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codeName="ThisWorkbook"/>
  <mc:AlternateContent xmlns:mc="http://schemas.openxmlformats.org/markup-compatibility/2006">
    <mc:Choice Requires="x15">
      <x15ac:absPath xmlns:x15ac="http://schemas.microsoft.com/office/spreadsheetml/2010/11/ac" url="Z:\Governació\Secretaria\Contractació\OBRES\CONSTRUCCIÓ EDIFICI HABITATGES ÚS SOCIAL\"/>
    </mc:Choice>
  </mc:AlternateContent>
  <xr:revisionPtr revIDLastSave="0" documentId="8_{03DFB1FE-C7C4-4535-9480-ED9DAD210851}" xr6:coauthVersionLast="47" xr6:coauthVersionMax="47" xr10:uidLastSave="{00000000-0000-0000-0000-000000000000}"/>
  <bookViews>
    <workbookView xWindow="-108" yWindow="-108" windowWidth="23256" windowHeight="12576" activeTab="3" xr2:uid="{00000000-000D-0000-FFFF-FFFF00000000}"/>
  </bookViews>
  <sheets>
    <sheet name="T-PRES" sheetId="2" r:id="rId1"/>
    <sheet name="T-APU" sheetId="7" r:id="rId2"/>
    <sheet name="T-SMP" sheetId="8" r:id="rId3"/>
    <sheet name="T-DIM" sheetId="9" r:id="rId4"/>
  </sheets>
  <calcPr calcId="191029"/>
</workbook>
</file>

<file path=xl/calcChain.xml><?xml version="1.0" encoding="utf-8"?>
<calcChain xmlns="http://schemas.openxmlformats.org/spreadsheetml/2006/main">
  <c r="H127" i="2" l="1"/>
  <c r="H143" i="2"/>
  <c r="H145" i="2"/>
  <c r="H538" i="2"/>
  <c r="H781" i="2"/>
  <c r="J13" i="7"/>
  <c r="K14" i="7" s="1"/>
  <c r="K25" i="7" s="1"/>
  <c r="J16" i="7"/>
  <c r="K17" i="7" s="1"/>
  <c r="J19" i="7"/>
  <c r="J20" i="7"/>
  <c r="J21" i="7"/>
  <c r="K24" i="7" s="1"/>
  <c r="K26" i="7" s="1"/>
  <c r="K11" i="7" s="1"/>
  <c r="J22" i="7"/>
  <c r="J30" i="7"/>
  <c r="K31" i="7"/>
  <c r="J33" i="7"/>
  <c r="K41" i="7" s="1"/>
  <c r="K34" i="7"/>
  <c r="J36" i="7"/>
  <c r="J37" i="7"/>
  <c r="J38" i="7"/>
  <c r="J39" i="7"/>
  <c r="K40" i="7" s="1"/>
  <c r="K42" i="7"/>
  <c r="J47" i="7"/>
  <c r="K48" i="7" s="1"/>
  <c r="K58" i="7" s="1"/>
  <c r="J50" i="7"/>
  <c r="K51" i="7" s="1"/>
  <c r="J53" i="7"/>
  <c r="J54" i="7"/>
  <c r="K57" i="7" s="1"/>
  <c r="J55" i="7"/>
  <c r="J63" i="7"/>
  <c r="K64" i="7" s="1"/>
  <c r="K75" i="7" s="1"/>
  <c r="J66" i="7"/>
  <c r="K67" i="7" s="1"/>
  <c r="J69" i="7"/>
  <c r="J70" i="7"/>
  <c r="J71" i="7"/>
  <c r="J72" i="7"/>
  <c r="K73" i="7" s="1"/>
  <c r="J80" i="7"/>
  <c r="K81" i="7" s="1"/>
  <c r="K92" i="7" s="1"/>
  <c r="J83" i="7"/>
  <c r="K84" i="7" s="1"/>
  <c r="J86" i="7"/>
  <c r="J87" i="7"/>
  <c r="J88" i="7"/>
  <c r="J89" i="7"/>
  <c r="J97" i="7"/>
  <c r="K98" i="7" s="1"/>
  <c r="K109" i="7" s="1"/>
  <c r="J100" i="7"/>
  <c r="K101" i="7" s="1"/>
  <c r="J103" i="7"/>
  <c r="J104" i="7"/>
  <c r="K107" i="7" s="1"/>
  <c r="J105" i="7"/>
  <c r="J106" i="7"/>
  <c r="J114" i="7"/>
  <c r="K115" i="7" s="1"/>
  <c r="K125" i="7" s="1"/>
  <c r="J117" i="7"/>
  <c r="K118" i="7" s="1"/>
  <c r="J120" i="7"/>
  <c r="K123" i="7" s="1"/>
  <c r="J121" i="7"/>
  <c r="J122" i="7"/>
  <c r="J130" i="7"/>
  <c r="K131" i="7" s="1"/>
  <c r="K141" i="7" s="1"/>
  <c r="K142" i="7" s="1"/>
  <c r="K128" i="7" s="1"/>
  <c r="J133" i="7"/>
  <c r="K134" i="7"/>
  <c r="J136" i="7"/>
  <c r="J137" i="7"/>
  <c r="J138" i="7"/>
  <c r="K139" i="7"/>
  <c r="K140" i="7"/>
  <c r="J146" i="7"/>
  <c r="K147" i="7" s="1"/>
  <c r="K158" i="7" s="1"/>
  <c r="J149" i="7"/>
  <c r="K150" i="7" s="1"/>
  <c r="J152" i="7"/>
  <c r="J153" i="7"/>
  <c r="J154" i="7"/>
  <c r="J155" i="7"/>
  <c r="K156" i="7" s="1"/>
  <c r="J163" i="7"/>
  <c r="K164" i="7" s="1"/>
  <c r="K174" i="7" s="1"/>
  <c r="J166" i="7"/>
  <c r="K167" i="7" s="1"/>
  <c r="J169" i="7"/>
  <c r="J170" i="7"/>
  <c r="J171" i="7"/>
  <c r="K173" i="7"/>
  <c r="K175" i="7" s="1"/>
  <c r="K161" i="7" s="1"/>
  <c r="J179" i="7"/>
  <c r="K180" i="7" s="1"/>
  <c r="K190" i="7" s="1"/>
  <c r="J182" i="7"/>
  <c r="K183" i="7" s="1"/>
  <c r="J185" i="7"/>
  <c r="K188" i="7" s="1"/>
  <c r="J186" i="7"/>
  <c r="J187" i="7"/>
  <c r="K189" i="7"/>
  <c r="J195" i="7"/>
  <c r="K196" i="7" s="1"/>
  <c r="K207" i="7" s="1"/>
  <c r="J198" i="7"/>
  <c r="K199" i="7" s="1"/>
  <c r="J201" i="7"/>
  <c r="J202" i="7"/>
  <c r="K205" i="7" s="1"/>
  <c r="J203" i="7"/>
  <c r="J204" i="7"/>
  <c r="J212" i="7"/>
  <c r="K213" i="7" s="1"/>
  <c r="K223" i="7" s="1"/>
  <c r="J215" i="7"/>
  <c r="K216" i="7" s="1"/>
  <c r="J218" i="7"/>
  <c r="J219" i="7"/>
  <c r="J220" i="7"/>
  <c r="J228" i="7"/>
  <c r="K229" i="7" s="1"/>
  <c r="K240" i="7" s="1"/>
  <c r="J231" i="7"/>
  <c r="K232" i="7" s="1"/>
  <c r="J234" i="7"/>
  <c r="J235" i="7"/>
  <c r="J236" i="7"/>
  <c r="J237" i="7"/>
  <c r="K238" i="7"/>
  <c r="J245" i="7"/>
  <c r="K246" i="7" s="1"/>
  <c r="K257" i="7" s="1"/>
  <c r="J248" i="7"/>
  <c r="K249" i="7"/>
  <c r="J251" i="7"/>
  <c r="J252" i="7"/>
  <c r="J253" i="7"/>
  <c r="J254" i="7"/>
  <c r="K256" i="7" s="1"/>
  <c r="J262" i="7"/>
  <c r="K263" i="7" s="1"/>
  <c r="K274" i="7" s="1"/>
  <c r="J265" i="7"/>
  <c r="K266" i="7" s="1"/>
  <c r="J268" i="7"/>
  <c r="J269" i="7"/>
  <c r="J270" i="7"/>
  <c r="J271" i="7"/>
  <c r="K272" i="7"/>
  <c r="J279" i="7"/>
  <c r="K280" i="7" s="1"/>
  <c r="K286" i="7" s="1"/>
  <c r="J282" i="7"/>
  <c r="J283" i="7"/>
  <c r="K284" i="7" s="1"/>
  <c r="J291" i="7"/>
  <c r="K292" i="7" s="1"/>
  <c r="K298" i="7" s="1"/>
  <c r="J294" i="7"/>
  <c r="J295" i="7"/>
  <c r="K296" i="7" s="1"/>
  <c r="J303" i="7"/>
  <c r="K304" i="7" s="1"/>
  <c r="K314" i="7" s="1"/>
  <c r="J306" i="7"/>
  <c r="K307" i="7" s="1"/>
  <c r="J309" i="7"/>
  <c r="J310" i="7"/>
  <c r="J311" i="7"/>
  <c r="K312" i="7" s="1"/>
  <c r="J319" i="7"/>
  <c r="J320" i="7"/>
  <c r="K321" i="7" s="1"/>
  <c r="K327" i="7" s="1"/>
  <c r="J323" i="7"/>
  <c r="K325" i="7" s="1"/>
  <c r="J324" i="7"/>
  <c r="J332" i="7"/>
  <c r="J333" i="7"/>
  <c r="J336" i="7"/>
  <c r="J337" i="7"/>
  <c r="K338" i="7"/>
  <c r="J345" i="7"/>
  <c r="J346" i="7"/>
  <c r="J349" i="7"/>
  <c r="J350" i="7"/>
  <c r="K351" i="7" s="1"/>
  <c r="J358" i="7"/>
  <c r="J359" i="7"/>
  <c r="J362" i="7"/>
  <c r="K364" i="7" s="1"/>
  <c r="J363" i="7"/>
  <c r="J371" i="7"/>
  <c r="J372" i="7"/>
  <c r="K373" i="7" s="1"/>
  <c r="K379" i="7" s="1"/>
  <c r="J375" i="7"/>
  <c r="K377" i="7" s="1"/>
  <c r="J376" i="7"/>
  <c r="J390" i="7"/>
  <c r="K391" i="7" s="1"/>
  <c r="K402" i="7" s="1"/>
  <c r="K403" i="7" s="1"/>
  <c r="K388" i="7" s="1"/>
  <c r="J393" i="7"/>
  <c r="K394" i="7" s="1"/>
  <c r="J396" i="7"/>
  <c r="J397" i="7"/>
  <c r="J398" i="7"/>
  <c r="J399" i="7"/>
  <c r="K401" i="7"/>
  <c r="J407" i="7"/>
  <c r="K408" i="7" s="1"/>
  <c r="K419" i="7" s="1"/>
  <c r="J410" i="7"/>
  <c r="K411" i="7" s="1"/>
  <c r="J413" i="7"/>
  <c r="J414" i="7"/>
  <c r="K417" i="7" s="1"/>
  <c r="J415" i="7"/>
  <c r="J416" i="7"/>
  <c r="J424" i="7"/>
  <c r="K425" i="7" s="1"/>
  <c r="K436" i="7" s="1"/>
  <c r="K437" i="7" s="1"/>
  <c r="K422" i="7" s="1"/>
  <c r="J427" i="7"/>
  <c r="K428" i="7" s="1"/>
  <c r="J430" i="7"/>
  <c r="J431" i="7"/>
  <c r="J432" i="7"/>
  <c r="J433" i="7"/>
  <c r="K435" i="7"/>
  <c r="J441" i="7"/>
  <c r="K442" i="7" s="1"/>
  <c r="K453" i="7" s="1"/>
  <c r="J444" i="7"/>
  <c r="K445" i="7" s="1"/>
  <c r="J447" i="7"/>
  <c r="J448" i="7"/>
  <c r="K451" i="7" s="1"/>
  <c r="J449" i="7"/>
  <c r="J450" i="7"/>
  <c r="J458" i="7"/>
  <c r="K459" i="7" s="1"/>
  <c r="K469" i="7" s="1"/>
  <c r="J461" i="7"/>
  <c r="K462" i="7" s="1"/>
  <c r="J464" i="7"/>
  <c r="K467" i="7" s="1"/>
  <c r="J465" i="7"/>
  <c r="J466" i="7"/>
  <c r="J474" i="7"/>
  <c r="K475" i="7" s="1"/>
  <c r="K485" i="7" s="1"/>
  <c r="J477" i="7"/>
  <c r="K478" i="7"/>
  <c r="J480" i="7"/>
  <c r="J481" i="7"/>
  <c r="J482" i="7"/>
  <c r="K483" i="7"/>
  <c r="J490" i="7"/>
  <c r="K491" i="7" s="1"/>
  <c r="K501" i="7" s="1"/>
  <c r="J493" i="7"/>
  <c r="K494" i="7" s="1"/>
  <c r="J496" i="7"/>
  <c r="J497" i="7"/>
  <c r="J498" i="7"/>
  <c r="K499" i="7" s="1"/>
  <c r="J506" i="7"/>
  <c r="K507" i="7"/>
  <c r="K518" i="7" s="1"/>
  <c r="J509" i="7"/>
  <c r="K517" i="7" s="1"/>
  <c r="J512" i="7"/>
  <c r="J513" i="7"/>
  <c r="K516" i="7" s="1"/>
  <c r="J514" i="7"/>
  <c r="J515" i="7"/>
  <c r="J523" i="7"/>
  <c r="K524" i="7" s="1"/>
  <c r="K534" i="7" s="1"/>
  <c r="J526" i="7"/>
  <c r="K527" i="7" s="1"/>
  <c r="J529" i="7"/>
  <c r="J530" i="7"/>
  <c r="J531" i="7"/>
  <c r="J539" i="7"/>
  <c r="K540" i="7" s="1"/>
  <c r="K550" i="7" s="1"/>
  <c r="J542" i="7"/>
  <c r="K543" i="7" s="1"/>
  <c r="J545" i="7"/>
  <c r="K548" i="7" s="1"/>
  <c r="J546" i="7"/>
  <c r="J547" i="7"/>
  <c r="J555" i="7"/>
  <c r="K556" i="7" s="1"/>
  <c r="K566" i="7" s="1"/>
  <c r="J558" i="7"/>
  <c r="K559" i="7" s="1"/>
  <c r="J561" i="7"/>
  <c r="J562" i="7"/>
  <c r="J563" i="7"/>
  <c r="J571" i="7"/>
  <c r="K572" i="7" s="1"/>
  <c r="K582" i="7" s="1"/>
  <c r="J574" i="7"/>
  <c r="K575" i="7" s="1"/>
  <c r="J577" i="7"/>
  <c r="K580" i="7" s="1"/>
  <c r="J578" i="7"/>
  <c r="J579" i="7"/>
  <c r="J587" i="7"/>
  <c r="K588" i="7" s="1"/>
  <c r="K599" i="7" s="1"/>
  <c r="J590" i="7"/>
  <c r="K591" i="7" s="1"/>
  <c r="J593" i="7"/>
  <c r="J594" i="7"/>
  <c r="J595" i="7"/>
  <c r="K597" i="7" s="1"/>
  <c r="J596" i="7"/>
  <c r="J604" i="7"/>
  <c r="K605" i="7"/>
  <c r="K616" i="7" s="1"/>
  <c r="J607" i="7"/>
  <c r="K615" i="7" s="1"/>
  <c r="J610" i="7"/>
  <c r="J611" i="7"/>
  <c r="K614" i="7" s="1"/>
  <c r="J612" i="7"/>
  <c r="J613" i="7"/>
  <c r="J621" i="7"/>
  <c r="K622" i="7" s="1"/>
  <c r="K633" i="7" s="1"/>
  <c r="J624" i="7"/>
  <c r="K625" i="7" s="1"/>
  <c r="J627" i="7"/>
  <c r="J628" i="7"/>
  <c r="J629" i="7"/>
  <c r="K631" i="7" s="1"/>
  <c r="J630" i="7"/>
  <c r="J638" i="7"/>
  <c r="K639" i="7"/>
  <c r="K650" i="7" s="1"/>
  <c r="J641" i="7"/>
  <c r="K649" i="7" s="1"/>
  <c r="J644" i="7"/>
  <c r="J645" i="7"/>
  <c r="K648" i="7" s="1"/>
  <c r="J646" i="7"/>
  <c r="J647" i="7"/>
  <c r="J655" i="7"/>
  <c r="K656" i="7" s="1"/>
  <c r="K667" i="7" s="1"/>
  <c r="J658" i="7"/>
  <c r="K659" i="7" s="1"/>
  <c r="J661" i="7"/>
  <c r="J662" i="7"/>
  <c r="J663" i="7"/>
  <c r="K665" i="7" s="1"/>
  <c r="J664" i="7"/>
  <c r="J672" i="7"/>
  <c r="K673" i="7"/>
  <c r="K684" i="7" s="1"/>
  <c r="J675" i="7"/>
  <c r="K683" i="7" s="1"/>
  <c r="J678" i="7"/>
  <c r="J679" i="7"/>
  <c r="K682" i="7" s="1"/>
  <c r="J680" i="7"/>
  <c r="J681" i="7"/>
  <c r="J689" i="7"/>
  <c r="K690" i="7" s="1"/>
  <c r="K696" i="7" s="1"/>
  <c r="J692" i="7"/>
  <c r="K694" i="7" s="1"/>
  <c r="J693" i="7"/>
  <c r="J701" i="7"/>
  <c r="J702" i="7"/>
  <c r="J705" i="7"/>
  <c r="J706" i="7"/>
  <c r="K707" i="7"/>
  <c r="J714" i="7"/>
  <c r="J715" i="7"/>
  <c r="J718" i="7"/>
  <c r="J719" i="7"/>
  <c r="K720" i="7" s="1"/>
  <c r="J727" i="7"/>
  <c r="J728" i="7"/>
  <c r="K729" i="7" s="1"/>
  <c r="K735" i="7" s="1"/>
  <c r="J731" i="7"/>
  <c r="K733" i="7" s="1"/>
  <c r="J732" i="7"/>
  <c r="J740" i="7"/>
  <c r="J741" i="7"/>
  <c r="K742" i="7" s="1"/>
  <c r="K748" i="7" s="1"/>
  <c r="J744" i="7"/>
  <c r="K746" i="7" s="1"/>
  <c r="J745" i="7"/>
  <c r="J753" i="7"/>
  <c r="J754" i="7"/>
  <c r="J757" i="7"/>
  <c r="J758" i="7"/>
  <c r="K759" i="7"/>
  <c r="J767" i="7"/>
  <c r="K768" i="7" s="1"/>
  <c r="J778" i="7" s="1"/>
  <c r="K779" i="7" s="1"/>
  <c r="K780" i="7" s="1"/>
  <c r="K765" i="7" s="1"/>
  <c r="J770" i="7"/>
  <c r="K771" i="7"/>
  <c r="J773" i="7"/>
  <c r="J774" i="7"/>
  <c r="J775" i="7"/>
  <c r="K776" i="7"/>
  <c r="J784" i="7"/>
  <c r="K785" i="7" s="1"/>
  <c r="J792" i="7" s="1"/>
  <c r="K793" i="7" s="1"/>
  <c r="K794" i="7" s="1"/>
  <c r="K782" i="7" s="1"/>
  <c r="J787" i="7"/>
  <c r="K790" i="7" s="1"/>
  <c r="J788" i="7"/>
  <c r="J789" i="7"/>
  <c r="J798" i="7"/>
  <c r="K799" i="7"/>
  <c r="K800" i="7"/>
  <c r="K801" i="7" s="1"/>
  <c r="K796" i="7" s="1"/>
  <c r="J805" i="7"/>
  <c r="K806" i="7" s="1"/>
  <c r="J811" i="7" s="1"/>
  <c r="J808" i="7"/>
  <c r="K809" i="7" s="1"/>
  <c r="J817" i="7"/>
  <c r="K818" i="7" s="1"/>
  <c r="J823" i="7" s="1"/>
  <c r="J820" i="7"/>
  <c r="K821" i="7" s="1"/>
  <c r="J829" i="7"/>
  <c r="K831" i="7" s="1"/>
  <c r="J836" i="7" s="1"/>
  <c r="K837" i="7" s="1"/>
  <c r="K838" i="7" s="1"/>
  <c r="K827" i="7" s="1"/>
  <c r="J830" i="7"/>
  <c r="J833" i="7"/>
  <c r="K834" i="7"/>
  <c r="J842" i="7"/>
  <c r="J843" i="7"/>
  <c r="J846" i="7"/>
  <c r="K847" i="7" s="1"/>
  <c r="J855" i="7"/>
  <c r="K857" i="7" s="1"/>
  <c r="J865" i="7" s="1"/>
  <c r="K866" i="7" s="1"/>
  <c r="K867" i="7" s="1"/>
  <c r="K853" i="7" s="1"/>
  <c r="J856" i="7"/>
  <c r="J859" i="7"/>
  <c r="K860" i="7"/>
  <c r="J862" i="7"/>
  <c r="K863" i="7" s="1"/>
  <c r="J871" i="7"/>
  <c r="J872" i="7"/>
  <c r="K873" i="7" s="1"/>
  <c r="J883" i="7" s="1"/>
  <c r="J875" i="7"/>
  <c r="K881" i="7" s="1"/>
  <c r="J876" i="7"/>
  <c r="J877" i="7"/>
  <c r="J878" i="7"/>
  <c r="J879" i="7"/>
  <c r="J880" i="7"/>
  <c r="J889" i="7"/>
  <c r="J890" i="7"/>
  <c r="K891" i="7" s="1"/>
  <c r="J898" i="7" s="1"/>
  <c r="J893" i="7"/>
  <c r="J894" i="7"/>
  <c r="J895" i="7"/>
  <c r="J904" i="7"/>
  <c r="K906" i="7" s="1"/>
  <c r="J911" i="7" s="1"/>
  <c r="K912" i="7" s="1"/>
  <c r="K913" i="7" s="1"/>
  <c r="K902" i="7" s="1"/>
  <c r="J905" i="7"/>
  <c r="J908" i="7"/>
  <c r="K909" i="7"/>
  <c r="J917" i="7"/>
  <c r="J918" i="7"/>
  <c r="J921" i="7"/>
  <c r="K922" i="7" s="1"/>
  <c r="J924" i="7"/>
  <c r="K925" i="7" s="1"/>
  <c r="J933" i="7"/>
  <c r="J934" i="7"/>
  <c r="K935" i="7"/>
  <c r="J940" i="7" s="1"/>
  <c r="J937" i="7"/>
  <c r="K938" i="7" s="1"/>
  <c r="J946" i="7"/>
  <c r="J947" i="7"/>
  <c r="K948" i="7" s="1"/>
  <c r="J954" i="7" s="1"/>
  <c r="J950" i="7"/>
  <c r="K952" i="7" s="1"/>
  <c r="J951" i="7"/>
  <c r="J960" i="7"/>
  <c r="J961" i="7"/>
  <c r="K962" i="7" s="1"/>
  <c r="J970" i="7" s="1"/>
  <c r="J964" i="7"/>
  <c r="K965" i="7" s="1"/>
  <c r="J967" i="7"/>
  <c r="K968" i="7" s="1"/>
  <c r="J976" i="7"/>
  <c r="K978" i="7" s="1"/>
  <c r="J986" i="7" s="1"/>
  <c r="K987" i="7" s="1"/>
  <c r="K988" i="7" s="1"/>
  <c r="K974" i="7" s="1"/>
  <c r="J977" i="7"/>
  <c r="J980" i="7"/>
  <c r="K981" i="7"/>
  <c r="J983" i="7"/>
  <c r="K984" i="7" s="1"/>
  <c r="J992" i="7"/>
  <c r="J993" i="7"/>
  <c r="K994" i="7" s="1"/>
  <c r="J999" i="7" s="1"/>
  <c r="J996" i="7"/>
  <c r="K997" i="7" s="1"/>
  <c r="J1005" i="7"/>
  <c r="J1006" i="7"/>
  <c r="K1007" i="7"/>
  <c r="J1012" i="7" s="1"/>
  <c r="J1009" i="7"/>
  <c r="K1010" i="7" s="1"/>
  <c r="J1018" i="7"/>
  <c r="J1019" i="7"/>
  <c r="K1020" i="7" s="1"/>
  <c r="J1028" i="7" s="1"/>
  <c r="J1022" i="7"/>
  <c r="K1023" i="7" s="1"/>
  <c r="J1025" i="7"/>
  <c r="K1026" i="7" s="1"/>
  <c r="J1034" i="7"/>
  <c r="J1035" i="7"/>
  <c r="K1036" i="7"/>
  <c r="J1044" i="7" s="1"/>
  <c r="K1045" i="7" s="1"/>
  <c r="K1046" i="7" s="1"/>
  <c r="K1032" i="7" s="1"/>
  <c r="J1038" i="7"/>
  <c r="K1039" i="7" s="1"/>
  <c r="J1041" i="7"/>
  <c r="K1042" i="7"/>
  <c r="J1050" i="7"/>
  <c r="J1051" i="7"/>
  <c r="J1054" i="7"/>
  <c r="K1055" i="7" s="1"/>
  <c r="J1063" i="7"/>
  <c r="K1065" i="7" s="1"/>
  <c r="J1070" i="7" s="1"/>
  <c r="K1071" i="7" s="1"/>
  <c r="K1072" i="7" s="1"/>
  <c r="K1061" i="7" s="1"/>
  <c r="J1064" i="7"/>
  <c r="J1067" i="7"/>
  <c r="K1068" i="7"/>
  <c r="J1076" i="7"/>
  <c r="J1077" i="7"/>
  <c r="J1080" i="7"/>
  <c r="K1081" i="7" s="1"/>
  <c r="J1089" i="7"/>
  <c r="K1091" i="7" s="1"/>
  <c r="J1096" i="7" s="1"/>
  <c r="K1097" i="7" s="1"/>
  <c r="K1098" i="7" s="1"/>
  <c r="K1087" i="7" s="1"/>
  <c r="J1090" i="7"/>
  <c r="J1093" i="7"/>
  <c r="K1094" i="7"/>
  <c r="J1102" i="7"/>
  <c r="J1103" i="7"/>
  <c r="J1106" i="7"/>
  <c r="K1107" i="7" s="1"/>
  <c r="J1115" i="7"/>
  <c r="K1117" i="7" s="1"/>
  <c r="J1125" i="7" s="1"/>
  <c r="K1126" i="7" s="1"/>
  <c r="K1127" i="7" s="1"/>
  <c r="K1113" i="7" s="1"/>
  <c r="J1116" i="7"/>
  <c r="J1119" i="7"/>
  <c r="K1120" i="7"/>
  <c r="J1122" i="7"/>
  <c r="K1123" i="7" s="1"/>
  <c r="J1131" i="7"/>
  <c r="J1132" i="7"/>
  <c r="K1133" i="7" s="1"/>
  <c r="J1138" i="7" s="1"/>
  <c r="J1135" i="7"/>
  <c r="K1136" i="7" s="1"/>
  <c r="J1144" i="7"/>
  <c r="J1145" i="7"/>
  <c r="K1146" i="7"/>
  <c r="J1154" i="7" s="1"/>
  <c r="K1155" i="7" s="1"/>
  <c r="K1156" i="7" s="1"/>
  <c r="K1142" i="7" s="1"/>
  <c r="J1148" i="7"/>
  <c r="K1149" i="7" s="1"/>
  <c r="J1151" i="7"/>
  <c r="K1152" i="7"/>
  <c r="J1160" i="7"/>
  <c r="J1161" i="7"/>
  <c r="J1164" i="7"/>
  <c r="K1165" i="7" s="1"/>
  <c r="J1167" i="7"/>
  <c r="K1168" i="7" s="1"/>
  <c r="J1176" i="7"/>
  <c r="J1177" i="7"/>
  <c r="K1178" i="7"/>
  <c r="J1186" i="7" s="1"/>
  <c r="J1180" i="7"/>
  <c r="K1181" i="7" s="1"/>
  <c r="J1183" i="7"/>
  <c r="K1184" i="7"/>
  <c r="K1187" i="7"/>
  <c r="K1188" i="7" s="1"/>
  <c r="K1174" i="7" s="1"/>
  <c r="J1192" i="7"/>
  <c r="J1193" i="7"/>
  <c r="J1196" i="7"/>
  <c r="K1197" i="7" s="1"/>
  <c r="J1199" i="7"/>
  <c r="K1200" i="7" s="1"/>
  <c r="J1208" i="7"/>
  <c r="J1209" i="7"/>
  <c r="K1210" i="7"/>
  <c r="J1216" i="7" s="1"/>
  <c r="J1212" i="7"/>
  <c r="J1213" i="7"/>
  <c r="J1222" i="7"/>
  <c r="J1223" i="7"/>
  <c r="K1233" i="7" s="1"/>
  <c r="K1234" i="7" s="1"/>
  <c r="K1220" i="7" s="1"/>
  <c r="K1224" i="7"/>
  <c r="J1232" i="7" s="1"/>
  <c r="J1226" i="7"/>
  <c r="K1227" i="7" s="1"/>
  <c r="J1229" i="7"/>
  <c r="K1230" i="7"/>
  <c r="J1238" i="7"/>
  <c r="J1239" i="7"/>
  <c r="J1242" i="7"/>
  <c r="K1243" i="7" s="1"/>
  <c r="J1245" i="7"/>
  <c r="K1246" i="7" s="1"/>
  <c r="J1254" i="7"/>
  <c r="J1255" i="7"/>
  <c r="K1256" i="7"/>
  <c r="J1264" i="7" s="1"/>
  <c r="J1258" i="7"/>
  <c r="K1259" i="7" s="1"/>
  <c r="J1261" i="7"/>
  <c r="K1262" i="7"/>
  <c r="J1270" i="7"/>
  <c r="J1271" i="7"/>
  <c r="J1274" i="7"/>
  <c r="K1275" i="7" s="1"/>
  <c r="J1277" i="7"/>
  <c r="K1278" i="7" s="1"/>
  <c r="J1286" i="7"/>
  <c r="J1287" i="7"/>
  <c r="K1288" i="7"/>
  <c r="J1294" i="7" s="1"/>
  <c r="J1290" i="7"/>
  <c r="J1291" i="7"/>
  <c r="J1300" i="7"/>
  <c r="K1302" i="7" s="1"/>
  <c r="J1308" i="7" s="1"/>
  <c r="K1309" i="7" s="1"/>
  <c r="K1310" i="7" s="1"/>
  <c r="K1298" i="7" s="1"/>
  <c r="J1301" i="7"/>
  <c r="J1304" i="7"/>
  <c r="J1305" i="7"/>
  <c r="K1306" i="7" s="1"/>
  <c r="J1314" i="7"/>
  <c r="J1315" i="7"/>
  <c r="J1318" i="7"/>
  <c r="J1319" i="7"/>
  <c r="K1320" i="7"/>
  <c r="J1328" i="7"/>
  <c r="J1329" i="7"/>
  <c r="J1332" i="7"/>
  <c r="K1334" i="7" s="1"/>
  <c r="J1333" i="7"/>
  <c r="J1342" i="7"/>
  <c r="J1343" i="7"/>
  <c r="K1344" i="7" s="1"/>
  <c r="J1350" i="7" s="1"/>
  <c r="J1346" i="7"/>
  <c r="K1348" i="7" s="1"/>
  <c r="J1347" i="7"/>
  <c r="J1356" i="7"/>
  <c r="J1357" i="7"/>
  <c r="K1358" i="7" s="1"/>
  <c r="J1366" i="7" s="1"/>
  <c r="J1360" i="7"/>
  <c r="K1361" i="7" s="1"/>
  <c r="J1363" i="7"/>
  <c r="K1364" i="7" s="1"/>
  <c r="J1372" i="7"/>
  <c r="K1374" i="7" s="1"/>
  <c r="J1382" i="7" s="1"/>
  <c r="K1383" i="7" s="1"/>
  <c r="K1384" i="7" s="1"/>
  <c r="K1370" i="7" s="1"/>
  <c r="J1373" i="7"/>
  <c r="J1376" i="7"/>
  <c r="K1377" i="7"/>
  <c r="J1379" i="7"/>
  <c r="K1380" i="7" s="1"/>
  <c r="J1388" i="7"/>
  <c r="J1389" i="7"/>
  <c r="K1390" i="7" s="1"/>
  <c r="J1398" i="7" s="1"/>
  <c r="J1392" i="7"/>
  <c r="K1393" i="7" s="1"/>
  <c r="J1395" i="7"/>
  <c r="K1396" i="7" s="1"/>
  <c r="J1404" i="7"/>
  <c r="J1405" i="7"/>
  <c r="K1406" i="7"/>
  <c r="J1414" i="7" s="1"/>
  <c r="K1415" i="7" s="1"/>
  <c r="K1416" i="7" s="1"/>
  <c r="K1402" i="7" s="1"/>
  <c r="J1408" i="7"/>
  <c r="K1409" i="7"/>
  <c r="J1411" i="7"/>
  <c r="K1412" i="7"/>
  <c r="J1420" i="7"/>
  <c r="J1421" i="7"/>
  <c r="K1422" i="7" s="1"/>
  <c r="J1428" i="7" s="1"/>
  <c r="J1424" i="7"/>
  <c r="K1426" i="7" s="1"/>
  <c r="J1425" i="7"/>
  <c r="J1434" i="7"/>
  <c r="J1435" i="7"/>
  <c r="K1436" i="7" s="1"/>
  <c r="J1445" i="7" s="1"/>
  <c r="J1438" i="7"/>
  <c r="J1439" i="7"/>
  <c r="J1440" i="7"/>
  <c r="J1441" i="7"/>
  <c r="J1442" i="7"/>
  <c r="J1451" i="7"/>
  <c r="J1452" i="7"/>
  <c r="K1453" i="7"/>
  <c r="J1463" i="7" s="1"/>
  <c r="J1455" i="7"/>
  <c r="J1456" i="7"/>
  <c r="J1457" i="7"/>
  <c r="J1458" i="7"/>
  <c r="J1459" i="7"/>
  <c r="J1460" i="7"/>
  <c r="J1469" i="7"/>
  <c r="K1471" i="7" s="1"/>
  <c r="J1482" i="7" s="1"/>
  <c r="K1483" i="7" s="1"/>
  <c r="K1484" i="7" s="1"/>
  <c r="K1467" i="7" s="1"/>
  <c r="J1470" i="7"/>
  <c r="J1473" i="7"/>
  <c r="J1474" i="7"/>
  <c r="K1480" i="7" s="1"/>
  <c r="J1475" i="7"/>
  <c r="J1476" i="7"/>
  <c r="J1477" i="7"/>
  <c r="J1478" i="7"/>
  <c r="J1479" i="7"/>
  <c r="J1488" i="7"/>
  <c r="J1489" i="7"/>
  <c r="K1490" i="7" s="1"/>
  <c r="J1500" i="7" s="1"/>
  <c r="J1492" i="7"/>
  <c r="K1498" i="7" s="1"/>
  <c r="J1493" i="7"/>
  <c r="J1494" i="7"/>
  <c r="J1495" i="7"/>
  <c r="J1496" i="7"/>
  <c r="J1497" i="7"/>
  <c r="J1506" i="7"/>
  <c r="J1507" i="7"/>
  <c r="K1508" i="7" s="1"/>
  <c r="J1519" i="7" s="1"/>
  <c r="J1510" i="7"/>
  <c r="J1511" i="7"/>
  <c r="J1512" i="7"/>
  <c r="J1513" i="7"/>
  <c r="J1514" i="7"/>
  <c r="J1515" i="7"/>
  <c r="J1516" i="7"/>
  <c r="J1525" i="7"/>
  <c r="K1527" i="7" s="1"/>
  <c r="J1538" i="7" s="1"/>
  <c r="K1539" i="7" s="1"/>
  <c r="K1540" i="7" s="1"/>
  <c r="K1523" i="7" s="1"/>
  <c r="J1526" i="7"/>
  <c r="J1529" i="7"/>
  <c r="K1536" i="7" s="1"/>
  <c r="J1530" i="7"/>
  <c r="J1531" i="7"/>
  <c r="J1532" i="7"/>
  <c r="J1533" i="7"/>
  <c r="J1534" i="7"/>
  <c r="J1535" i="7"/>
  <c r="J1544" i="7"/>
  <c r="J1545" i="7"/>
  <c r="K1546" i="7" s="1"/>
  <c r="J1557" i="7" s="1"/>
  <c r="J1548" i="7"/>
  <c r="J1549" i="7"/>
  <c r="J1550" i="7"/>
  <c r="J1551" i="7"/>
  <c r="J1552" i="7"/>
  <c r="J1553" i="7"/>
  <c r="J1554" i="7"/>
  <c r="J1563" i="7"/>
  <c r="K1565" i="7" s="1"/>
  <c r="J1573" i="7" s="1"/>
  <c r="K1574" i="7" s="1"/>
  <c r="K1575" i="7" s="1"/>
  <c r="K1561" i="7" s="1"/>
  <c r="J1564" i="7"/>
  <c r="J1567" i="7"/>
  <c r="K1568" i="7"/>
  <c r="J1570" i="7"/>
  <c r="K1571" i="7" s="1"/>
  <c r="J1579" i="7"/>
  <c r="J1580" i="7"/>
  <c r="K1581" i="7" s="1"/>
  <c r="J1589" i="7" s="1"/>
  <c r="J1583" i="7"/>
  <c r="K1584" i="7" s="1"/>
  <c r="J1586" i="7"/>
  <c r="K1587" i="7" s="1"/>
  <c r="J1595" i="7"/>
  <c r="K1597" i="7" s="1"/>
  <c r="J1603" i="7" s="1"/>
  <c r="J1596" i="7"/>
  <c r="J1599" i="7"/>
  <c r="J1600" i="7"/>
  <c r="K1601" i="7" s="1"/>
  <c r="J1609" i="7"/>
  <c r="J1610" i="7"/>
  <c r="K1611" i="7"/>
  <c r="J1617" i="7" s="1"/>
  <c r="J1613" i="7"/>
  <c r="J1614" i="7"/>
  <c r="J1623" i="7"/>
  <c r="K1625" i="7" s="1"/>
  <c r="J1633" i="7" s="1"/>
  <c r="J1624" i="7"/>
  <c r="J1627" i="7"/>
  <c r="J1628" i="7"/>
  <c r="J1629" i="7"/>
  <c r="J1630" i="7"/>
  <c r="J1639" i="7"/>
  <c r="K1641" i="7" s="1"/>
  <c r="J1649" i="7" s="1"/>
  <c r="J1640" i="7"/>
  <c r="J1643" i="7"/>
  <c r="J1644" i="7"/>
  <c r="J1645" i="7"/>
  <c r="J1646" i="7"/>
  <c r="J1655" i="7"/>
  <c r="K1657" i="7" s="1"/>
  <c r="J1665" i="7" s="1"/>
  <c r="J1656" i="7"/>
  <c r="J1659" i="7"/>
  <c r="J1660" i="7"/>
  <c r="J1661" i="7"/>
  <c r="J1662" i="7"/>
  <c r="J1671" i="7"/>
  <c r="J1672" i="7"/>
  <c r="J1675" i="7"/>
  <c r="J1676" i="7"/>
  <c r="J1677" i="7"/>
  <c r="J1678" i="7"/>
  <c r="J1687" i="7"/>
  <c r="K1689" i="7" s="1"/>
  <c r="J1694" i="7" s="1"/>
  <c r="K1695" i="7" s="1"/>
  <c r="K1696" i="7" s="1"/>
  <c r="K1685" i="7" s="1"/>
  <c r="J1688" i="7"/>
  <c r="J1691" i="7"/>
  <c r="K1692" i="7"/>
  <c r="J1700" i="7"/>
  <c r="J1701" i="7"/>
  <c r="J1704" i="7"/>
  <c r="K1705" i="7" s="1"/>
  <c r="J1713" i="7"/>
  <c r="K1715" i="7" s="1"/>
  <c r="J1724" i="7" s="1"/>
  <c r="J1714" i="7"/>
  <c r="J1717" i="7"/>
  <c r="J1718" i="7"/>
  <c r="J1719" i="7"/>
  <c r="K1722" i="7" s="1"/>
  <c r="J1720" i="7"/>
  <c r="J1721" i="7"/>
  <c r="J1730" i="7"/>
  <c r="J1731" i="7"/>
  <c r="J1734" i="7"/>
  <c r="J1735" i="7"/>
  <c r="J1736" i="7"/>
  <c r="J1745" i="7"/>
  <c r="J1746" i="7"/>
  <c r="K1747" i="7"/>
  <c r="J1754" i="7" s="1"/>
  <c r="J1749" i="7"/>
  <c r="K1752" i="7" s="1"/>
  <c r="J1750" i="7"/>
  <c r="J1751" i="7"/>
  <c r="J1760" i="7"/>
  <c r="J1761" i="7"/>
  <c r="J1764" i="7"/>
  <c r="J1765" i="7"/>
  <c r="K1766" i="7"/>
  <c r="J1774" i="7"/>
  <c r="J1775" i="7"/>
  <c r="J1778" i="7"/>
  <c r="J1779" i="7"/>
  <c r="J1780" i="7"/>
  <c r="J1789" i="7"/>
  <c r="J1790" i="7"/>
  <c r="K1791" i="7"/>
  <c r="J1798" i="7" s="1"/>
  <c r="K1799" i="7" s="1"/>
  <c r="K1800" i="7" s="1"/>
  <c r="K1787" i="7" s="1"/>
  <c r="J1793" i="7"/>
  <c r="J1794" i="7"/>
  <c r="J1795" i="7"/>
  <c r="K1796" i="7"/>
  <c r="J1804" i="7"/>
  <c r="J1805" i="7"/>
  <c r="J1808" i="7"/>
  <c r="J1809" i="7"/>
  <c r="J1810" i="7"/>
  <c r="J1811" i="7"/>
  <c r="K1812" i="7"/>
  <c r="J1820" i="7"/>
  <c r="J1821" i="7"/>
  <c r="J1824" i="7"/>
  <c r="J1825" i="7"/>
  <c r="J1826" i="7"/>
  <c r="J1835" i="7"/>
  <c r="J1836" i="7"/>
  <c r="K1837" i="7"/>
  <c r="J1839" i="7"/>
  <c r="J1840" i="7"/>
  <c r="J1843" i="7"/>
  <c r="K1844" i="7" s="1"/>
  <c r="J1846" i="7"/>
  <c r="J1852" i="7"/>
  <c r="K1854" i="7" s="1"/>
  <c r="J1862" i="7" s="1"/>
  <c r="J1853" i="7"/>
  <c r="J1856" i="7"/>
  <c r="K1857" i="7" s="1"/>
  <c r="J1859" i="7"/>
  <c r="K1860" i="7" s="1"/>
  <c r="J1868" i="7"/>
  <c r="J1869" i="7"/>
  <c r="K1870" i="7" s="1"/>
  <c r="J1876" i="7" s="1"/>
  <c r="K1877" i="7" s="1"/>
  <c r="K1878" i="7" s="1"/>
  <c r="K1866" i="7" s="1"/>
  <c r="J1872" i="7"/>
  <c r="J1873" i="7"/>
  <c r="K1874" i="7"/>
  <c r="J1882" i="7"/>
  <c r="J1883" i="7"/>
  <c r="J1886" i="7"/>
  <c r="J1887" i="7"/>
  <c r="K1888" i="7"/>
  <c r="J1896" i="7"/>
  <c r="J1897" i="7"/>
  <c r="J1900" i="7"/>
  <c r="K1901" i="7" s="1"/>
  <c r="J1909" i="7"/>
  <c r="J1910" i="7"/>
  <c r="J1913" i="7"/>
  <c r="J1914" i="7"/>
  <c r="K1917" i="7" s="1"/>
  <c r="J1915" i="7"/>
  <c r="J1916" i="7"/>
  <c r="J1925" i="7"/>
  <c r="K1927" i="7" s="1"/>
  <c r="J1935" i="7" s="1"/>
  <c r="K1936" i="7" s="1"/>
  <c r="K1937" i="7" s="1"/>
  <c r="K1923" i="7" s="1"/>
  <c r="J1926" i="7"/>
  <c r="J1929" i="7"/>
  <c r="K1930" i="7" s="1"/>
  <c r="J1932" i="7"/>
  <c r="K1933" i="7" s="1"/>
  <c r="J1941" i="7"/>
  <c r="K1944" i="7" s="1"/>
  <c r="J1954" i="7" s="1"/>
  <c r="K1955" i="7" s="1"/>
  <c r="K1956" i="7" s="1"/>
  <c r="K1939" i="7" s="1"/>
  <c r="J1942" i="7"/>
  <c r="J1943" i="7"/>
  <c r="J1946" i="7"/>
  <c r="K1947" i="7"/>
  <c r="J1949" i="7"/>
  <c r="J1950" i="7"/>
  <c r="J1951" i="7"/>
  <c r="K1952" i="7"/>
  <c r="J1960" i="7"/>
  <c r="J1961" i="7"/>
  <c r="J1962" i="7"/>
  <c r="K1963" i="7"/>
  <c r="J1973" i="7" s="1"/>
  <c r="K1974" i="7" s="1"/>
  <c r="K1975" i="7" s="1"/>
  <c r="K1958" i="7" s="1"/>
  <c r="J1965" i="7"/>
  <c r="K1966" i="7" s="1"/>
  <c r="J1968" i="7"/>
  <c r="J1969" i="7"/>
  <c r="J1970" i="7"/>
  <c r="J1979" i="7"/>
  <c r="J1980" i="7"/>
  <c r="J1983" i="7"/>
  <c r="K1984" i="7" s="1"/>
  <c r="J1986" i="7"/>
  <c r="K1987" i="7" s="1"/>
  <c r="J1995" i="7"/>
  <c r="K1997" i="7" s="1"/>
  <c r="J2005" i="7" s="1"/>
  <c r="J1996" i="7"/>
  <c r="J1999" i="7"/>
  <c r="K2000" i="7"/>
  <c r="J2002" i="7"/>
  <c r="K2003" i="7" s="1"/>
  <c r="J2011" i="7"/>
  <c r="J2012" i="7"/>
  <c r="K2013" i="7" s="1"/>
  <c r="J2021" i="7" s="1"/>
  <c r="J2015" i="7"/>
  <c r="K2016" i="7" s="1"/>
  <c r="J2018" i="7"/>
  <c r="K2019" i="7" s="1"/>
  <c r="J2027" i="7"/>
  <c r="J2028" i="7"/>
  <c r="K2029" i="7"/>
  <c r="J2036" i="7" s="1"/>
  <c r="K2037" i="7" s="1"/>
  <c r="K2038" i="7" s="1"/>
  <c r="K2025" i="7" s="1"/>
  <c r="J2031" i="7"/>
  <c r="J2032" i="7"/>
  <c r="J2033" i="7"/>
  <c r="K2034" i="7"/>
  <c r="J2042" i="7"/>
  <c r="J2043" i="7"/>
  <c r="J2046" i="7"/>
  <c r="K2047" i="7" s="1"/>
  <c r="J2055" i="7"/>
  <c r="J2056" i="7"/>
  <c r="J2059" i="7"/>
  <c r="J2060" i="7"/>
  <c r="K2061" i="7" s="1"/>
  <c r="J2069" i="7"/>
  <c r="J2070" i="7"/>
  <c r="K2071" i="7" s="1"/>
  <c r="J2076" i="7" s="1"/>
  <c r="K2077" i="7" s="1"/>
  <c r="K2078" i="7" s="1"/>
  <c r="K2067" i="7" s="1"/>
  <c r="J2073" i="7"/>
  <c r="K2074" i="7" s="1"/>
  <c r="J2082" i="7"/>
  <c r="J2083" i="7"/>
  <c r="J2086" i="7"/>
  <c r="J2087" i="7"/>
  <c r="K2088" i="7"/>
  <c r="J2096" i="7"/>
  <c r="J2097" i="7"/>
  <c r="J2100" i="7"/>
  <c r="J2101" i="7"/>
  <c r="K2102" i="7" s="1"/>
  <c r="J2110" i="7"/>
  <c r="J2111" i="7"/>
  <c r="J2114" i="7"/>
  <c r="K2116" i="7" s="1"/>
  <c r="J2115" i="7"/>
  <c r="J2124" i="7"/>
  <c r="J2125" i="7"/>
  <c r="K2126" i="7" s="1"/>
  <c r="J2131" i="7" s="1"/>
  <c r="J2128" i="7"/>
  <c r="K2129" i="7" s="1"/>
  <c r="J2137" i="7"/>
  <c r="J2138" i="7"/>
  <c r="K2139" i="7"/>
  <c r="J2146" i="7" s="1"/>
  <c r="J2141" i="7"/>
  <c r="K2144" i="7" s="1"/>
  <c r="J2142" i="7"/>
  <c r="J2143" i="7"/>
  <c r="J2152" i="7"/>
  <c r="J2153" i="7"/>
  <c r="J2156" i="7"/>
  <c r="J2157" i="7"/>
  <c r="J2158" i="7"/>
  <c r="J2167" i="7"/>
  <c r="J2168" i="7"/>
  <c r="K2169" i="7"/>
  <c r="J2175" i="7" s="1"/>
  <c r="J2171" i="7"/>
  <c r="J2172" i="7"/>
  <c r="J2181" i="7"/>
  <c r="J2182" i="7"/>
  <c r="J2185" i="7"/>
  <c r="J2186" i="7"/>
  <c r="K2187" i="7" s="1"/>
  <c r="J2195" i="7"/>
  <c r="J2196" i="7"/>
  <c r="K2197" i="7"/>
  <c r="J2203" i="7" s="1"/>
  <c r="J2199" i="7"/>
  <c r="J2200" i="7"/>
  <c r="J2209" i="7"/>
  <c r="J2210" i="7"/>
  <c r="J2213" i="7"/>
  <c r="J2214" i="7"/>
  <c r="K2215" i="7" s="1"/>
  <c r="J2223" i="7"/>
  <c r="J2224" i="7"/>
  <c r="K2225" i="7"/>
  <c r="J2232" i="7" s="1"/>
  <c r="J2227" i="7"/>
  <c r="K2230" i="7" s="1"/>
  <c r="J2228" i="7"/>
  <c r="J2229" i="7"/>
  <c r="J2238" i="7"/>
  <c r="J2239" i="7"/>
  <c r="J2242" i="7"/>
  <c r="J2243" i="7"/>
  <c r="K2244" i="7"/>
  <c r="J2252" i="7"/>
  <c r="J2253" i="7"/>
  <c r="J2256" i="7"/>
  <c r="J2257" i="7"/>
  <c r="J2258" i="7"/>
  <c r="J2259" i="7"/>
  <c r="J2260" i="7"/>
  <c r="J2269" i="7"/>
  <c r="K2271" i="7" s="1"/>
  <c r="J2278" i="7" s="1"/>
  <c r="K2279" i="7" s="1"/>
  <c r="K2280" i="7" s="1"/>
  <c r="K2267" i="7" s="1"/>
  <c r="J2270" i="7"/>
  <c r="J2273" i="7"/>
  <c r="K2276" i="7" s="1"/>
  <c r="J2274" i="7"/>
  <c r="J2275" i="7"/>
  <c r="J2284" i="7"/>
  <c r="J2285" i="7"/>
  <c r="K2286" i="7" s="1"/>
  <c r="J2293" i="7" s="1"/>
  <c r="J2288" i="7"/>
  <c r="J2289" i="7"/>
  <c r="J2290" i="7"/>
  <c r="J2299" i="7"/>
  <c r="J2300" i="7"/>
  <c r="J2303" i="7"/>
  <c r="J2304" i="7"/>
  <c r="K2305" i="7" s="1"/>
  <c r="J2313" i="7"/>
  <c r="J2314" i="7"/>
  <c r="K2315" i="7"/>
  <c r="J2321" i="7" s="1"/>
  <c r="J2317" i="7"/>
  <c r="J2318" i="7"/>
  <c r="J2327" i="7"/>
  <c r="K2329" i="7" s="1"/>
  <c r="J2336" i="7" s="1"/>
  <c r="K2337" i="7" s="1"/>
  <c r="K2338" i="7" s="1"/>
  <c r="K2325" i="7" s="1"/>
  <c r="J2328" i="7"/>
  <c r="J2331" i="7"/>
  <c r="K2334" i="7" s="1"/>
  <c r="J2332" i="7"/>
  <c r="J2333" i="7"/>
  <c r="J2342" i="7"/>
  <c r="J2343" i="7"/>
  <c r="K2344" i="7" s="1"/>
  <c r="J2351" i="7" s="1"/>
  <c r="J2346" i="7"/>
  <c r="J2347" i="7"/>
  <c r="J2348" i="7"/>
  <c r="J2357" i="7"/>
  <c r="K2359" i="7" s="1"/>
  <c r="J2364" i="7" s="1"/>
  <c r="K2365" i="7" s="1"/>
  <c r="K2366" i="7" s="1"/>
  <c r="K2355" i="7" s="1"/>
  <c r="J2358" i="7"/>
  <c r="J2361" i="7"/>
  <c r="K2362" i="7"/>
  <c r="J2370" i="7"/>
  <c r="K2371" i="7" s="1"/>
  <c r="J2382" i="7" s="1"/>
  <c r="J2373" i="7"/>
  <c r="K2376" i="7" s="1"/>
  <c r="J2374" i="7"/>
  <c r="J2375" i="7"/>
  <c r="J2378" i="7"/>
  <c r="J2379" i="7"/>
  <c r="K2380" i="7" s="1"/>
  <c r="J2388" i="7"/>
  <c r="J2389" i="7"/>
  <c r="K2390" i="7"/>
  <c r="J2395" i="7" s="1"/>
  <c r="K2396" i="7" s="1"/>
  <c r="K2397" i="7" s="1"/>
  <c r="K2386" i="7" s="1"/>
  <c r="J2392" i="7"/>
  <c r="K2393" i="7" s="1"/>
  <c r="J2401" i="7"/>
  <c r="K2404" i="7" s="1"/>
  <c r="J2411" i="7" s="1"/>
  <c r="K2412" i="7" s="1"/>
  <c r="K2413" i="7" s="1"/>
  <c r="K2399" i="7" s="1"/>
  <c r="J2402" i="7"/>
  <c r="J2403" i="7"/>
  <c r="J2406" i="7"/>
  <c r="K2409" i="7" s="1"/>
  <c r="J2407" i="7"/>
  <c r="J2408" i="7"/>
  <c r="J2417" i="7"/>
  <c r="K2420" i="7" s="1"/>
  <c r="J2427" i="7" s="1"/>
  <c r="K2428" i="7" s="1"/>
  <c r="K2429" i="7" s="1"/>
  <c r="K2415" i="7" s="1"/>
  <c r="J2418" i="7"/>
  <c r="J2419" i="7"/>
  <c r="J2422" i="7"/>
  <c r="K2425" i="7" s="1"/>
  <c r="J2423" i="7"/>
  <c r="J2424" i="7"/>
  <c r="J2433" i="7"/>
  <c r="K2434" i="7"/>
  <c r="J2439" i="7" s="1"/>
  <c r="K2440" i="7" s="1"/>
  <c r="K2441" i="7" s="1"/>
  <c r="K2431" i="7" s="1"/>
  <c r="J2436" i="7"/>
  <c r="K2437" i="7" s="1"/>
  <c r="J2445" i="7"/>
  <c r="J2446" i="7"/>
  <c r="J2449" i="7"/>
  <c r="J2450" i="7"/>
  <c r="K2452" i="7" s="1"/>
  <c r="J2451" i="7"/>
  <c r="J2460" i="7"/>
  <c r="J2461" i="7"/>
  <c r="K2462" i="7" s="1"/>
  <c r="J2468" i="7" s="1"/>
  <c r="J2464" i="7"/>
  <c r="K2466" i="7" s="1"/>
  <c r="J2465" i="7"/>
  <c r="J2474" i="7"/>
  <c r="K2475" i="7" s="1"/>
  <c r="J2480" i="7" s="1"/>
  <c r="K2481" i="7" s="1"/>
  <c r="K2482" i="7" s="1"/>
  <c r="K2472" i="7" s="1"/>
  <c r="J2477" i="7"/>
  <c r="K2478" i="7"/>
  <c r="J2486" i="7"/>
  <c r="K2487" i="7" s="1"/>
  <c r="J2492" i="7" s="1"/>
  <c r="J2489" i="7"/>
  <c r="K2493" i="7" s="1"/>
  <c r="K2494" i="7" s="1"/>
  <c r="K2484" i="7" s="1"/>
  <c r="K2490" i="7"/>
  <c r="J2498" i="7"/>
  <c r="K2499" i="7"/>
  <c r="J2504" i="7" s="1"/>
  <c r="J2501" i="7"/>
  <c r="K2502" i="7" s="1"/>
  <c r="J2510" i="7"/>
  <c r="J2511" i="7"/>
  <c r="J2514" i="7"/>
  <c r="J2515" i="7"/>
  <c r="J2516" i="7"/>
  <c r="J2525" i="7"/>
  <c r="K2527" i="7" s="1"/>
  <c r="J2534" i="7" s="1"/>
  <c r="J2526" i="7"/>
  <c r="J2529" i="7"/>
  <c r="K2532" i="7" s="1"/>
  <c r="J2530" i="7"/>
  <c r="J2531" i="7"/>
  <c r="J2540" i="7"/>
  <c r="J2541" i="7"/>
  <c r="J2544" i="7"/>
  <c r="J2545" i="7"/>
  <c r="J2546" i="7"/>
  <c r="J2555" i="7"/>
  <c r="J2556" i="7"/>
  <c r="K2557" i="7"/>
  <c r="J2564" i="7" s="1"/>
  <c r="J2559" i="7"/>
  <c r="J2560" i="7"/>
  <c r="J2561" i="7"/>
  <c r="K2562" i="7"/>
  <c r="K2565" i="7"/>
  <c r="K2566" i="7" s="1"/>
  <c r="K2553" i="7" s="1"/>
  <c r="J2570" i="7"/>
  <c r="K2571" i="7" s="1"/>
  <c r="K2572" i="7"/>
  <c r="K2573" i="7" s="1"/>
  <c r="K2568" i="7" s="1"/>
  <c r="J2577" i="7"/>
  <c r="K2578" i="7" s="1"/>
  <c r="J2584" i="7"/>
  <c r="K2585" i="7"/>
  <c r="K2586" i="7"/>
  <c r="K2587" i="7" s="1"/>
  <c r="K2582" i="7" s="1"/>
  <c r="J2591" i="7"/>
  <c r="K2592" i="7" s="1"/>
  <c r="J2598" i="7" s="1"/>
  <c r="J2594" i="7"/>
  <c r="K2599" i="7" s="1"/>
  <c r="K2600" i="7" s="1"/>
  <c r="K2589" i="7" s="1"/>
  <c r="J2595" i="7"/>
  <c r="J2604" i="7"/>
  <c r="K2605" i="7"/>
  <c r="J2611" i="7" s="1"/>
  <c r="J2607" i="7"/>
  <c r="J2608" i="7"/>
  <c r="J2617" i="7"/>
  <c r="J2618" i="7"/>
  <c r="K2619" i="7" s="1"/>
  <c r="J2624" i="7" s="1"/>
  <c r="K2625" i="7" s="1"/>
  <c r="K2626" i="7" s="1"/>
  <c r="K2615" i="7" s="1"/>
  <c r="J2621" i="7"/>
  <c r="K2622" i="7" s="1"/>
  <c r="J2630" i="7"/>
  <c r="J2631" i="7"/>
  <c r="J2634" i="7"/>
  <c r="K2635" i="7" s="1"/>
  <c r="J2643" i="7"/>
  <c r="K2645" i="7" s="1"/>
  <c r="J2653" i="7" s="1"/>
  <c r="J2644" i="7"/>
  <c r="J2647" i="7"/>
  <c r="K2648" i="7"/>
  <c r="J2650" i="7"/>
  <c r="K2651" i="7" s="1"/>
  <c r="J2659" i="7"/>
  <c r="J2660" i="7"/>
  <c r="J2663" i="7"/>
  <c r="K2664" i="7" s="1"/>
  <c r="J2666" i="7"/>
  <c r="J2667" i="7"/>
  <c r="K2668" i="7" s="1"/>
  <c r="J2670" i="7"/>
  <c r="K2671" i="7" s="1"/>
  <c r="J2677" i="7"/>
  <c r="J2680" i="7"/>
  <c r="K2681" i="7" s="1"/>
  <c r="J2689" i="7"/>
  <c r="J2692" i="7"/>
  <c r="K2693" i="7" s="1"/>
  <c r="J2701" i="7"/>
  <c r="K2703" i="7" s="1"/>
  <c r="J2709" i="7" s="1"/>
  <c r="J2702" i="7"/>
  <c r="J2705" i="7"/>
  <c r="J2706" i="7"/>
  <c r="K2707" i="7" s="1"/>
  <c r="J2715" i="7"/>
  <c r="J2718" i="7"/>
  <c r="K2719" i="7" s="1"/>
  <c r="J2727" i="7"/>
  <c r="K2728" i="7" s="1"/>
  <c r="J2734" i="7" s="1"/>
  <c r="J2730" i="7"/>
  <c r="K2732" i="7" s="1"/>
  <c r="J2731" i="7"/>
  <c r="K2735" i="7"/>
  <c r="K2736" i="7" s="1"/>
  <c r="K2725" i="7" s="1"/>
  <c r="J2740" i="7"/>
  <c r="J2741" i="7"/>
  <c r="J2744" i="7"/>
  <c r="J2745" i="7"/>
  <c r="K2748" i="7" s="1"/>
  <c r="J2746" i="7"/>
  <c r="J2747" i="7"/>
  <c r="J2756" i="7"/>
  <c r="J2757" i="7"/>
  <c r="J2760" i="7"/>
  <c r="K2761" i="7" s="1"/>
  <c r="J2769" i="7"/>
  <c r="J2770" i="7"/>
  <c r="K2771" i="7" s="1"/>
  <c r="J2777" i="7" s="1"/>
  <c r="J2773" i="7"/>
  <c r="J2774" i="7"/>
  <c r="J2783" i="7"/>
  <c r="K2791" i="7" s="1"/>
  <c r="K2792" i="7" s="1"/>
  <c r="K2781" i="7" s="1"/>
  <c r="J2784" i="7"/>
  <c r="K2785" i="7"/>
  <c r="J2790" i="7" s="1"/>
  <c r="J2787" i="7"/>
  <c r="K2788" i="7"/>
  <c r="J2796" i="7"/>
  <c r="J2797" i="7"/>
  <c r="J2800" i="7"/>
  <c r="K2801" i="7" s="1"/>
  <c r="J2809" i="7"/>
  <c r="J2810" i="7"/>
  <c r="J2813" i="7"/>
  <c r="K2814" i="7" s="1"/>
  <c r="J2822" i="7"/>
  <c r="J2823" i="7"/>
  <c r="J2826" i="7"/>
  <c r="K2827" i="7" s="1"/>
  <c r="J2835" i="7"/>
  <c r="J2836" i="7"/>
  <c r="J2839" i="7"/>
  <c r="K2840" i="7"/>
  <c r="J2848" i="7"/>
  <c r="J2849" i="7"/>
  <c r="J2852" i="7"/>
  <c r="K2853" i="7" s="1"/>
  <c r="J2861" i="7"/>
  <c r="J2862" i="7"/>
  <c r="K2863" i="7" s="1"/>
  <c r="J2868" i="7" s="1"/>
  <c r="J2865" i="7"/>
  <c r="J2874" i="7"/>
  <c r="J2875" i="7"/>
  <c r="J2878" i="7"/>
  <c r="K2879" i="7" s="1"/>
  <c r="J2887" i="7"/>
  <c r="K2895" i="7" s="1"/>
  <c r="K2896" i="7" s="1"/>
  <c r="K2885" i="7" s="1"/>
  <c r="J2888" i="7"/>
  <c r="K2889" i="7"/>
  <c r="J2894" i="7" s="1"/>
  <c r="J2891" i="7"/>
  <c r="K2892" i="7"/>
  <c r="J2900" i="7"/>
  <c r="J2901" i="7"/>
  <c r="J2904" i="7"/>
  <c r="K2905" i="7" s="1"/>
  <c r="J2913" i="7"/>
  <c r="J2914" i="7"/>
  <c r="J2917" i="7"/>
  <c r="K2918" i="7" s="1"/>
  <c r="J2926" i="7"/>
  <c r="J2927" i="7"/>
  <c r="J2930" i="7"/>
  <c r="K2931" i="7" s="1"/>
  <c r="J2939" i="7"/>
  <c r="J2940" i="7"/>
  <c r="J2943" i="7"/>
  <c r="K2944" i="7"/>
  <c r="J2952" i="7"/>
  <c r="J2953" i="7"/>
  <c r="J2956" i="7"/>
  <c r="K2957" i="7" s="1"/>
  <c r="J2965" i="7"/>
  <c r="J2966" i="7"/>
  <c r="K2967" i="7" s="1"/>
  <c r="J2972" i="7" s="1"/>
  <c r="J2969" i="7"/>
  <c r="J2978" i="7"/>
  <c r="K2979" i="7"/>
  <c r="J2984" i="7" s="1"/>
  <c r="K2985" i="7" s="1"/>
  <c r="K2986" i="7" s="1"/>
  <c r="K2976" i="7" s="1"/>
  <c r="J2981" i="7"/>
  <c r="K2982" i="7"/>
  <c r="J2990" i="7"/>
  <c r="K2991" i="7" s="1"/>
  <c r="J2996" i="7" s="1"/>
  <c r="J2993" i="7"/>
  <c r="K2994" i="7" s="1"/>
  <c r="J3002" i="7"/>
  <c r="K3003" i="7"/>
  <c r="J3008" i="7" s="1"/>
  <c r="J3005" i="7"/>
  <c r="K3009" i="7" s="1"/>
  <c r="K3010" i="7" s="1"/>
  <c r="K3000" i="7" s="1"/>
  <c r="K3006" i="7"/>
  <c r="J3014" i="7"/>
  <c r="K3015" i="7" s="1"/>
  <c r="J3020" i="7" s="1"/>
  <c r="J3017" i="7"/>
  <c r="J3026" i="7"/>
  <c r="J3027" i="7"/>
  <c r="K3028" i="7" s="1"/>
  <c r="J3034" i="7" s="1"/>
  <c r="J3030" i="7"/>
  <c r="J3031" i="7"/>
  <c r="K3032" i="7" s="1"/>
  <c r="J3040" i="7"/>
  <c r="J3041" i="7"/>
  <c r="J3044" i="7"/>
  <c r="J3045" i="7"/>
  <c r="K3046" i="7"/>
  <c r="J3054" i="7"/>
  <c r="J3055" i="7"/>
  <c r="J3058" i="7"/>
  <c r="J3059" i="7"/>
  <c r="J3068" i="7"/>
  <c r="J3069" i="7"/>
  <c r="K3070" i="7" s="1"/>
  <c r="J3076" i="7" s="1"/>
  <c r="J3072" i="7"/>
  <c r="J3073" i="7"/>
  <c r="K3074" i="7" s="1"/>
  <c r="K3077" i="7"/>
  <c r="K3078" i="7" s="1"/>
  <c r="K3066" i="7" s="1"/>
  <c r="J3082" i="7"/>
  <c r="J3083" i="7"/>
  <c r="K3084" i="7" s="1"/>
  <c r="J3090" i="7" s="1"/>
  <c r="J3086" i="7"/>
  <c r="J3087" i="7"/>
  <c r="J3096" i="7"/>
  <c r="J3097" i="7"/>
  <c r="J3100" i="7"/>
  <c r="K3102" i="7" s="1"/>
  <c r="J3101" i="7"/>
  <c r="J3110" i="7"/>
  <c r="J3111" i="7"/>
  <c r="J3114" i="7"/>
  <c r="J3115" i="7"/>
  <c r="K3116" i="7"/>
  <c r="J3124" i="7"/>
  <c r="J3125" i="7"/>
  <c r="K3126" i="7" s="1"/>
  <c r="J3132" i="7" s="1"/>
  <c r="J3128" i="7"/>
  <c r="K3130" i="7" s="1"/>
  <c r="J3129" i="7"/>
  <c r="K3133" i="7" s="1"/>
  <c r="K3134" i="7" s="1"/>
  <c r="K3122" i="7" s="1"/>
  <c r="J3138" i="7"/>
  <c r="K3139" i="7"/>
  <c r="J3144" i="7" s="1"/>
  <c r="K3145" i="7" s="1"/>
  <c r="K3146" i="7" s="1"/>
  <c r="K3136" i="7" s="1"/>
  <c r="J3141" i="7"/>
  <c r="K3142" i="7"/>
  <c r="J3150" i="7"/>
  <c r="K3153" i="7" s="1"/>
  <c r="K3154" i="7" s="1"/>
  <c r="K3148" i="7" s="1"/>
  <c r="J3151" i="7"/>
  <c r="J3158" i="7"/>
  <c r="K3159" i="7"/>
  <c r="J3161" i="7"/>
  <c r="J3162" i="7"/>
  <c r="J3165" i="7"/>
  <c r="K3166" i="7" s="1"/>
  <c r="J3168" i="7"/>
  <c r="J3174" i="7"/>
  <c r="K3175" i="7" s="1"/>
  <c r="K3176" i="7"/>
  <c r="K3177" i="7" s="1"/>
  <c r="K3172" i="7" s="1"/>
  <c r="J3181" i="7"/>
  <c r="J3182" i="7"/>
  <c r="K3184" i="7" s="1"/>
  <c r="J3194" i="7" s="1"/>
  <c r="J3183" i="7"/>
  <c r="J3186" i="7"/>
  <c r="J3187" i="7"/>
  <c r="K3189" i="7" s="1"/>
  <c r="J3188" i="7"/>
  <c r="J3191" i="7"/>
  <c r="K3192" i="7"/>
  <c r="J3200" i="7"/>
  <c r="J3201" i="7"/>
  <c r="J3204" i="7"/>
  <c r="J3207" i="7"/>
  <c r="J3208" i="7"/>
  <c r="J3209" i="7"/>
  <c r="J3210" i="7"/>
  <c r="J3219" i="7"/>
  <c r="J3220" i="7"/>
  <c r="J3223" i="7"/>
  <c r="K3224" i="7" s="1"/>
  <c r="J3226" i="7"/>
  <c r="K3227" i="7" s="1"/>
  <c r="J3235" i="7"/>
  <c r="J3236" i="7"/>
  <c r="J3239" i="7"/>
  <c r="J3240" i="7"/>
  <c r="J3241" i="7"/>
  <c r="J3250" i="7"/>
  <c r="J3251" i="7"/>
  <c r="J3254" i="7"/>
  <c r="K3256" i="7" s="1"/>
  <c r="J3255" i="7"/>
  <c r="J3264" i="7"/>
  <c r="K3265" i="7" s="1"/>
  <c r="J3270" i="7" s="1"/>
  <c r="J3267" i="7"/>
  <c r="K3268" i="7" s="1"/>
  <c r="K3271" i="7"/>
  <c r="K3272" i="7" s="1"/>
  <c r="K3262" i="7" s="1"/>
  <c r="J3276" i="7"/>
  <c r="J3277" i="7"/>
  <c r="J3280" i="7"/>
  <c r="J3281" i="7"/>
  <c r="J3282" i="7"/>
  <c r="J3285" i="7"/>
  <c r="K3286" i="7" s="1"/>
  <c r="J3294" i="7"/>
  <c r="K3295" i="7" s="1"/>
  <c r="J3301" i="7"/>
  <c r="J3308" i="7"/>
  <c r="J3315" i="7"/>
  <c r="K3316" i="7" s="1"/>
  <c r="K3317" i="7"/>
  <c r="K3318" i="7" s="1"/>
  <c r="K3313" i="7" s="1"/>
  <c r="J3322" i="7"/>
  <c r="K3323" i="7" s="1"/>
  <c r="J3329" i="7"/>
  <c r="J3330" i="7"/>
  <c r="J3333" i="7"/>
  <c r="J3334" i="7"/>
  <c r="K3345" i="7" s="1"/>
  <c r="J3335" i="7"/>
  <c r="J3336" i="7"/>
  <c r="J3337" i="7"/>
  <c r="J3338" i="7"/>
  <c r="J3339" i="7"/>
  <c r="J3340" i="7"/>
  <c r="J3341" i="7"/>
  <c r="J3342" i="7"/>
  <c r="J3343" i="7"/>
  <c r="J3344" i="7"/>
  <c r="J3347" i="7"/>
  <c r="K3348" i="7" s="1"/>
  <c r="J3354" i="7"/>
  <c r="J3355" i="7"/>
  <c r="J3356" i="7"/>
  <c r="J3359" i="7"/>
  <c r="J3360" i="7"/>
  <c r="J3361" i="7"/>
  <c r="J3370" i="7"/>
  <c r="J3371" i="7"/>
  <c r="J3372" i="7"/>
  <c r="J3375" i="7"/>
  <c r="K3376" i="7" s="1"/>
  <c r="J3384" i="7"/>
  <c r="J3385" i="7"/>
  <c r="K3386" i="7"/>
  <c r="J3392" i="7" s="1"/>
  <c r="J3388" i="7"/>
  <c r="J3389" i="7"/>
  <c r="K3390" i="7" s="1"/>
  <c r="J3398" i="7"/>
  <c r="K3400" i="7" s="1"/>
  <c r="J3406" i="7" s="1"/>
  <c r="J3399" i="7"/>
  <c r="J3402" i="7"/>
  <c r="J3403" i="7"/>
  <c r="K3404" i="7" s="1"/>
  <c r="J3412" i="7"/>
  <c r="J3413" i="7"/>
  <c r="K3414" i="7" s="1"/>
  <c r="J3420" i="7" s="1"/>
  <c r="J3416" i="7"/>
  <c r="J3417" i="7"/>
  <c r="J3426" i="7"/>
  <c r="J3427" i="7"/>
  <c r="J3430" i="7"/>
  <c r="J3431" i="7"/>
  <c r="J3432" i="7"/>
  <c r="J3435" i="7"/>
  <c r="K3436" i="7" s="1"/>
  <c r="J3444" i="7"/>
  <c r="J3445" i="7"/>
  <c r="J3448" i="7"/>
  <c r="K3450" i="7" s="1"/>
  <c r="J3449" i="7"/>
  <c r="J3458" i="7"/>
  <c r="J3459" i="7"/>
  <c r="J3462" i="7"/>
  <c r="K3463" i="7" s="1"/>
  <c r="J3471" i="7"/>
  <c r="J3472" i="7"/>
  <c r="K3473" i="7" s="1"/>
  <c r="J3475" i="7"/>
  <c r="J3476" i="7"/>
  <c r="J3477" i="7"/>
  <c r="J3478" i="7"/>
  <c r="J3479" i="7"/>
  <c r="J3480" i="7"/>
  <c r="J3481" i="7"/>
  <c r="J3482" i="7"/>
  <c r="J3483" i="7"/>
  <c r="J3484" i="7"/>
  <c r="J3487" i="7"/>
  <c r="K3488" i="7" s="1"/>
  <c r="J3494" i="7"/>
  <c r="J3495" i="7"/>
  <c r="J3498" i="7"/>
  <c r="K3499" i="7" s="1"/>
  <c r="J3501" i="7"/>
  <c r="K3502" i="7" s="1"/>
  <c r="J3510" i="7"/>
  <c r="J3511" i="7"/>
  <c r="J3514" i="7"/>
  <c r="K3515" i="7" s="1"/>
  <c r="J3517" i="7"/>
  <c r="K3518" i="7" s="1"/>
  <c r="J3526" i="7"/>
  <c r="J3527" i="7"/>
  <c r="J3530" i="7"/>
  <c r="K3531" i="7" s="1"/>
  <c r="J3533" i="7"/>
  <c r="K3534" i="7" s="1"/>
  <c r="J3542" i="7"/>
  <c r="J3543" i="7"/>
  <c r="J3546" i="7"/>
  <c r="K3547" i="7"/>
  <c r="J3555" i="7"/>
  <c r="J3556" i="7"/>
  <c r="J3559" i="7"/>
  <c r="K3560" i="7" s="1"/>
  <c r="J3568" i="7"/>
  <c r="J3569" i="7"/>
  <c r="J3572" i="7"/>
  <c r="K3573" i="7" s="1"/>
  <c r="J3581" i="7"/>
  <c r="J3582" i="7"/>
  <c r="J3585" i="7"/>
  <c r="K3586" i="7" s="1"/>
  <c r="J3588" i="7"/>
  <c r="K3589" i="7" s="1"/>
  <c r="J3597" i="7"/>
  <c r="K3608" i="7" s="1"/>
  <c r="K3609" i="7" s="1"/>
  <c r="K3595" i="7" s="1"/>
  <c r="J3598" i="7"/>
  <c r="K3599" i="7"/>
  <c r="J3607" i="7" s="1"/>
  <c r="J3601" i="7"/>
  <c r="K3602" i="7"/>
  <c r="J3604" i="7"/>
  <c r="K3605" i="7"/>
  <c r="J3613" i="7"/>
  <c r="J3614" i="7"/>
  <c r="J3617" i="7"/>
  <c r="J3618" i="7"/>
  <c r="J3619" i="7"/>
  <c r="J3628" i="7"/>
  <c r="J3629" i="7"/>
  <c r="K3630" i="7" s="1"/>
  <c r="J3640" i="7" s="1"/>
  <c r="J3632" i="7"/>
  <c r="J3633" i="7"/>
  <c r="J3634" i="7"/>
  <c r="J3635" i="7"/>
  <c r="J3636" i="7"/>
  <c r="J3637" i="7"/>
  <c r="J3646" i="7"/>
  <c r="J3647" i="7"/>
  <c r="J3650" i="7"/>
  <c r="J3651" i="7"/>
  <c r="J3652" i="7"/>
  <c r="J3653" i="7"/>
  <c r="J3654" i="7"/>
  <c r="J3655" i="7"/>
  <c r="J3664" i="7"/>
  <c r="J3665" i="7"/>
  <c r="K3666" i="7"/>
  <c r="J3674" i="7" s="1"/>
  <c r="J3668" i="7"/>
  <c r="K3669" i="7" s="1"/>
  <c r="J3671" i="7"/>
  <c r="K3672" i="7"/>
  <c r="K3675" i="7"/>
  <c r="K3676" i="7" s="1"/>
  <c r="K3662" i="7" s="1"/>
  <c r="J3680" i="7"/>
  <c r="J3681" i="7"/>
  <c r="J3684" i="7"/>
  <c r="J3685" i="7"/>
  <c r="J3694" i="7"/>
  <c r="J3695" i="7"/>
  <c r="K3696" i="7" s="1"/>
  <c r="J3702" i="7" s="1"/>
  <c r="J3698" i="7"/>
  <c r="K3700" i="7" s="1"/>
  <c r="J3699" i="7"/>
  <c r="J3708" i="7"/>
  <c r="J3709" i="7"/>
  <c r="K3710" i="7" s="1"/>
  <c r="J3716" i="7" s="1"/>
  <c r="J3712" i="7"/>
  <c r="J3713" i="7"/>
  <c r="K3714" i="7"/>
  <c r="J3722" i="7"/>
  <c r="K3723" i="7" s="1"/>
  <c r="J3731" i="7" s="1"/>
  <c r="K3732" i="7" s="1"/>
  <c r="K3733" i="7" s="1"/>
  <c r="K3720" i="7" s="1"/>
  <c r="J3725" i="7"/>
  <c r="K3726" i="7"/>
  <c r="J3728" i="7"/>
  <c r="K3729" i="7" s="1"/>
  <c r="J3737" i="7"/>
  <c r="K3738" i="7" s="1"/>
  <c r="J3746" i="7" s="1"/>
  <c r="K3747" i="7" s="1"/>
  <c r="K3748" i="7" s="1"/>
  <c r="K3735" i="7" s="1"/>
  <c r="J3740" i="7"/>
  <c r="K3741" i="7" s="1"/>
  <c r="J3743" i="7"/>
  <c r="K3744" i="7"/>
  <c r="J3752" i="7"/>
  <c r="J3753" i="7"/>
  <c r="J3756" i="7"/>
  <c r="K3757" i="7" s="1"/>
  <c r="J3759" i="7"/>
  <c r="K3760" i="7" s="1"/>
  <c r="J3768" i="7"/>
  <c r="J3769" i="7"/>
  <c r="K3770" i="7"/>
  <c r="J3776" i="7" s="1"/>
  <c r="J3772" i="7"/>
  <c r="J3773" i="7"/>
  <c r="J3782" i="7"/>
  <c r="J3783" i="7"/>
  <c r="K3784" i="7"/>
  <c r="J3793" i="7" s="1"/>
  <c r="J3786" i="7"/>
  <c r="K3787" i="7"/>
  <c r="J3789" i="7"/>
  <c r="J3790" i="7"/>
  <c r="K3791" i="7" s="1"/>
  <c r="J3799" i="7"/>
  <c r="J3800" i="7"/>
  <c r="K3801" i="7"/>
  <c r="J3807" i="7" s="1"/>
  <c r="J3803" i="7"/>
  <c r="J3804" i="7"/>
  <c r="J3813" i="7"/>
  <c r="J3814" i="7"/>
  <c r="J3817" i="7"/>
  <c r="K3818" i="7"/>
  <c r="J3826" i="7"/>
  <c r="J3827" i="7"/>
  <c r="J3830" i="7"/>
  <c r="K3831" i="7" s="1"/>
  <c r="J3839" i="7"/>
  <c r="J3840" i="7"/>
  <c r="J3843" i="7"/>
  <c r="J3844" i="7"/>
  <c r="J3853" i="7"/>
  <c r="J3854" i="7"/>
  <c r="K3855" i="7"/>
  <c r="J3861" i="7" s="1"/>
  <c r="J3857" i="7"/>
  <c r="J3858" i="7"/>
  <c r="K3859" i="7" s="1"/>
  <c r="J3867" i="7"/>
  <c r="J3868" i="7"/>
  <c r="J3871" i="7"/>
  <c r="K3872" i="7"/>
  <c r="J3880" i="7"/>
  <c r="J3881" i="7"/>
  <c r="J3884" i="7"/>
  <c r="K3885" i="7" s="1"/>
  <c r="J3893" i="7"/>
  <c r="J3894" i="7"/>
  <c r="J3897" i="7"/>
  <c r="K3898" i="7"/>
  <c r="J3906" i="7"/>
  <c r="J3907" i="7"/>
  <c r="J3910" i="7"/>
  <c r="J3911" i="7"/>
  <c r="J3912" i="7"/>
  <c r="J3921" i="7"/>
  <c r="J3924" i="7"/>
  <c r="K3925" i="7" s="1"/>
  <c r="J3927" i="7"/>
  <c r="K3928" i="7" s="1"/>
  <c r="J3936" i="7"/>
  <c r="J3939" i="7"/>
  <c r="K3940" i="7" s="1"/>
  <c r="J3942" i="7"/>
  <c r="K3943" i="7" s="1"/>
  <c r="J3951" i="7"/>
  <c r="J3954" i="7"/>
  <c r="K3955" i="7" s="1"/>
  <c r="J3957" i="7"/>
  <c r="K3958" i="7" s="1"/>
  <c r="J3966" i="7"/>
  <c r="K3967" i="7" s="1"/>
  <c r="J3973" i="7" s="1"/>
  <c r="J3969" i="7"/>
  <c r="J3970" i="7"/>
  <c r="J3979" i="7"/>
  <c r="J3980" i="7"/>
  <c r="K3981" i="7" s="1"/>
  <c r="J3987" i="7" s="1"/>
  <c r="J3983" i="7"/>
  <c r="K3985" i="7" s="1"/>
  <c r="J3984" i="7"/>
  <c r="J3994" i="7"/>
  <c r="J3995" i="7"/>
  <c r="K3996" i="7" s="1"/>
  <c r="J4002" i="7" s="1"/>
  <c r="J3998" i="7"/>
  <c r="J3999" i="7"/>
  <c r="K4000" i="7"/>
  <c r="J4008" i="7"/>
  <c r="J4009" i="7"/>
  <c r="J4012" i="7"/>
  <c r="K4013" i="7" s="1"/>
  <c r="J4015" i="7"/>
  <c r="K4016" i="7" s="1"/>
  <c r="J4024" i="7"/>
  <c r="K4026" i="7" s="1"/>
  <c r="J4034" i="7" s="1"/>
  <c r="J4025" i="7"/>
  <c r="J4028" i="7"/>
  <c r="K4029" i="7"/>
  <c r="J4031" i="7"/>
  <c r="K4032" i="7"/>
  <c r="J4040" i="7"/>
  <c r="J4041" i="7"/>
  <c r="J4050" i="7"/>
  <c r="J4051" i="7"/>
  <c r="K4052" i="7"/>
  <c r="J4058" i="7" s="1"/>
  <c r="J4054" i="7"/>
  <c r="J4055" i="7"/>
  <c r="K4056" i="7" s="1"/>
  <c r="J4064" i="7"/>
  <c r="J4065" i="7"/>
  <c r="J4068" i="7"/>
  <c r="K4069" i="7" s="1"/>
  <c r="J4077" i="7"/>
  <c r="J4078" i="7"/>
  <c r="J4081" i="7"/>
  <c r="K4082" i="7" s="1"/>
  <c r="J4090" i="7"/>
  <c r="K4092" i="7" s="1"/>
  <c r="J4098" i="7" s="1"/>
  <c r="J4091" i="7"/>
  <c r="J4094" i="7"/>
  <c r="J4095" i="7"/>
  <c r="K4096" i="7" s="1"/>
  <c r="J4104" i="7"/>
  <c r="J4105" i="7"/>
  <c r="K4106" i="7"/>
  <c r="J4111" i="7" s="1"/>
  <c r="J4108" i="7"/>
  <c r="K4109" i="7" s="1"/>
  <c r="J4117" i="7"/>
  <c r="J4118" i="7"/>
  <c r="J4121" i="7"/>
  <c r="K4122" i="7" s="1"/>
  <c r="J4130" i="7"/>
  <c r="J4131" i="7"/>
  <c r="K4132" i="7"/>
  <c r="J4137" i="7" s="1"/>
  <c r="J4134" i="7"/>
  <c r="K4135" i="7" s="1"/>
  <c r="J4143" i="7"/>
  <c r="J4144" i="7"/>
  <c r="J4147" i="7"/>
  <c r="K4148" i="7" s="1"/>
  <c r="J4156" i="7"/>
  <c r="J4157" i="7"/>
  <c r="K4158" i="7"/>
  <c r="J4164" i="7" s="1"/>
  <c r="J4160" i="7"/>
  <c r="J4161" i="7"/>
  <c r="J4170" i="7"/>
  <c r="K4171" i="7"/>
  <c r="K4172" i="7"/>
  <c r="K4173" i="7" s="1"/>
  <c r="K4168" i="7" s="1"/>
  <c r="J4177" i="7"/>
  <c r="K4178" i="7" s="1"/>
  <c r="J4183" i="7" s="1"/>
  <c r="J4180" i="7"/>
  <c r="K4181" i="7" s="1"/>
  <c r="J4189" i="7"/>
  <c r="K4190" i="7" s="1"/>
  <c r="J4195" i="7" s="1"/>
  <c r="J4192" i="7"/>
  <c r="K4193" i="7" s="1"/>
  <c r="J4201" i="7"/>
  <c r="J4202" i="7"/>
  <c r="K4203" i="7"/>
  <c r="J4208" i="7" s="1"/>
  <c r="K4209" i="7" s="1"/>
  <c r="K4210" i="7" s="1"/>
  <c r="K4199" i="7" s="1"/>
  <c r="J4205" i="7"/>
  <c r="K4206" i="7"/>
  <c r="J4214" i="7"/>
  <c r="K4225" i="7" s="1"/>
  <c r="K4226" i="7" s="1"/>
  <c r="K4212" i="7" s="1"/>
  <c r="J4215" i="7"/>
  <c r="K4216" i="7" s="1"/>
  <c r="J4218" i="7"/>
  <c r="J4219" i="7"/>
  <c r="J4220" i="7"/>
  <c r="J4223" i="7"/>
  <c r="K4224" i="7" s="1"/>
  <c r="J4230" i="7"/>
  <c r="J4231" i="7"/>
  <c r="K4232" i="7" s="1"/>
  <c r="J4234" i="7"/>
  <c r="J4235" i="7"/>
  <c r="J4236" i="7"/>
  <c r="J4237" i="7"/>
  <c r="K4238" i="7"/>
  <c r="J4244" i="7"/>
  <c r="J4245" i="7"/>
  <c r="K4246" i="7"/>
  <c r="J4248" i="7"/>
  <c r="J4249" i="7"/>
  <c r="J4250" i="7"/>
  <c r="J4251" i="7"/>
  <c r="K4253" i="7"/>
  <c r="K4254" i="7" s="1"/>
  <c r="K4242" i="7" s="1"/>
  <c r="J4258" i="7"/>
  <c r="J4259" i="7"/>
  <c r="K4260" i="7" s="1"/>
  <c r="J4262" i="7"/>
  <c r="J4263" i="7"/>
  <c r="J4270" i="7"/>
  <c r="K4271" i="7" s="1"/>
  <c r="K4272" i="7"/>
  <c r="K4273" i="7" s="1"/>
  <c r="K4268" i="7" s="1"/>
  <c r="J4281" i="7"/>
  <c r="J4288" i="7"/>
  <c r="J4295" i="7"/>
  <c r="K4296" i="7"/>
  <c r="K4297" i="7"/>
  <c r="K4298" i="7" s="1"/>
  <c r="K4293" i="7" s="1"/>
  <c r="J4302" i="7"/>
  <c r="K4303" i="7" s="1"/>
  <c r="K4304" i="7"/>
  <c r="K4305" i="7" s="1"/>
  <c r="K4300" i="7" s="1"/>
  <c r="J4309" i="7"/>
  <c r="K4310" i="7" s="1"/>
  <c r="J4312" i="7"/>
  <c r="J4313" i="7"/>
  <c r="K4314" i="7" s="1"/>
  <c r="J4316" i="7"/>
  <c r="J4322" i="7"/>
  <c r="K4323" i="7" s="1"/>
  <c r="K4324" i="7"/>
  <c r="K4325" i="7" s="1"/>
  <c r="K4320" i="7" s="1"/>
  <c r="J4329" i="7"/>
  <c r="K4330" i="7"/>
  <c r="J4338" i="7" s="1"/>
  <c r="K4339" i="7" s="1"/>
  <c r="K4340" i="7" s="1"/>
  <c r="K4327" i="7" s="1"/>
  <c r="J4332" i="7"/>
  <c r="K4333" i="7"/>
  <c r="J4335" i="7"/>
  <c r="K4336" i="7"/>
  <c r="J4344" i="7"/>
  <c r="K4345" i="7"/>
  <c r="J4353" i="7" s="1"/>
  <c r="J4347" i="7"/>
  <c r="K4348" i="7"/>
  <c r="J4350" i="7"/>
  <c r="K4351" i="7"/>
  <c r="J4359" i="7"/>
  <c r="J4360" i="7"/>
  <c r="K4361" i="7" s="1"/>
  <c r="J4371" i="7" s="1"/>
  <c r="J4363" i="7"/>
  <c r="J4364" i="7"/>
  <c r="J4365" i="7"/>
  <c r="J4366" i="7"/>
  <c r="K4369" i="7" s="1"/>
  <c r="J4367" i="7"/>
  <c r="J4368" i="7"/>
  <c r="J4377" i="7"/>
  <c r="J4378" i="7"/>
  <c r="J4381" i="7"/>
  <c r="K4382" i="7" s="1"/>
  <c r="J4384" i="7"/>
  <c r="K4385" i="7" s="1"/>
  <c r="J4393" i="7"/>
  <c r="K4395" i="7" s="1"/>
  <c r="J4403" i="7" s="1"/>
  <c r="K4404" i="7" s="1"/>
  <c r="K4405" i="7" s="1"/>
  <c r="K4391" i="7" s="1"/>
  <c r="J4394" i="7"/>
  <c r="J4397" i="7"/>
  <c r="K4398" i="7"/>
  <c r="J4400" i="7"/>
  <c r="K4401" i="7" s="1"/>
  <c r="J4409" i="7"/>
  <c r="J4410" i="7"/>
  <c r="K4411" i="7" s="1"/>
  <c r="J4419" i="7" s="1"/>
  <c r="J4413" i="7"/>
  <c r="K4414" i="7" s="1"/>
  <c r="J4416" i="7"/>
  <c r="K4417" i="7" s="1"/>
  <c r="J4425" i="7"/>
  <c r="J4426" i="7"/>
  <c r="J4429" i="7"/>
  <c r="J4430" i="7"/>
  <c r="J4431" i="7"/>
  <c r="J4432" i="7"/>
  <c r="J4433" i="7"/>
  <c r="J4434" i="7"/>
  <c r="J4443" i="7"/>
  <c r="J4444" i="7"/>
  <c r="K4445" i="7"/>
  <c r="J4455" i="7" s="1"/>
  <c r="J4447" i="7"/>
  <c r="J4448" i="7"/>
  <c r="J4449" i="7"/>
  <c r="J4450" i="7"/>
  <c r="J4451" i="7"/>
  <c r="J4452" i="7"/>
  <c r="J4461" i="7"/>
  <c r="K4462" i="7" s="1"/>
  <c r="J4470" i="7" s="1"/>
  <c r="J4464" i="7"/>
  <c r="K4465" i="7" s="1"/>
  <c r="J4467" i="7"/>
  <c r="K4468" i="7" s="1"/>
  <c r="J4476" i="7"/>
  <c r="J4477" i="7"/>
  <c r="K4478" i="7"/>
  <c r="J4483" i="7" s="1"/>
  <c r="K4484" i="7" s="1"/>
  <c r="K4485" i="7" s="1"/>
  <c r="K4474" i="7" s="1"/>
  <c r="J4480" i="7"/>
  <c r="K4481" i="7" s="1"/>
  <c r="J4489" i="7"/>
  <c r="J4490" i="7"/>
  <c r="K4491" i="7" s="1"/>
  <c r="J4496" i="7" s="1"/>
  <c r="J4493" i="7"/>
  <c r="K4494" i="7" s="1"/>
  <c r="J4502" i="7"/>
  <c r="J4503" i="7"/>
  <c r="K4504" i="7"/>
  <c r="J4512" i="7" s="1"/>
  <c r="K4513" i="7" s="1"/>
  <c r="K4514" i="7" s="1"/>
  <c r="K4500" i="7" s="1"/>
  <c r="J4506" i="7"/>
  <c r="K4507" i="7" s="1"/>
  <c r="J4509" i="7"/>
  <c r="K4510" i="7"/>
  <c r="J4518" i="7"/>
  <c r="J4519" i="7"/>
  <c r="J4522" i="7"/>
  <c r="K4523" i="7" s="1"/>
  <c r="J4525" i="7"/>
  <c r="K4526" i="7" s="1"/>
  <c r="J4534" i="7"/>
  <c r="J4535" i="7"/>
  <c r="K4536" i="7"/>
  <c r="J4543" i="7" s="1"/>
  <c r="J4538" i="7"/>
  <c r="K4541" i="7" s="1"/>
  <c r="J4539" i="7"/>
  <c r="J4540" i="7"/>
  <c r="J4549" i="7"/>
  <c r="J4550" i="7"/>
  <c r="J4553" i="7"/>
  <c r="J4554" i="7"/>
  <c r="K4555" i="7"/>
  <c r="J4563" i="7"/>
  <c r="J4564" i="7"/>
  <c r="J4567" i="7"/>
  <c r="K4568" i="7" s="1"/>
  <c r="J4576" i="7"/>
  <c r="K4578" i="7" s="1"/>
  <c r="J4583" i="7" s="1"/>
  <c r="K4584" i="7" s="1"/>
  <c r="K4585" i="7" s="1"/>
  <c r="K4574" i="7" s="1"/>
  <c r="J4577" i="7"/>
  <c r="J4580" i="7"/>
  <c r="K4581" i="7"/>
  <c r="J4589" i="7"/>
  <c r="J4590" i="7"/>
  <c r="J4593" i="7"/>
  <c r="J4594" i="7"/>
  <c r="K4597" i="7" s="1"/>
  <c r="J4595" i="7"/>
  <c r="J4596" i="7"/>
  <c r="J4605" i="7"/>
  <c r="K4611" i="7" s="1"/>
  <c r="K4612" i="7" s="1"/>
  <c r="K4603" i="7" s="1"/>
  <c r="J4606" i="7"/>
  <c r="J4609" i="7"/>
  <c r="K4610" i="7" s="1"/>
  <c r="J4616" i="7"/>
  <c r="J4617" i="7"/>
  <c r="J4620" i="7"/>
  <c r="J4621" i="7"/>
  <c r="J4622" i="7"/>
  <c r="J4631" i="7"/>
  <c r="J4632" i="7"/>
  <c r="K4633" i="7"/>
  <c r="J4641" i="7" s="1"/>
  <c r="J4635" i="7"/>
  <c r="K4636" i="7" s="1"/>
  <c r="J4638" i="7"/>
  <c r="K4639" i="7"/>
  <c r="J4647" i="7"/>
  <c r="K4648" i="7" s="1"/>
  <c r="J4653" i="7" s="1"/>
  <c r="K4654" i="7" s="1"/>
  <c r="K4655" i="7" s="1"/>
  <c r="K4645" i="7" s="1"/>
  <c r="J4650" i="7"/>
  <c r="K4651" i="7"/>
  <c r="J4659" i="7"/>
  <c r="K4662" i="7" s="1"/>
  <c r="J4672" i="7" s="1"/>
  <c r="K4673" i="7" s="1"/>
  <c r="K4674" i="7" s="1"/>
  <c r="K4657" i="7" s="1"/>
  <c r="J4660" i="7"/>
  <c r="J4661" i="7"/>
  <c r="J4664" i="7"/>
  <c r="K4665" i="7" s="1"/>
  <c r="J4667" i="7"/>
  <c r="J4668" i="7"/>
  <c r="K4670" i="7" s="1"/>
  <c r="J4669" i="7"/>
  <c r="J4678" i="7"/>
  <c r="J4679" i="7"/>
  <c r="K4680" i="7" s="1"/>
  <c r="J4686" i="7" s="1"/>
  <c r="J4682" i="7"/>
  <c r="K4684" i="7" s="1"/>
  <c r="J4683" i="7"/>
  <c r="J4692" i="7"/>
  <c r="J4693" i="7"/>
  <c r="K4694" i="7" s="1"/>
  <c r="J4700" i="7" s="1"/>
  <c r="K4701" i="7" s="1"/>
  <c r="K4702" i="7" s="1"/>
  <c r="K4690" i="7" s="1"/>
  <c r="J4696" i="7"/>
  <c r="J4697" i="7"/>
  <c r="K4698" i="7"/>
  <c r="J4706" i="7"/>
  <c r="J4707" i="7"/>
  <c r="J4710" i="7"/>
  <c r="K4711" i="7" s="1"/>
  <c r="J4713" i="7"/>
  <c r="K4714" i="7" s="1"/>
  <c r="J4722" i="7"/>
  <c r="K4724" i="7" s="1"/>
  <c r="J4732" i="7" s="1"/>
  <c r="K4733" i="7" s="1"/>
  <c r="K4734" i="7" s="1"/>
  <c r="K4720" i="7" s="1"/>
  <c r="J4723" i="7"/>
  <c r="J4726" i="7"/>
  <c r="K4727" i="7"/>
  <c r="J4729" i="7"/>
  <c r="K4730" i="7" s="1"/>
  <c r="J4738" i="7"/>
  <c r="J4739" i="7"/>
  <c r="K4740" i="7" s="1"/>
  <c r="J4748" i="7" s="1"/>
  <c r="J4742" i="7"/>
  <c r="K4743" i="7" s="1"/>
  <c r="J4745" i="7"/>
  <c r="K4746" i="7" s="1"/>
  <c r="J4754" i="7"/>
  <c r="K4756" i="7" s="1"/>
  <c r="J4764" i="7" s="1"/>
  <c r="J4755" i="7"/>
  <c r="J4758" i="7"/>
  <c r="K4759" i="7"/>
  <c r="J4761" i="7"/>
  <c r="K4762" i="7" s="1"/>
  <c r="J4770" i="7"/>
  <c r="J4771" i="7"/>
  <c r="K4772" i="7" s="1"/>
  <c r="J4778" i="7" s="1"/>
  <c r="J4774" i="7"/>
  <c r="K4776" i="7" s="1"/>
  <c r="J4775" i="7"/>
  <c r="J4784" i="7"/>
  <c r="J4785" i="7"/>
  <c r="K4786" i="7" s="1"/>
  <c r="J4792" i="7" s="1"/>
  <c r="K4793" i="7" s="1"/>
  <c r="K4794" i="7" s="1"/>
  <c r="K4782" i="7" s="1"/>
  <c r="J4788" i="7"/>
  <c r="J4789" i="7"/>
  <c r="K4790" i="7"/>
  <c r="J4798" i="7"/>
  <c r="J4799" i="7"/>
  <c r="J4802" i="7"/>
  <c r="K4803" i="7" s="1"/>
  <c r="J4811" i="7"/>
  <c r="J4812" i="7"/>
  <c r="J4815" i="7"/>
  <c r="K4816" i="7"/>
  <c r="J4824" i="7"/>
  <c r="J4825" i="7"/>
  <c r="J4828" i="7"/>
  <c r="K4829" i="7" s="1"/>
  <c r="J4837" i="7"/>
  <c r="K4839" i="7" s="1"/>
  <c r="J4844" i="7" s="1"/>
  <c r="K4845" i="7" s="1"/>
  <c r="K4846" i="7" s="1"/>
  <c r="K4835" i="7" s="1"/>
  <c r="J4838" i="7"/>
  <c r="J4841" i="7"/>
  <c r="K4842" i="7"/>
  <c r="J4850" i="7"/>
  <c r="J4851" i="7"/>
  <c r="J4854" i="7"/>
  <c r="J4855" i="7"/>
  <c r="K4856" i="7" s="1"/>
  <c r="J4864" i="7"/>
  <c r="J4865" i="7"/>
  <c r="J4868" i="7"/>
  <c r="K4869" i="7" s="1"/>
  <c r="J4877" i="7"/>
  <c r="K4879" i="7" s="1"/>
  <c r="J4884" i="7" s="1"/>
  <c r="K4885" i="7" s="1"/>
  <c r="K4886" i="7" s="1"/>
  <c r="K4875" i="7" s="1"/>
  <c r="J4878" i="7"/>
  <c r="J4881" i="7"/>
  <c r="K4882" i="7"/>
  <c r="J4890" i="7"/>
  <c r="J4891" i="7"/>
  <c r="J4894" i="7"/>
  <c r="K4895" i="7" s="1"/>
  <c r="J4903" i="7"/>
  <c r="K4905" i="7" s="1"/>
  <c r="J4913" i="7" s="1"/>
  <c r="K4914" i="7" s="1"/>
  <c r="K4915" i="7" s="1"/>
  <c r="K4901" i="7" s="1"/>
  <c r="J4904" i="7"/>
  <c r="J4907" i="7"/>
  <c r="K4908" i="7"/>
  <c r="J4910" i="7"/>
  <c r="K4911" i="7" s="1"/>
  <c r="J4919" i="7"/>
  <c r="J4920" i="7"/>
  <c r="J4923" i="7"/>
  <c r="K4924" i="7" s="1"/>
  <c r="J4926" i="7"/>
  <c r="K4927" i="7" s="1"/>
  <c r="J4935" i="7"/>
  <c r="K4936" i="7" s="1"/>
  <c r="J4941" i="7" s="1"/>
  <c r="J4938" i="7"/>
  <c r="K4939" i="7" s="1"/>
  <c r="J4947" i="7"/>
  <c r="J4948" i="7"/>
  <c r="K4949" i="7"/>
  <c r="J4956" i="7" s="1"/>
  <c r="K4957" i="7" s="1"/>
  <c r="K4958" i="7" s="1"/>
  <c r="K4945" i="7" s="1"/>
  <c r="J4951" i="7"/>
  <c r="J4952" i="7"/>
  <c r="J4953" i="7"/>
  <c r="K4954" i="7"/>
  <c r="J4962" i="7"/>
  <c r="K4963" i="7" s="1"/>
  <c r="J4965" i="7"/>
  <c r="J4966" i="7"/>
  <c r="K4967" i="7" s="1"/>
  <c r="J4969" i="7"/>
  <c r="J4975" i="7"/>
  <c r="J4976" i="7"/>
  <c r="K4977" i="7"/>
  <c r="J4986" i="7" s="1"/>
  <c r="J4979" i="7"/>
  <c r="J4980" i="7"/>
  <c r="J4981" i="7"/>
  <c r="J4982" i="7"/>
  <c r="J4983" i="7"/>
  <c r="J4992" i="7"/>
  <c r="J4993" i="7"/>
  <c r="K4994" i="7" s="1"/>
  <c r="J5003" i="7" s="1"/>
  <c r="J4996" i="7"/>
  <c r="J4997" i="7"/>
  <c r="J4998" i="7"/>
  <c r="J4999" i="7"/>
  <c r="J5000" i="7"/>
  <c r="J5009" i="7"/>
  <c r="J5010" i="7"/>
  <c r="K5011" i="7"/>
  <c r="J5017" i="7" s="1"/>
  <c r="J5013" i="7"/>
  <c r="J5014" i="7"/>
  <c r="J5023" i="7"/>
  <c r="J5024" i="7"/>
  <c r="J5027" i="7"/>
  <c r="J5028" i="7"/>
  <c r="J5029" i="7"/>
  <c r="J5030" i="7"/>
  <c r="J5031" i="7"/>
  <c r="K5032" i="7"/>
  <c r="J5040" i="7"/>
  <c r="J5041" i="7"/>
  <c r="J5044" i="7"/>
  <c r="K5045" i="7" s="1"/>
  <c r="J5053" i="7"/>
  <c r="K5055" i="7" s="1"/>
  <c r="J5060" i="7" s="1"/>
  <c r="K5061" i="7" s="1"/>
  <c r="K5062" i="7" s="1"/>
  <c r="K5051" i="7" s="1"/>
  <c r="J5054" i="7"/>
  <c r="J5057" i="7"/>
  <c r="K5058" i="7"/>
  <c r="J5066" i="7"/>
  <c r="J5067" i="7"/>
  <c r="J5070" i="7"/>
  <c r="J5071" i="7"/>
  <c r="K5072" i="7" s="1"/>
  <c r="J5080" i="7"/>
  <c r="J5081" i="7"/>
  <c r="K5082" i="7" s="1"/>
  <c r="J5088" i="7" s="1"/>
  <c r="J5084" i="7"/>
  <c r="K5086" i="7" s="1"/>
  <c r="J5085" i="7"/>
  <c r="J5094" i="7"/>
  <c r="J5095" i="7"/>
  <c r="K5096" i="7" s="1"/>
  <c r="J5102" i="7" s="1"/>
  <c r="J5098" i="7"/>
  <c r="K5100" i="7" s="1"/>
  <c r="J5099" i="7"/>
  <c r="J5108" i="7"/>
  <c r="J5109" i="7"/>
  <c r="K5110" i="7" s="1"/>
  <c r="J5118" i="7" s="1"/>
  <c r="J5112" i="7"/>
  <c r="K5113" i="7" s="1"/>
  <c r="J5115" i="7"/>
  <c r="K5116" i="7" s="1"/>
  <c r="J5124" i="7"/>
  <c r="J5125" i="7"/>
  <c r="J5128" i="7"/>
  <c r="J5129" i="7"/>
  <c r="K5130" i="7" s="1"/>
  <c r="J5138" i="7"/>
  <c r="J5139" i="7"/>
  <c r="K5140" i="7"/>
  <c r="J5147" i="7" s="1"/>
  <c r="K5148" i="7" s="1"/>
  <c r="K5149" i="7" s="1"/>
  <c r="K5136" i="7" s="1"/>
  <c r="J5142" i="7"/>
  <c r="J5143" i="7"/>
  <c r="J5144" i="7"/>
  <c r="K5145" i="7"/>
  <c r="J5153" i="7"/>
  <c r="J5154" i="7"/>
  <c r="J5157" i="7"/>
  <c r="J5158" i="7"/>
  <c r="J5159" i="7"/>
  <c r="J5168" i="7"/>
  <c r="J5169" i="7"/>
  <c r="K5170" i="7"/>
  <c r="J5177" i="7" s="1"/>
  <c r="K5178" i="7" s="1"/>
  <c r="K5179" i="7" s="1"/>
  <c r="K5166" i="7" s="1"/>
  <c r="J5172" i="7"/>
  <c r="J5173" i="7"/>
  <c r="J5174" i="7"/>
  <c r="K5175" i="7"/>
  <c r="J5183" i="7"/>
  <c r="J5184" i="7"/>
  <c r="J5187" i="7"/>
  <c r="K5188" i="7" s="1"/>
  <c r="J5196" i="7"/>
  <c r="K5198" i="7" s="1"/>
  <c r="J5206" i="7" s="1"/>
  <c r="J5197" i="7"/>
  <c r="J5200" i="7"/>
  <c r="K5201" i="7"/>
  <c r="J5203" i="7"/>
  <c r="K5204" i="7" s="1"/>
  <c r="J5212" i="7"/>
  <c r="J5213" i="7"/>
  <c r="K5214" i="7" s="1"/>
  <c r="J5222" i="7" s="1"/>
  <c r="J5216" i="7"/>
  <c r="K5217" i="7" s="1"/>
  <c r="J5219" i="7"/>
  <c r="K5220" i="7" s="1"/>
  <c r="J5228" i="7"/>
  <c r="J5229" i="7"/>
  <c r="J5230" i="7"/>
  <c r="J5233" i="7"/>
  <c r="J5234" i="7"/>
  <c r="J5235" i="7"/>
  <c r="J5244" i="7"/>
  <c r="K5246" i="7" s="1"/>
  <c r="J5253" i="7" s="1"/>
  <c r="K5254" i="7" s="1"/>
  <c r="K5255" i="7" s="1"/>
  <c r="K5242" i="7" s="1"/>
  <c r="J5245" i="7"/>
  <c r="J5248" i="7"/>
  <c r="J5249" i="7"/>
  <c r="J5250" i="7"/>
  <c r="J5259" i="7"/>
  <c r="J5260" i="7"/>
  <c r="J5263" i="7"/>
  <c r="J5264" i="7"/>
  <c r="K5265" i="7"/>
  <c r="J5273" i="7"/>
  <c r="J5274" i="7"/>
  <c r="J5277" i="7"/>
  <c r="K5278" i="7" s="1"/>
  <c r="J5286" i="7"/>
  <c r="J5287" i="7"/>
  <c r="J5290" i="7"/>
  <c r="J5291" i="7"/>
  <c r="K5292" i="7" s="1"/>
  <c r="J5300" i="7"/>
  <c r="J5301" i="7"/>
  <c r="K5302" i="7"/>
  <c r="J5304" i="7"/>
  <c r="K5305" i="7" s="1"/>
  <c r="J5307" i="7"/>
  <c r="J5308" i="7"/>
  <c r="J5309" i="7"/>
  <c r="J5312" i="7"/>
  <c r="J5313" i="7"/>
  <c r="K5314" i="7" s="1"/>
  <c r="J5320" i="7"/>
  <c r="J5321" i="7"/>
  <c r="K5322" i="7" s="1"/>
  <c r="J5324" i="7"/>
  <c r="K5325" i="7" s="1"/>
  <c r="J5327" i="7"/>
  <c r="K5330" i="7" s="1"/>
  <c r="J5328" i="7"/>
  <c r="J5329" i="7"/>
  <c r="J5332" i="7"/>
  <c r="J5333" i="7"/>
  <c r="J5340" i="7"/>
  <c r="J5341" i="7"/>
  <c r="K5342" i="7" s="1"/>
  <c r="J5344" i="7"/>
  <c r="K5345" i="7"/>
  <c r="J5347" i="7"/>
  <c r="K5350" i="7" s="1"/>
  <c r="J5348" i="7"/>
  <c r="J5349" i="7"/>
  <c r="J5352" i="7"/>
  <c r="J5353" i="7"/>
  <c r="J5360" i="7"/>
  <c r="J5361" i="7"/>
  <c r="K5362" i="7" s="1"/>
  <c r="J5364" i="7"/>
  <c r="K5365" i="7" s="1"/>
  <c r="J5367" i="7"/>
  <c r="J5368" i="7"/>
  <c r="J5369" i="7"/>
  <c r="J5372" i="7"/>
  <c r="K5374" i="7" s="1"/>
  <c r="J5373" i="7"/>
  <c r="J5380" i="7"/>
  <c r="J5381" i="7"/>
  <c r="J5384" i="7"/>
  <c r="J5385" i="7"/>
  <c r="K5387" i="7" s="1"/>
  <c r="J5386" i="7"/>
  <c r="J5395" i="7"/>
  <c r="J5396" i="7"/>
  <c r="K5397" i="7" s="1"/>
  <c r="J5404" i="7" s="1"/>
  <c r="J5399" i="7"/>
  <c r="K5402" i="7" s="1"/>
  <c r="J5400" i="7"/>
  <c r="J5401" i="7"/>
  <c r="J5410" i="7"/>
  <c r="K5411" i="7" s="1"/>
  <c r="J5417" i="7"/>
  <c r="J5418" i="7"/>
  <c r="K5419" i="7" s="1"/>
  <c r="J5425" i="7" s="1"/>
  <c r="J5421" i="7"/>
  <c r="K5423" i="7" s="1"/>
  <c r="J5422" i="7"/>
  <c r="J5431" i="7"/>
  <c r="J5432" i="7"/>
  <c r="K5433" i="7" s="1"/>
  <c r="J5439" i="7" s="1"/>
  <c r="J5435" i="7"/>
  <c r="K5437" i="7" s="1"/>
  <c r="J5436" i="7"/>
  <c r="J5445" i="7"/>
  <c r="K5446" i="7"/>
  <c r="J5448" i="7"/>
  <c r="K5449" i="7"/>
  <c r="K5450" i="7"/>
  <c r="K5451" i="7"/>
  <c r="K5443" i="7" s="1"/>
  <c r="J5455" i="7"/>
  <c r="K5456" i="7" s="1"/>
  <c r="J5458" i="7"/>
  <c r="K5459" i="7" s="1"/>
  <c r="K5460" i="7"/>
  <c r="K5461" i="7" s="1"/>
  <c r="K5453" i="7" s="1"/>
  <c r="J5465" i="7"/>
  <c r="J5466" i="7"/>
  <c r="J5469" i="7"/>
  <c r="K5470" i="7" s="1"/>
  <c r="J5472" i="7"/>
  <c r="K5473" i="7" s="1"/>
  <c r="J5481" i="7"/>
  <c r="K5483" i="7" s="1"/>
  <c r="J5495" i="7" s="1"/>
  <c r="J5482" i="7"/>
  <c r="J5485" i="7"/>
  <c r="K5490" i="7" s="1"/>
  <c r="J5486" i="7"/>
  <c r="J5487" i="7"/>
  <c r="J5488" i="7"/>
  <c r="J5489" i="7"/>
  <c r="J5492" i="7"/>
  <c r="K5493" i="7" s="1"/>
  <c r="J5501" i="7"/>
  <c r="J5502" i="7"/>
  <c r="J5505" i="7"/>
  <c r="J5506" i="7"/>
  <c r="K5507" i="7"/>
  <c r="J5515" i="7"/>
  <c r="J5516" i="7"/>
  <c r="J5519" i="7"/>
  <c r="J5520" i="7"/>
  <c r="K5521" i="7" s="1"/>
  <c r="J5529" i="7"/>
  <c r="J5530" i="7"/>
  <c r="J5533" i="7"/>
  <c r="K5534" i="7" s="1"/>
  <c r="J5542" i="7"/>
  <c r="K5544" i="7" s="1"/>
  <c r="J5549" i="7" s="1"/>
  <c r="K5550" i="7" s="1"/>
  <c r="K5551" i="7" s="1"/>
  <c r="K5540" i="7" s="1"/>
  <c r="J5543" i="7"/>
  <c r="J5546" i="7"/>
  <c r="K5547" i="7"/>
  <c r="J5555" i="7"/>
  <c r="J5556" i="7"/>
  <c r="J5559" i="7"/>
  <c r="K5560" i="7" s="1"/>
  <c r="J5568" i="7"/>
  <c r="K5569" i="7" s="1"/>
  <c r="J5574" i="7" s="1"/>
  <c r="J5571" i="7"/>
  <c r="K5572" i="7" s="1"/>
  <c r="J5580" i="7"/>
  <c r="J5583" i="7"/>
  <c r="K5584" i="7" s="1"/>
  <c r="J5592" i="7"/>
  <c r="J5595" i="7"/>
  <c r="K5596" i="7" s="1"/>
  <c r="J5604" i="7"/>
  <c r="J5605" i="7"/>
  <c r="J5606" i="7"/>
  <c r="J5609" i="7"/>
  <c r="J5610" i="7"/>
  <c r="J5611" i="7"/>
  <c r="J5620" i="7"/>
  <c r="K5621" i="7" s="1"/>
  <c r="J5627" i="7" s="1"/>
  <c r="J5623" i="7"/>
  <c r="J5624" i="7"/>
  <c r="K5625" i="7"/>
  <c r="J5633" i="7"/>
  <c r="K5634" i="7" s="1"/>
  <c r="J5640" i="7" s="1"/>
  <c r="J5636" i="7"/>
  <c r="J5637" i="7"/>
  <c r="J5646" i="7"/>
  <c r="J5649" i="7"/>
  <c r="K5650" i="7" s="1"/>
  <c r="J5658" i="7"/>
  <c r="J5659" i="7"/>
  <c r="J5660" i="7"/>
  <c r="J5661" i="7"/>
  <c r="J5664" i="7"/>
  <c r="K5667" i="7" s="1"/>
  <c r="J5665" i="7"/>
  <c r="J5666" i="7"/>
  <c r="J5675" i="7"/>
  <c r="K5676" i="7" s="1"/>
  <c r="J5685" i="7" s="1"/>
  <c r="J5678" i="7"/>
  <c r="J5679" i="7"/>
  <c r="J5682" i="7"/>
  <c r="K5683" i="7" s="1"/>
  <c r="J5691" i="7"/>
  <c r="K5692" i="7" s="1"/>
  <c r="J5701" i="7" s="1"/>
  <c r="J5694" i="7"/>
  <c r="J5695" i="7"/>
  <c r="J5698" i="7"/>
  <c r="K5699" i="7"/>
  <c r="J5707" i="7"/>
  <c r="K5708" i="7" s="1"/>
  <c r="K5709" i="7"/>
  <c r="K5710" i="7"/>
  <c r="K5705" i="7" s="1"/>
  <c r="J5714" i="7"/>
  <c r="J5721" i="7"/>
  <c r="K5722" i="7"/>
  <c r="K5723" i="7"/>
  <c r="K5724" i="7" s="1"/>
  <c r="K5719" i="7" s="1"/>
  <c r="J5728" i="7"/>
  <c r="K5729" i="7" s="1"/>
  <c r="J5735" i="7"/>
  <c r="J5736" i="7"/>
  <c r="J5739" i="7"/>
  <c r="J5740" i="7"/>
  <c r="J5741" i="7"/>
  <c r="J5744" i="7"/>
  <c r="K5745" i="7" s="1"/>
  <c r="J5753" i="7"/>
  <c r="K5762" i="7" s="1"/>
  <c r="K5763" i="7" s="1"/>
  <c r="K5751" i="7" s="1"/>
  <c r="J5754" i="7"/>
  <c r="J5757" i="7"/>
  <c r="K5758" i="7"/>
  <c r="J5760" i="7"/>
  <c r="K5761" i="7" s="1"/>
  <c r="J5767" i="7"/>
  <c r="K5769" i="7" s="1"/>
  <c r="J5768" i="7"/>
  <c r="J5771" i="7"/>
  <c r="J5772" i="7"/>
  <c r="J5773" i="7"/>
  <c r="J5774" i="7"/>
  <c r="J5775" i="7"/>
  <c r="K5776" i="7"/>
  <c r="J5778" i="7"/>
  <c r="K5779" i="7" s="1"/>
  <c r="J5785" i="7"/>
  <c r="J5786" i="7"/>
  <c r="K5787" i="7" s="1"/>
  <c r="J5789" i="7"/>
  <c r="J5790" i="7"/>
  <c r="J5791" i="7"/>
  <c r="K5794" i="7" s="1"/>
  <c r="J5792" i="7"/>
  <c r="J5793" i="7"/>
  <c r="J5796" i="7"/>
  <c r="K5797" i="7" s="1"/>
  <c r="J5803" i="7"/>
  <c r="K5804" i="7" s="1"/>
  <c r="J5806" i="7"/>
  <c r="K5807" i="7" s="1"/>
  <c r="J5809" i="7"/>
  <c r="K5810" i="7" s="1"/>
  <c r="J5816" i="7"/>
  <c r="K5817" i="7"/>
  <c r="J5819" i="7"/>
  <c r="J5820" i="7"/>
  <c r="J5823" i="7"/>
  <c r="K5824" i="7" s="1"/>
  <c r="J5830" i="7"/>
  <c r="J5831" i="7"/>
  <c r="K5832" i="7" s="1"/>
  <c r="J5834" i="7"/>
  <c r="J5835" i="7"/>
  <c r="J5836" i="7"/>
  <c r="J5839" i="7"/>
  <c r="K5840" i="7" s="1"/>
  <c r="J5846" i="7"/>
  <c r="J5847" i="7"/>
  <c r="J5850" i="7"/>
  <c r="J5851" i="7"/>
  <c r="J5852" i="7"/>
  <c r="J5855" i="7"/>
  <c r="K5856" i="7" s="1"/>
  <c r="J5862" i="7"/>
  <c r="J5863" i="7"/>
  <c r="K5864" i="7" s="1"/>
  <c r="J5866" i="7"/>
  <c r="J5867" i="7"/>
  <c r="J5868" i="7"/>
  <c r="J5871" i="7"/>
  <c r="K5872" i="7" s="1"/>
  <c r="J5878" i="7"/>
  <c r="K5879" i="7" s="1"/>
  <c r="J5881" i="7"/>
  <c r="K5882" i="7"/>
  <c r="J5884" i="7"/>
  <c r="K5885" i="7" s="1"/>
  <c r="J5891" i="7"/>
  <c r="K5893" i="7" s="1"/>
  <c r="J5892" i="7"/>
  <c r="J5895" i="7"/>
  <c r="J5896" i="7"/>
  <c r="J5903" i="7"/>
  <c r="J5904" i="7"/>
  <c r="J5907" i="7"/>
  <c r="K5908" i="7" s="1"/>
  <c r="J5916" i="7"/>
  <c r="K5917" i="7" s="1"/>
  <c r="J5923" i="7"/>
  <c r="K5924" i="7"/>
  <c r="J5926" i="7" s="1"/>
  <c r="K5927" i="7" s="1"/>
  <c r="K5928" i="7" s="1"/>
  <c r="K5921" i="7" s="1"/>
  <c r="J5932" i="7"/>
  <c r="K5933" i="7" s="1"/>
  <c r="J5935" i="7" s="1"/>
  <c r="K5936" i="7" s="1"/>
  <c r="K5937" i="7" s="1"/>
  <c r="K5930" i="7" s="1"/>
  <c r="J5941" i="7"/>
  <c r="K5942" i="7"/>
  <c r="J5944" i="7" s="1"/>
  <c r="K5945" i="7" s="1"/>
  <c r="K5946" i="7" s="1"/>
  <c r="K5939" i="7" s="1"/>
  <c r="J5950" i="7"/>
  <c r="J5951" i="7"/>
  <c r="J5952" i="7"/>
  <c r="J5953" i="7"/>
  <c r="J5962" i="7"/>
  <c r="K5964" i="7" s="1"/>
  <c r="J5970" i="7" s="1"/>
  <c r="J5963" i="7"/>
  <c r="J5966" i="7"/>
  <c r="J5967" i="7"/>
  <c r="K5968" i="7" s="1"/>
  <c r="J5976" i="7"/>
  <c r="J5977" i="7"/>
  <c r="K5978" i="7"/>
  <c r="J5985" i="7" s="1"/>
  <c r="J5980" i="7"/>
  <c r="J5981" i="7"/>
  <c r="J5982" i="7"/>
  <c r="K5983" i="7"/>
  <c r="J5991" i="7"/>
  <c r="J5992" i="7"/>
  <c r="J5995" i="7"/>
  <c r="K5996" i="7" s="1"/>
  <c r="K5997" i="7"/>
  <c r="K5998" i="7" s="1"/>
  <c r="K5989" i="7" s="1"/>
  <c r="J6002" i="7"/>
  <c r="J6003" i="7"/>
  <c r="J6006" i="7"/>
  <c r="J6007" i="7"/>
  <c r="K6019" i="7" s="1"/>
  <c r="K6020" i="7" s="1"/>
  <c r="K6000" i="7" s="1"/>
  <c r="J6008" i="7"/>
  <c r="J6009" i="7"/>
  <c r="J6010" i="7"/>
  <c r="J6011" i="7"/>
  <c r="J6012" i="7"/>
  <c r="J6013" i="7"/>
  <c r="J6014" i="7"/>
  <c r="J6017" i="7"/>
  <c r="K6018" i="7" s="1"/>
  <c r="J6024" i="7"/>
  <c r="J6025" i="7"/>
  <c r="J6028" i="7"/>
  <c r="J6029" i="7"/>
  <c r="J6030" i="7"/>
  <c r="J6031" i="7"/>
  <c r="J6032" i="7"/>
  <c r="J6033" i="7"/>
  <c r="J6034" i="7"/>
  <c r="J6035" i="7"/>
  <c r="K6036" i="7"/>
  <c r="J6038" i="7"/>
  <c r="K6039" i="7" s="1"/>
  <c r="J6045" i="7"/>
  <c r="J6046" i="7"/>
  <c r="K6047" i="7" s="1"/>
  <c r="J6049" i="7"/>
  <c r="K6050" i="7"/>
  <c r="J6052" i="7"/>
  <c r="K6053" i="7" s="1"/>
  <c r="J6059" i="7"/>
  <c r="J6060" i="7"/>
  <c r="K6061" i="7"/>
  <c r="J6063" i="7"/>
  <c r="K6068" i="7" s="1"/>
  <c r="J6064" i="7"/>
  <c r="J6065" i="7"/>
  <c r="J6066" i="7"/>
  <c r="J6067" i="7"/>
  <c r="J6070" i="7"/>
  <c r="K6071" i="7"/>
  <c r="J6078" i="7"/>
  <c r="K6079" i="7" s="1"/>
  <c r="J6085" i="7"/>
  <c r="J6086" i="7"/>
  <c r="J6089" i="7"/>
  <c r="K6090" i="7" s="1"/>
  <c r="J6098" i="7"/>
  <c r="K6100" i="7" s="1"/>
  <c r="J6108" i="7" s="1"/>
  <c r="J6099" i="7"/>
  <c r="J6102" i="7"/>
  <c r="K6103" i="7" s="1"/>
  <c r="J6105" i="7"/>
  <c r="K6106" i="7"/>
  <c r="J6114" i="7"/>
  <c r="J6115" i="7"/>
  <c r="J6118" i="7"/>
  <c r="J6119" i="7"/>
  <c r="J6120" i="7"/>
  <c r="J6121" i="7"/>
  <c r="J6122" i="7"/>
  <c r="J6131" i="7"/>
  <c r="J6132" i="7"/>
  <c r="K6133" i="7" s="1"/>
  <c r="J6141" i="7" s="1"/>
  <c r="K6142" i="7" s="1"/>
  <c r="K6143" i="7" s="1"/>
  <c r="K6129" i="7" s="1"/>
  <c r="J6135" i="7"/>
  <c r="K6136" i="7"/>
  <c r="J6138" i="7"/>
  <c r="K6139" i="7" s="1"/>
  <c r="J6147" i="7"/>
  <c r="K6148" i="7"/>
  <c r="K6149" i="7"/>
  <c r="K6150" i="7" s="1"/>
  <c r="K6145" i="7" s="1"/>
  <c r="J6154" i="7"/>
  <c r="J6155" i="7"/>
  <c r="K6156" i="7"/>
  <c r="J6161" i="7" s="1"/>
  <c r="K6162" i="7" s="1"/>
  <c r="K6163" i="7" s="1"/>
  <c r="K6152" i="7" s="1"/>
  <c r="J6158" i="7"/>
  <c r="K6159" i="7" s="1"/>
  <c r="J6167" i="7"/>
  <c r="J6168" i="7"/>
  <c r="K6169" i="7" s="1"/>
  <c r="J6177" i="7" s="1"/>
  <c r="J6171" i="7"/>
  <c r="K6172" i="7" s="1"/>
  <c r="J6174" i="7"/>
  <c r="K6175" i="7" s="1"/>
  <c r="J6183" i="7"/>
  <c r="J6184" i="7"/>
  <c r="K6185" i="7" s="1"/>
  <c r="J6193" i="7" s="1"/>
  <c r="K6194" i="7" s="1"/>
  <c r="K6195" i="7" s="1"/>
  <c r="K6181" i="7" s="1"/>
  <c r="J6187" i="7"/>
  <c r="K6188" i="7"/>
  <c r="J6190" i="7"/>
  <c r="K6191" i="7" s="1"/>
  <c r="J6199" i="7"/>
  <c r="J6200" i="7"/>
  <c r="K6201" i="7" s="1"/>
  <c r="J6206" i="7" s="1"/>
  <c r="J6203" i="7"/>
  <c r="K6204" i="7" s="1"/>
  <c r="J6212" i="7"/>
  <c r="K6214" i="7" s="1"/>
  <c r="J6221" i="7" s="1"/>
  <c r="K6222" i="7" s="1"/>
  <c r="K6223" i="7" s="1"/>
  <c r="K6210" i="7" s="1"/>
  <c r="J6213" i="7"/>
  <c r="J6216" i="7"/>
  <c r="K6219" i="7" s="1"/>
  <c r="J6217" i="7"/>
  <c r="J6218" i="7"/>
  <c r="J6227" i="7"/>
  <c r="J6228" i="7"/>
  <c r="J6231" i="7"/>
  <c r="J6232" i="7"/>
  <c r="J6233" i="7"/>
  <c r="J6242" i="7"/>
  <c r="K6244" i="7" s="1"/>
  <c r="J6251" i="7" s="1"/>
  <c r="K6252" i="7" s="1"/>
  <c r="K6253" i="7" s="1"/>
  <c r="K6240" i="7" s="1"/>
  <c r="J6243" i="7"/>
  <c r="J6246" i="7"/>
  <c r="K6249" i="7" s="1"/>
  <c r="J6247" i="7"/>
  <c r="J6248" i="7"/>
  <c r="J6257" i="7"/>
  <c r="J6258" i="7"/>
  <c r="J6261" i="7"/>
  <c r="J6262" i="7"/>
  <c r="K6263" i="7"/>
  <c r="J6271" i="7"/>
  <c r="J6272" i="7"/>
  <c r="J6275" i="7"/>
  <c r="J6276" i="7"/>
  <c r="K6277" i="7" s="1"/>
  <c r="J6285" i="7"/>
  <c r="J6286" i="7"/>
  <c r="K6287" i="7" s="1"/>
  <c r="J6293" i="7" s="1"/>
  <c r="J6289" i="7"/>
  <c r="K6291" i="7" s="1"/>
  <c r="J6290" i="7"/>
  <c r="J6299" i="7"/>
  <c r="J6300" i="7"/>
  <c r="K6301" i="7" s="1"/>
  <c r="J6307" i="7" s="1"/>
  <c r="K6308" i="7" s="1"/>
  <c r="K6309" i="7" s="1"/>
  <c r="K6297" i="7" s="1"/>
  <c r="J6303" i="7"/>
  <c r="K6305" i="7" s="1"/>
  <c r="J6304" i="7"/>
  <c r="J6313" i="7"/>
  <c r="J6314" i="7"/>
  <c r="J6317" i="7"/>
  <c r="K6318" i="7" s="1"/>
  <c r="J6326" i="7"/>
  <c r="J6327" i="7"/>
  <c r="K6328" i="7" s="1"/>
  <c r="J6334" i="7" s="1"/>
  <c r="J6330" i="7"/>
  <c r="J6331" i="7"/>
  <c r="K6332" i="7" s="1"/>
  <c r="J6340" i="7"/>
  <c r="K6341" i="7" s="1"/>
  <c r="J6347" i="7"/>
  <c r="J6348" i="7"/>
  <c r="K6349" i="7" s="1"/>
  <c r="J6357" i="7" s="1"/>
  <c r="J6351" i="7"/>
  <c r="K6352" i="7" s="1"/>
  <c r="J6354" i="7"/>
  <c r="K6355" i="7" s="1"/>
  <c r="J6363" i="7"/>
  <c r="J6364" i="7"/>
  <c r="K6365" i="7" s="1"/>
  <c r="J6371" i="7" s="1"/>
  <c r="J6367" i="7"/>
  <c r="J6368" i="7"/>
  <c r="K6369" i="7" s="1"/>
  <c r="J6377" i="7"/>
  <c r="K6379" i="7" s="1"/>
  <c r="J6385" i="7" s="1"/>
  <c r="J6378" i="7"/>
  <c r="J6381" i="7"/>
  <c r="J6382" i="7"/>
  <c r="J6391" i="7"/>
  <c r="J6392" i="7"/>
  <c r="K6393" i="7" s="1"/>
  <c r="J6406" i="7" s="1"/>
  <c r="K6407" i="7" s="1"/>
  <c r="K6408" i="7" s="1"/>
  <c r="K6389" i="7" s="1"/>
  <c r="J6395" i="7"/>
  <c r="J6396" i="7"/>
  <c r="J6397" i="7"/>
  <c r="K6404" i="7" s="1"/>
  <c r="J6398" i="7"/>
  <c r="J6399" i="7"/>
  <c r="J6400" i="7"/>
  <c r="J6401" i="7"/>
  <c r="J6402" i="7"/>
  <c r="J6403" i="7"/>
  <c r="J6412" i="7"/>
  <c r="J6413" i="7"/>
  <c r="J6416" i="7"/>
  <c r="J6417" i="7"/>
  <c r="J6418" i="7"/>
  <c r="J6419" i="7"/>
  <c r="J6420" i="7"/>
  <c r="J6421" i="7"/>
  <c r="J6422" i="7"/>
  <c r="J6423" i="7"/>
  <c r="J6424" i="7"/>
  <c r="J6433" i="7"/>
  <c r="J6434" i="7"/>
  <c r="K6435" i="7" s="1"/>
  <c r="J6448" i="7" s="1"/>
  <c r="K6449" i="7" s="1"/>
  <c r="K6450" i="7" s="1"/>
  <c r="K6431" i="7" s="1"/>
  <c r="J6437" i="7"/>
  <c r="J6438" i="7"/>
  <c r="J6439" i="7"/>
  <c r="K6446" i="7" s="1"/>
  <c r="J6440" i="7"/>
  <c r="J6441" i="7"/>
  <c r="J6442" i="7"/>
  <c r="J6443" i="7"/>
  <c r="J6444" i="7"/>
  <c r="J6445" i="7"/>
  <c r="J6454" i="7"/>
  <c r="J6455" i="7"/>
  <c r="J6458" i="7"/>
  <c r="J6459" i="7"/>
  <c r="J6460" i="7"/>
  <c r="J6461" i="7"/>
  <c r="J6462" i="7"/>
  <c r="J6463" i="7"/>
  <c r="J6464" i="7"/>
  <c r="J6465" i="7"/>
  <c r="J6466" i="7"/>
  <c r="J6475" i="7"/>
  <c r="J6476" i="7"/>
  <c r="K6477" i="7" s="1"/>
  <c r="J6486" i="7" s="1"/>
  <c r="J6479" i="7"/>
  <c r="J6480" i="7"/>
  <c r="K6481" i="7" s="1"/>
  <c r="J6483" i="7"/>
  <c r="K6484" i="7" s="1"/>
  <c r="J6492" i="7"/>
  <c r="J6493" i="7"/>
  <c r="K6494" i="7"/>
  <c r="J6502" i="7" s="1"/>
  <c r="K6503" i="7" s="1"/>
  <c r="K6504" i="7" s="1"/>
  <c r="K6490" i="7" s="1"/>
  <c r="J6496" i="7"/>
  <c r="K6497" i="7" s="1"/>
  <c r="J6499" i="7"/>
  <c r="K6500" i="7"/>
  <c r="J6508" i="7"/>
  <c r="J6509" i="7"/>
  <c r="J6512" i="7"/>
  <c r="K6513" i="7" s="1"/>
  <c r="J6521" i="7"/>
  <c r="J6522" i="7"/>
  <c r="J6525" i="7"/>
  <c r="J6526" i="7"/>
  <c r="K6527" i="7" s="1"/>
  <c r="J6535" i="7"/>
  <c r="J6536" i="7"/>
  <c r="K6537" i="7"/>
  <c r="J6543" i="7" s="1"/>
  <c r="J6539" i="7"/>
  <c r="J6540" i="7"/>
  <c r="J6549" i="7"/>
  <c r="J6550" i="7"/>
  <c r="J6553" i="7"/>
  <c r="J6554" i="7"/>
  <c r="K6555" i="7" s="1"/>
  <c r="J6563" i="7"/>
  <c r="J6564" i="7"/>
  <c r="K6565" i="7"/>
  <c r="J6571" i="7" s="1"/>
  <c r="J6567" i="7"/>
  <c r="J6568" i="7"/>
  <c r="J6577" i="7"/>
  <c r="K6579" i="7" s="1"/>
  <c r="J6584" i="7" s="1"/>
  <c r="K6585" i="7" s="1"/>
  <c r="K6586" i="7" s="1"/>
  <c r="K6575" i="7" s="1"/>
  <c r="J6578" i="7"/>
  <c r="J6581" i="7"/>
  <c r="K6582" i="7"/>
  <c r="J6590" i="7"/>
  <c r="J6591" i="7"/>
  <c r="J6594" i="7"/>
  <c r="J6595" i="7"/>
  <c r="K6596" i="7" s="1"/>
  <c r="J6604" i="7"/>
  <c r="J6605" i="7"/>
  <c r="K6606" i="7" s="1"/>
  <c r="J6615" i="7" s="1"/>
  <c r="J6608" i="7"/>
  <c r="K6609" i="7" s="1"/>
  <c r="J6611" i="7"/>
  <c r="K6613" i="7" s="1"/>
  <c r="J6612" i="7"/>
  <c r="J6621" i="7"/>
  <c r="J6622" i="7"/>
  <c r="J6625" i="7"/>
  <c r="J6626" i="7"/>
  <c r="K6627" i="7"/>
  <c r="J6635" i="7"/>
  <c r="J6636" i="7"/>
  <c r="J6639" i="7"/>
  <c r="K6640" i="7" s="1"/>
  <c r="J6648" i="7"/>
  <c r="K6650" i="7" s="1"/>
  <c r="J6655" i="7" s="1"/>
  <c r="K6656" i="7" s="1"/>
  <c r="K6657" i="7" s="1"/>
  <c r="K6646" i="7" s="1"/>
  <c r="J6649" i="7"/>
  <c r="J6652" i="7"/>
  <c r="K6653" i="7"/>
  <c r="J6661" i="7"/>
  <c r="J6662" i="7"/>
  <c r="J6665" i="7"/>
  <c r="J6666" i="7"/>
  <c r="K6667" i="7" s="1"/>
  <c r="J6675" i="7"/>
  <c r="J6676" i="7"/>
  <c r="K6677" i="7" s="1"/>
  <c r="J6683" i="7" s="1"/>
  <c r="J6679" i="7"/>
  <c r="K6681" i="7" s="1"/>
  <c r="J6680" i="7"/>
  <c r="J6689" i="7"/>
  <c r="J6690" i="7"/>
  <c r="K6691" i="7" s="1"/>
  <c r="J6696" i="7" s="1"/>
  <c r="J6693" i="7"/>
  <c r="K6694" i="7" s="1"/>
  <c r="J6702" i="7"/>
  <c r="J6703" i="7"/>
  <c r="K6704" i="7"/>
  <c r="J6709" i="7" s="1"/>
  <c r="K6710" i="7" s="1"/>
  <c r="K6711" i="7" s="1"/>
  <c r="K6700" i="7" s="1"/>
  <c r="J6706" i="7"/>
  <c r="K6707" i="7" s="1"/>
  <c r="J6715" i="7"/>
  <c r="J6716" i="7"/>
  <c r="K6717" i="7" s="1"/>
  <c r="J6725" i="7" s="1"/>
  <c r="J6719" i="7"/>
  <c r="K6720" i="7" s="1"/>
  <c r="J6722" i="7"/>
  <c r="K6723" i="7" s="1"/>
  <c r="J6731" i="7"/>
  <c r="J6732" i="7"/>
  <c r="K6733" i="7" s="1"/>
  <c r="J6741" i="7" s="1"/>
  <c r="K6742" i="7" s="1"/>
  <c r="K6743" i="7" s="1"/>
  <c r="K6729" i="7" s="1"/>
  <c r="J6735" i="7"/>
  <c r="K6736" i="7"/>
  <c r="J6738" i="7"/>
  <c r="K6739" i="7" s="1"/>
  <c r="J6747" i="7"/>
  <c r="J6748" i="7"/>
  <c r="K6749" i="7" s="1"/>
  <c r="J6756" i="7" s="1"/>
  <c r="J6751" i="7"/>
  <c r="K6754" i="7" s="1"/>
  <c r="J6752" i="7"/>
  <c r="J6753" i="7"/>
  <c r="J6762" i="7"/>
  <c r="J6763" i="7"/>
  <c r="K6764" i="7" s="1"/>
  <c r="J6770" i="7" s="1"/>
  <c r="J6766" i="7"/>
  <c r="J6767" i="7"/>
  <c r="K6768" i="7" s="1"/>
  <c r="J6776" i="7"/>
  <c r="K6778" i="7" s="1"/>
  <c r="J6785" i="7" s="1"/>
  <c r="K6786" i="7" s="1"/>
  <c r="K6787" i="7" s="1"/>
  <c r="K6774" i="7" s="1"/>
  <c r="J6777" i="7"/>
  <c r="J6780" i="7"/>
  <c r="K6783" i="7" s="1"/>
  <c r="J6781" i="7"/>
  <c r="J6782" i="7"/>
  <c r="J6791" i="7"/>
  <c r="J6792" i="7"/>
  <c r="J6795" i="7"/>
  <c r="K6796" i="7" s="1"/>
  <c r="J6804" i="7"/>
  <c r="J6805" i="7"/>
  <c r="K6806" i="7" s="1"/>
  <c r="J6812" i="7" s="1"/>
  <c r="J6808" i="7"/>
  <c r="J6809" i="7"/>
  <c r="K6810" i="7" s="1"/>
  <c r="J6818" i="7"/>
  <c r="K6820" i="7" s="1"/>
  <c r="J6826" i="7" s="1"/>
  <c r="J6819" i="7"/>
  <c r="J6822" i="7"/>
  <c r="J6823" i="7"/>
  <c r="J6832" i="7"/>
  <c r="J6833" i="7"/>
  <c r="K6834" i="7" s="1"/>
  <c r="J6841" i="7" s="1"/>
  <c r="K6842" i="7" s="1"/>
  <c r="K6843" i="7" s="1"/>
  <c r="K6830" i="7" s="1"/>
  <c r="J6836" i="7"/>
  <c r="J6837" i="7"/>
  <c r="J6838" i="7"/>
  <c r="K6839" i="7" s="1"/>
  <c r="J6847" i="7"/>
  <c r="K6848" i="7"/>
  <c r="K6849" i="7"/>
  <c r="K6850" i="7" s="1"/>
  <c r="K6845" i="7" s="1"/>
  <c r="J6854" i="7"/>
  <c r="J6855" i="7"/>
  <c r="K6856" i="7"/>
  <c r="J6862" i="7" s="1"/>
  <c r="J6858" i="7"/>
  <c r="J6859" i="7"/>
  <c r="J6868" i="7"/>
  <c r="J6869" i="7"/>
  <c r="J6872" i="7"/>
  <c r="J6873" i="7"/>
  <c r="K6874" i="7" s="1"/>
  <c r="J6882" i="7"/>
  <c r="K6883" i="7" s="1"/>
  <c r="K6884" i="7"/>
  <c r="K6885" i="7" s="1"/>
  <c r="K6880" i="7" s="1"/>
  <c r="J6889" i="7"/>
  <c r="J6890" i="7"/>
  <c r="J6893" i="7"/>
  <c r="K6894" i="7" s="1"/>
  <c r="J6902" i="7"/>
  <c r="K6904" i="7" s="1"/>
  <c r="J6906" i="7" s="1"/>
  <c r="K6907" i="7" s="1"/>
  <c r="K6908" i="7" s="1"/>
  <c r="K6900" i="7" s="1"/>
  <c r="J6903" i="7"/>
  <c r="J6912" i="7"/>
  <c r="J6913" i="7"/>
  <c r="K6914" i="7" s="1"/>
  <c r="J6916" i="7" s="1"/>
  <c r="J6922" i="7"/>
  <c r="J6923" i="7"/>
  <c r="J6926" i="7"/>
  <c r="J6927" i="7"/>
  <c r="K6930" i="7" s="1"/>
  <c r="J6928" i="7"/>
  <c r="J6929" i="7"/>
  <c r="J6938" i="7"/>
  <c r="K6940" i="7" s="1"/>
  <c r="J6947" i="7" s="1"/>
  <c r="K6948" i="7" s="1"/>
  <c r="K6949" i="7" s="1"/>
  <c r="K6936" i="7" s="1"/>
  <c r="J6939" i="7"/>
  <c r="J6942" i="7"/>
  <c r="K6945" i="7" s="1"/>
  <c r="J6943" i="7"/>
  <c r="J6944" i="7"/>
  <c r="J6953" i="7"/>
  <c r="J6954" i="7"/>
  <c r="K6955" i="7" s="1"/>
  <c r="J6962" i="7" s="1"/>
  <c r="J6957" i="7"/>
  <c r="J6958" i="7"/>
  <c r="J6959" i="7"/>
  <c r="J6968" i="7"/>
  <c r="K6970" i="7" s="1"/>
  <c r="J6977" i="7" s="1"/>
  <c r="K6978" i="7" s="1"/>
  <c r="K6979" i="7" s="1"/>
  <c r="K6966" i="7" s="1"/>
  <c r="J6969" i="7"/>
  <c r="J6972" i="7"/>
  <c r="K6975" i="7" s="1"/>
  <c r="J6973" i="7"/>
  <c r="J6974" i="7"/>
  <c r="J6983" i="7"/>
  <c r="J6984" i="7"/>
  <c r="K6985" i="7" s="1"/>
  <c r="J6992" i="7" s="1"/>
  <c r="J6987" i="7"/>
  <c r="J6988" i="7"/>
  <c r="J6989" i="7"/>
  <c r="J6998" i="7"/>
  <c r="K7000" i="7" s="1"/>
  <c r="J7007" i="7" s="1"/>
  <c r="K7008" i="7" s="1"/>
  <c r="K7009" i="7" s="1"/>
  <c r="K6996" i="7" s="1"/>
  <c r="J6999" i="7"/>
  <c r="J7002" i="7"/>
  <c r="K7005" i="7" s="1"/>
  <c r="J7003" i="7"/>
  <c r="J7004" i="7"/>
  <c r="J7013" i="7"/>
  <c r="J7014" i="7"/>
  <c r="K7015" i="7" s="1"/>
  <c r="J7022" i="7" s="1"/>
  <c r="J7017" i="7"/>
  <c r="J7018" i="7"/>
  <c r="J7019" i="7"/>
  <c r="J7028" i="7"/>
  <c r="K7030" i="7" s="1"/>
  <c r="J7035" i="7" s="1"/>
  <c r="K7036" i="7" s="1"/>
  <c r="K7037" i="7" s="1"/>
  <c r="K7026" i="7" s="1"/>
  <c r="J7029" i="7"/>
  <c r="J7032" i="7"/>
  <c r="K7033" i="7"/>
  <c r="J7041" i="7"/>
  <c r="J7042" i="7"/>
  <c r="J7045" i="7"/>
  <c r="K7047" i="7" s="1"/>
  <c r="J7046" i="7"/>
  <c r="J7055" i="7"/>
  <c r="J7056" i="7"/>
  <c r="K7057" i="7" s="1"/>
  <c r="J7063" i="7" s="1"/>
  <c r="J7059" i="7"/>
  <c r="K7061" i="7" s="1"/>
  <c r="J7060" i="7"/>
  <c r="J7069" i="7"/>
  <c r="J7070" i="7"/>
  <c r="K7071" i="7" s="1"/>
  <c r="J7079" i="7" s="1"/>
  <c r="J7073" i="7"/>
  <c r="J7074" i="7"/>
  <c r="J7075" i="7"/>
  <c r="K7077" i="7" s="1"/>
  <c r="J7076" i="7"/>
  <c r="J7085" i="7"/>
  <c r="J7086" i="7"/>
  <c r="K7087" i="7" s="1"/>
  <c r="J7095" i="7" s="1"/>
  <c r="J7089" i="7"/>
  <c r="J7090" i="7"/>
  <c r="J7091" i="7"/>
  <c r="J7092" i="7"/>
  <c r="K7093" i="7"/>
  <c r="J7101" i="7"/>
  <c r="J7102" i="7"/>
  <c r="J7105" i="7"/>
  <c r="K7106" i="7" s="1"/>
  <c r="J7108" i="7"/>
  <c r="K7109" i="7" s="1"/>
  <c r="J7117" i="7"/>
  <c r="J7118" i="7"/>
  <c r="K7119" i="7"/>
  <c r="J7124" i="7" s="1"/>
  <c r="J7121" i="7"/>
  <c r="K7122" i="7" s="1"/>
  <c r="J7130" i="7"/>
  <c r="J7131" i="7"/>
  <c r="K7132" i="7" s="1"/>
  <c r="J7137" i="7" s="1"/>
  <c r="J7134" i="7"/>
  <c r="K7135" i="7" s="1"/>
  <c r="J7143" i="7"/>
  <c r="J7144" i="7"/>
  <c r="K7145" i="7"/>
  <c r="J7150" i="7" s="1"/>
  <c r="J7147" i="7"/>
  <c r="K7148" i="7" s="1"/>
  <c r="J7156" i="7"/>
  <c r="J7157" i="7"/>
  <c r="K7158" i="7" s="1"/>
  <c r="J7163" i="7" s="1"/>
  <c r="J7160" i="7"/>
  <c r="K7161" i="7" s="1"/>
  <c r="J7169" i="7"/>
  <c r="J7170" i="7"/>
  <c r="K7171" i="7"/>
  <c r="J7177" i="7" s="1"/>
  <c r="J7173" i="7"/>
  <c r="J7174" i="7"/>
  <c r="J7183" i="7"/>
  <c r="J7184" i="7"/>
  <c r="J7187" i="7"/>
  <c r="J7188" i="7"/>
  <c r="K7189" i="7" s="1"/>
  <c r="J7197" i="7"/>
  <c r="J7198" i="7"/>
  <c r="K7199" i="7"/>
  <c r="J7205" i="7" s="1"/>
  <c r="J7201" i="7"/>
  <c r="J7202" i="7"/>
  <c r="J7211" i="7"/>
  <c r="J7212" i="7"/>
  <c r="J7215" i="7"/>
  <c r="J7216" i="7"/>
  <c r="K7217" i="7" s="1"/>
  <c r="J7225" i="7"/>
  <c r="J7226" i="7"/>
  <c r="K7227" i="7"/>
  <c r="J7233" i="7" s="1"/>
  <c r="J7229" i="7"/>
  <c r="J7230" i="7"/>
  <c r="J7239" i="7"/>
  <c r="J7240" i="7"/>
  <c r="J7243" i="7"/>
  <c r="J7244" i="7"/>
  <c r="K7245" i="7" s="1"/>
  <c r="J7253" i="7"/>
  <c r="J7254" i="7"/>
  <c r="K7255" i="7"/>
  <c r="J7260" i="7" s="1"/>
  <c r="J7257" i="7"/>
  <c r="K7258" i="7" s="1"/>
  <c r="J7266" i="7"/>
  <c r="J7267" i="7"/>
  <c r="K7268" i="7" s="1"/>
  <c r="J7273" i="7" s="1"/>
  <c r="J7270" i="7"/>
  <c r="K7271" i="7" s="1"/>
  <c r="J7279" i="7"/>
  <c r="J7280" i="7"/>
  <c r="K7281" i="7"/>
  <c r="J7286" i="7" s="1"/>
  <c r="J7283" i="7"/>
  <c r="K7284" i="7" s="1"/>
  <c r="J7292" i="7"/>
  <c r="J7293" i="7"/>
  <c r="K7294" i="7" s="1"/>
  <c r="J7299" i="7" s="1"/>
  <c r="J7296" i="7"/>
  <c r="K7297" i="7" s="1"/>
  <c r="J7305" i="7"/>
  <c r="J7306" i="7"/>
  <c r="K7307" i="7"/>
  <c r="J7312" i="7" s="1"/>
  <c r="J7309" i="7"/>
  <c r="K7310" i="7" s="1"/>
  <c r="J7318" i="7"/>
  <c r="J7319" i="7"/>
  <c r="K7320" i="7" s="1"/>
  <c r="J7328" i="7" s="1"/>
  <c r="J7322" i="7"/>
  <c r="J7323" i="7"/>
  <c r="J7324" i="7"/>
  <c r="J7325" i="7"/>
  <c r="K7326" i="7"/>
  <c r="J7334" i="7"/>
  <c r="J7335" i="7"/>
  <c r="J7338" i="7"/>
  <c r="J7339" i="7"/>
  <c r="K7342" i="7" s="1"/>
  <c r="J7340" i="7"/>
  <c r="J7341" i="7"/>
  <c r="J7350" i="7"/>
  <c r="J7351" i="7"/>
  <c r="J7354" i="7"/>
  <c r="J7355" i="7"/>
  <c r="K7358" i="7" s="1"/>
  <c r="J7356" i="7"/>
  <c r="J7357" i="7"/>
  <c r="J7366" i="7"/>
  <c r="J7367" i="7"/>
  <c r="K7368" i="7" s="1"/>
  <c r="J7376" i="7" s="1"/>
  <c r="J7370" i="7"/>
  <c r="J7371" i="7"/>
  <c r="J7372" i="7"/>
  <c r="K7374" i="7" s="1"/>
  <c r="J7373" i="7"/>
  <c r="J7382" i="7"/>
  <c r="J7383" i="7"/>
  <c r="K7384" i="7" s="1"/>
  <c r="J7392" i="7" s="1"/>
  <c r="J7386" i="7"/>
  <c r="J7387" i="7"/>
  <c r="J7388" i="7"/>
  <c r="J7389" i="7"/>
  <c r="K7390" i="7"/>
  <c r="J7398" i="7"/>
  <c r="J7399" i="7"/>
  <c r="J7402" i="7"/>
  <c r="J7403" i="7"/>
  <c r="K7406" i="7" s="1"/>
  <c r="J7404" i="7"/>
  <c r="J7405" i="7"/>
  <c r="J7414" i="7"/>
  <c r="J7415" i="7"/>
  <c r="J7418" i="7"/>
  <c r="K7419" i="7" s="1"/>
  <c r="J7427" i="7"/>
  <c r="J7428" i="7"/>
  <c r="J7431" i="7"/>
  <c r="J7432" i="7"/>
  <c r="K7433" i="7" s="1"/>
  <c r="J7441" i="7"/>
  <c r="J7442" i="7"/>
  <c r="K7443" i="7"/>
  <c r="J7449" i="7" s="1"/>
  <c r="J7445" i="7"/>
  <c r="J7446" i="7"/>
  <c r="J7455" i="7"/>
  <c r="J7456" i="7"/>
  <c r="J7459" i="7"/>
  <c r="J7460" i="7"/>
  <c r="K7461" i="7" s="1"/>
  <c r="J7469" i="7"/>
  <c r="J7470" i="7"/>
  <c r="K7471" i="7"/>
  <c r="J7477" i="7" s="1"/>
  <c r="J7473" i="7"/>
  <c r="J7474" i="7"/>
  <c r="J7483" i="7"/>
  <c r="J7484" i="7"/>
  <c r="J7487" i="7"/>
  <c r="J7488" i="7"/>
  <c r="K7489" i="7" s="1"/>
  <c r="J7497" i="7"/>
  <c r="J7498" i="7"/>
  <c r="K7499" i="7"/>
  <c r="J7505" i="7" s="1"/>
  <c r="J7501" i="7"/>
  <c r="J7502" i="7"/>
  <c r="J7511" i="7"/>
  <c r="J7512" i="7"/>
  <c r="J7515" i="7"/>
  <c r="J7516" i="7"/>
  <c r="K7517" i="7" s="1"/>
  <c r="J7525" i="7"/>
  <c r="J7526" i="7"/>
  <c r="K7527" i="7"/>
  <c r="J7533" i="7" s="1"/>
  <c r="J7529" i="7"/>
  <c r="J7530" i="7"/>
  <c r="J7539" i="7"/>
  <c r="K7541" i="7" s="1"/>
  <c r="J7546" i="7" s="1"/>
  <c r="K7547" i="7" s="1"/>
  <c r="K7548" i="7" s="1"/>
  <c r="K7537" i="7" s="1"/>
  <c r="J7540" i="7"/>
  <c r="J7543" i="7"/>
  <c r="K7544" i="7"/>
  <c r="J7552" i="7"/>
  <c r="J7553" i="7"/>
  <c r="J7556" i="7"/>
  <c r="J7557" i="7"/>
  <c r="K7558" i="7"/>
  <c r="J7566" i="7"/>
  <c r="J7567" i="7"/>
  <c r="J7570" i="7"/>
  <c r="K7571" i="7" s="1"/>
  <c r="J7579" i="7"/>
  <c r="J7580" i="7"/>
  <c r="J7583" i="7"/>
  <c r="J7584" i="7"/>
  <c r="K7585" i="7" s="1"/>
  <c r="J7593" i="7"/>
  <c r="J7594" i="7"/>
  <c r="K7595" i="7"/>
  <c r="J7601" i="7" s="1"/>
  <c r="J7597" i="7"/>
  <c r="J7598" i="7"/>
  <c r="J7607" i="7"/>
  <c r="J7608" i="7"/>
  <c r="J7611" i="7"/>
  <c r="J7612" i="7"/>
  <c r="K7613" i="7" s="1"/>
  <c r="J7621" i="7"/>
  <c r="J7622" i="7"/>
  <c r="K7623" i="7"/>
  <c r="J7628" i="7" s="1"/>
  <c r="K7629" i="7" s="1"/>
  <c r="K7630" i="7" s="1"/>
  <c r="K7619" i="7" s="1"/>
  <c r="J7625" i="7"/>
  <c r="K7626" i="7" s="1"/>
  <c r="J7634" i="7"/>
  <c r="J7635" i="7"/>
  <c r="K7636" i="7" s="1"/>
  <c r="J7644" i="7" s="1"/>
  <c r="J7638" i="7"/>
  <c r="J7639" i="7"/>
  <c r="J7640" i="7"/>
  <c r="K7642" i="7" s="1"/>
  <c r="J7641" i="7"/>
  <c r="J7650" i="7"/>
  <c r="J7651" i="7"/>
  <c r="K7652" i="7" s="1"/>
  <c r="J7660" i="7" s="1"/>
  <c r="J7654" i="7"/>
  <c r="J7655" i="7"/>
  <c r="J7656" i="7"/>
  <c r="J7657" i="7"/>
  <c r="K7658" i="7"/>
  <c r="J7666" i="7"/>
  <c r="J7667" i="7"/>
  <c r="J7670" i="7"/>
  <c r="J7671" i="7"/>
  <c r="K7674" i="7" s="1"/>
  <c r="J7672" i="7"/>
  <c r="J7673" i="7"/>
  <c r="J7682" i="7"/>
  <c r="J7683" i="7"/>
  <c r="J7686" i="7"/>
  <c r="K7687" i="7" s="1"/>
  <c r="J7695" i="7"/>
  <c r="K7697" i="7" s="1"/>
  <c r="J7702" i="7" s="1"/>
  <c r="K7703" i="7" s="1"/>
  <c r="K7704" i="7" s="1"/>
  <c r="K7693" i="7" s="1"/>
  <c r="J7696" i="7"/>
  <c r="J7699" i="7"/>
  <c r="K7700" i="7"/>
  <c r="J7708" i="7"/>
  <c r="J7709" i="7"/>
  <c r="J7712" i="7"/>
  <c r="K7713" i="7" s="1"/>
  <c r="J7721" i="7"/>
  <c r="K7723" i="7" s="1"/>
  <c r="J7728" i="7" s="1"/>
  <c r="K7729" i="7" s="1"/>
  <c r="K7730" i="7" s="1"/>
  <c r="K7719" i="7" s="1"/>
  <c r="J7722" i="7"/>
  <c r="J7725" i="7"/>
  <c r="K7726" i="7"/>
  <c r="J7734" i="7"/>
  <c r="J7735" i="7"/>
  <c r="J7738" i="7"/>
  <c r="K7739" i="7" s="1"/>
  <c r="J7747" i="7"/>
  <c r="K7749" i="7" s="1"/>
  <c r="J7754" i="7" s="1"/>
  <c r="K7755" i="7" s="1"/>
  <c r="K7756" i="7" s="1"/>
  <c r="K7745" i="7" s="1"/>
  <c r="J7748" i="7"/>
  <c r="J7751" i="7"/>
  <c r="K7752" i="7"/>
  <c r="J7760" i="7"/>
  <c r="J7761" i="7"/>
  <c r="J7764" i="7"/>
  <c r="J7765" i="7"/>
  <c r="K7766" i="7"/>
  <c r="J7774" i="7"/>
  <c r="J7775" i="7"/>
  <c r="J7778" i="7"/>
  <c r="K7779" i="7" s="1"/>
  <c r="J7787" i="7"/>
  <c r="K7789" i="7" s="1"/>
  <c r="J7794" i="7" s="1"/>
  <c r="K7795" i="7" s="1"/>
  <c r="K7796" i="7" s="1"/>
  <c r="K7785" i="7" s="1"/>
  <c r="J7788" i="7"/>
  <c r="J7791" i="7"/>
  <c r="K7792" i="7"/>
  <c r="J7800" i="7"/>
  <c r="J7801" i="7"/>
  <c r="J7804" i="7"/>
  <c r="K7805" i="7" s="1"/>
  <c r="J7813" i="7"/>
  <c r="K7815" i="7" s="1"/>
  <c r="J7820" i="7" s="1"/>
  <c r="K7821" i="7" s="1"/>
  <c r="K7822" i="7" s="1"/>
  <c r="K7811" i="7" s="1"/>
  <c r="J7814" i="7"/>
  <c r="J7817" i="7"/>
  <c r="K7818" i="7"/>
  <c r="J7826" i="7"/>
  <c r="J7827" i="7"/>
  <c r="J7830" i="7"/>
  <c r="K7831" i="7" s="1"/>
  <c r="J7839" i="7"/>
  <c r="K7841" i="7" s="1"/>
  <c r="J7846" i="7" s="1"/>
  <c r="K7847" i="7" s="1"/>
  <c r="K7848" i="7" s="1"/>
  <c r="K7837" i="7" s="1"/>
  <c r="J7840" i="7"/>
  <c r="J7843" i="7"/>
  <c r="K7844" i="7"/>
  <c r="J7852" i="7"/>
  <c r="J7853" i="7"/>
  <c r="J7856" i="7"/>
  <c r="K7857" i="7" s="1"/>
  <c r="J7865" i="7"/>
  <c r="K7867" i="7" s="1"/>
  <c r="J7872" i="7" s="1"/>
  <c r="K7873" i="7" s="1"/>
  <c r="K7874" i="7" s="1"/>
  <c r="K7863" i="7" s="1"/>
  <c r="J7866" i="7"/>
  <c r="J7869" i="7"/>
  <c r="K7870" i="7"/>
  <c r="J7878" i="7"/>
  <c r="J7879" i="7"/>
  <c r="J7882" i="7"/>
  <c r="K7883" i="7" s="1"/>
  <c r="J7891" i="7"/>
  <c r="K7893" i="7" s="1"/>
  <c r="J7898" i="7" s="1"/>
  <c r="K7899" i="7" s="1"/>
  <c r="K7900" i="7" s="1"/>
  <c r="K7889" i="7" s="1"/>
  <c r="J7892" i="7"/>
  <c r="J7895" i="7"/>
  <c r="K7896" i="7"/>
  <c r="J7904" i="7"/>
  <c r="J7905" i="7"/>
  <c r="J7908" i="7"/>
  <c r="K7910" i="7" s="1"/>
  <c r="J7909" i="7"/>
  <c r="J7918" i="7"/>
  <c r="J7919" i="7"/>
  <c r="K7920" i="7" s="1"/>
  <c r="J7926" i="7" s="1"/>
  <c r="J7922" i="7"/>
  <c r="K7924" i="7" s="1"/>
  <c r="J7923" i="7"/>
  <c r="J7932" i="7"/>
  <c r="J7933" i="7"/>
  <c r="K7934" i="7" s="1"/>
  <c r="J7939" i="7" s="1"/>
  <c r="J7936" i="7"/>
  <c r="K7937" i="7" s="1"/>
  <c r="J7945" i="7"/>
  <c r="J7946" i="7"/>
  <c r="K7947" i="7"/>
  <c r="J7953" i="7" s="1"/>
  <c r="J7949" i="7"/>
  <c r="J7950" i="7"/>
  <c r="J7959" i="7"/>
  <c r="J7960" i="7"/>
  <c r="J7963" i="7"/>
  <c r="J7964" i="7"/>
  <c r="K7965" i="7" s="1"/>
  <c r="J7973" i="7"/>
  <c r="J7974" i="7"/>
  <c r="K7975" i="7"/>
  <c r="J7981" i="7" s="1"/>
  <c r="J7977" i="7"/>
  <c r="J7978" i="7"/>
  <c r="K7979" i="7" s="1"/>
  <c r="J7987" i="7"/>
  <c r="J7988" i="7"/>
  <c r="J7991" i="7"/>
  <c r="J7992" i="7"/>
  <c r="K7993" i="7" s="1"/>
  <c r="J8001" i="7"/>
  <c r="J8002" i="7"/>
  <c r="K8003" i="7"/>
  <c r="J8009" i="7" s="1"/>
  <c r="J8005" i="7"/>
  <c r="J8006" i="7"/>
  <c r="K8007" i="7" s="1"/>
  <c r="J8015" i="7"/>
  <c r="J8016" i="7"/>
  <c r="J8019" i="7"/>
  <c r="J8020" i="7"/>
  <c r="K8021" i="7" s="1"/>
  <c r="J8029" i="7"/>
  <c r="J8030" i="7"/>
  <c r="K8031" i="7"/>
  <c r="J8037" i="7" s="1"/>
  <c r="J8033" i="7"/>
  <c r="J8034" i="7"/>
  <c r="K8035" i="7" s="1"/>
  <c r="J8043" i="7"/>
  <c r="J8044" i="7"/>
  <c r="J8047" i="7"/>
  <c r="J8048" i="7"/>
  <c r="K8049" i="7" s="1"/>
  <c r="J8057" i="7"/>
  <c r="J8058" i="7"/>
  <c r="K8059" i="7"/>
  <c r="J8065" i="7" s="1"/>
  <c r="J8061" i="7"/>
  <c r="J8062" i="7"/>
  <c r="K8063" i="7" s="1"/>
  <c r="J8071" i="7"/>
  <c r="K8073" i="7" s="1"/>
  <c r="J8078" i="7" s="1"/>
  <c r="K8079" i="7" s="1"/>
  <c r="K8080" i="7" s="1"/>
  <c r="K8069" i="7" s="1"/>
  <c r="J8072" i="7"/>
  <c r="J8075" i="7"/>
  <c r="K8076" i="7"/>
  <c r="J8084" i="7"/>
  <c r="J8085" i="7"/>
  <c r="K8086" i="7" s="1"/>
  <c r="J8092" i="7" s="1"/>
  <c r="J8088" i="7"/>
  <c r="K8090" i="7" s="1"/>
  <c r="J8089" i="7"/>
  <c r="J8098" i="7"/>
  <c r="J8099" i="7"/>
  <c r="K8100" i="7" s="1"/>
  <c r="J8106" i="7" s="1"/>
  <c r="J8102" i="7"/>
  <c r="K8104" i="7" s="1"/>
  <c r="J8103" i="7"/>
  <c r="J8112" i="7"/>
  <c r="J8113" i="7"/>
  <c r="K8114" i="7" s="1"/>
  <c r="J8121" i="7" s="1"/>
  <c r="J8116" i="7"/>
  <c r="J8117" i="7"/>
  <c r="J8118" i="7"/>
  <c r="J8127" i="7"/>
  <c r="J8128" i="7"/>
  <c r="J8131" i="7"/>
  <c r="J8132" i="7"/>
  <c r="K8133" i="7" s="1"/>
  <c r="J8141" i="7"/>
  <c r="J8142" i="7"/>
  <c r="K8143" i="7"/>
  <c r="J8148" i="7" s="1"/>
  <c r="K8149" i="7" s="1"/>
  <c r="K8150" i="7" s="1"/>
  <c r="K8139" i="7" s="1"/>
  <c r="J8145" i="7"/>
  <c r="K8146" i="7"/>
  <c r="J8154" i="7"/>
  <c r="J8155" i="7"/>
  <c r="K8156" i="7" s="1"/>
  <c r="J8161" i="7" s="1"/>
  <c r="J8158" i="7"/>
  <c r="K8159" i="7" s="1"/>
  <c r="J8167" i="7"/>
  <c r="J8168" i="7"/>
  <c r="K8169" i="7"/>
  <c r="J8174" i="7" s="1"/>
  <c r="K8175" i="7" s="1"/>
  <c r="K8176" i="7" s="1"/>
  <c r="K8165" i="7" s="1"/>
  <c r="J8171" i="7"/>
  <c r="K8172" i="7"/>
  <c r="J8180" i="7"/>
  <c r="J8181" i="7"/>
  <c r="K8182" i="7" s="1"/>
  <c r="J8187" i="7" s="1"/>
  <c r="J8184" i="7"/>
  <c r="K8185" i="7" s="1"/>
  <c r="J8193" i="7"/>
  <c r="J8194" i="7"/>
  <c r="K8195" i="7"/>
  <c r="J8201" i="7" s="1"/>
  <c r="J8197" i="7"/>
  <c r="J8198" i="7"/>
  <c r="K8199" i="7" s="1"/>
  <c r="J8207" i="7"/>
  <c r="K8209" i="7" s="1"/>
  <c r="J8214" i="7" s="1"/>
  <c r="K8215" i="7" s="1"/>
  <c r="K8216" i="7" s="1"/>
  <c r="K8205" i="7" s="1"/>
  <c r="J8208" i="7"/>
  <c r="J8211" i="7"/>
  <c r="K8212" i="7"/>
  <c r="J8220" i="7"/>
  <c r="J8221" i="7"/>
  <c r="K8222" i="7" s="1"/>
  <c r="J8227" i="7" s="1"/>
  <c r="J8224" i="7"/>
  <c r="K8225" i="7" s="1"/>
  <c r="J8233" i="7"/>
  <c r="K8235" i="7" s="1"/>
  <c r="J8240" i="7" s="1"/>
  <c r="K8241" i="7" s="1"/>
  <c r="K8242" i="7" s="1"/>
  <c r="K8231" i="7" s="1"/>
  <c r="J8234" i="7"/>
  <c r="J8237" i="7"/>
  <c r="K8238" i="7"/>
  <c r="J8246" i="7"/>
  <c r="J8247" i="7"/>
  <c r="K8248" i="7" s="1"/>
  <c r="J8254" i="7" s="1"/>
  <c r="J8250" i="7"/>
  <c r="K8252" i="7" s="1"/>
  <c r="J8251" i="7"/>
  <c r="J8260" i="7"/>
  <c r="J8261" i="7"/>
  <c r="K8262" i="7" s="1"/>
  <c r="J8267" i="7" s="1"/>
  <c r="J8264" i="7"/>
  <c r="K8265" i="7" s="1"/>
  <c r="J8273" i="7"/>
  <c r="J8274" i="7"/>
  <c r="K8275" i="7"/>
  <c r="J8280" i="7" s="1"/>
  <c r="J8277" i="7"/>
  <c r="K8278" i="7" s="1"/>
  <c r="J8286" i="7"/>
  <c r="J8287" i="7"/>
  <c r="K8288" i="7" s="1"/>
  <c r="J8293" i="7" s="1"/>
  <c r="J8290" i="7"/>
  <c r="K8291" i="7" s="1"/>
  <c r="J8299" i="7"/>
  <c r="J8300" i="7"/>
  <c r="K8301" i="7"/>
  <c r="J8306" i="7" s="1"/>
  <c r="J8303" i="7"/>
  <c r="K8304" i="7" s="1"/>
  <c r="J8312" i="7"/>
  <c r="J8313" i="7"/>
  <c r="K8314" i="7" s="1"/>
  <c r="J8320" i="7" s="1"/>
  <c r="J8316" i="7"/>
  <c r="K8318" i="7" s="1"/>
  <c r="J8317" i="7"/>
  <c r="J8326" i="7"/>
  <c r="J8327" i="7"/>
  <c r="K8328" i="7" s="1"/>
  <c r="J8333" i="7" s="1"/>
  <c r="J8330" i="7"/>
  <c r="K8331" i="7" s="1"/>
  <c r="J8339" i="7"/>
  <c r="J8340" i="7"/>
  <c r="K8341" i="7"/>
  <c r="J8346" i="7" s="1"/>
  <c r="K8347" i="7" s="1"/>
  <c r="K8348" i="7" s="1"/>
  <c r="K8337" i="7" s="1"/>
  <c r="J8343" i="7"/>
  <c r="K8344" i="7"/>
  <c r="J8352" i="7"/>
  <c r="J8353" i="7"/>
  <c r="K8354" i="7" s="1"/>
  <c r="J8361" i="7" s="1"/>
  <c r="J8356" i="7"/>
  <c r="J8357" i="7"/>
  <c r="J8358" i="7"/>
  <c r="J8367" i="7"/>
  <c r="J8368" i="7"/>
  <c r="J8371" i="7"/>
  <c r="J8372" i="7"/>
  <c r="K8373" i="7" s="1"/>
  <c r="J8381" i="7"/>
  <c r="J8382" i="7"/>
  <c r="K8383" i="7"/>
  <c r="J8389" i="7" s="1"/>
  <c r="J8385" i="7"/>
  <c r="J8386" i="7"/>
  <c r="K8387" i="7" s="1"/>
  <c r="J8395" i="7"/>
  <c r="J8396" i="7"/>
  <c r="J8399" i="7"/>
  <c r="J8400" i="7"/>
  <c r="K8401" i="7" s="1"/>
  <c r="J8409" i="7"/>
  <c r="J8410" i="7"/>
  <c r="K8411" i="7"/>
  <c r="J8417" i="7" s="1"/>
  <c r="J8413" i="7"/>
  <c r="J8414" i="7"/>
  <c r="K8415" i="7" s="1"/>
  <c r="J8423" i="7"/>
  <c r="K8425" i="7" s="1"/>
  <c r="J8430" i="7" s="1"/>
  <c r="K8431" i="7" s="1"/>
  <c r="K8432" i="7" s="1"/>
  <c r="K8421" i="7" s="1"/>
  <c r="J8424" i="7"/>
  <c r="J8427" i="7"/>
  <c r="K8428" i="7"/>
  <c r="J8436" i="7"/>
  <c r="J8437" i="7"/>
  <c r="K8438" i="7" s="1"/>
  <c r="J8443" i="7" s="1"/>
  <c r="J8440" i="7"/>
  <c r="K8441" i="7" s="1"/>
  <c r="J8449" i="7"/>
  <c r="K8451" i="7" s="1"/>
  <c r="J8456" i="7" s="1"/>
  <c r="K8457" i="7" s="1"/>
  <c r="K8458" i="7" s="1"/>
  <c r="K8447" i="7" s="1"/>
  <c r="J8450" i="7"/>
  <c r="J8453" i="7"/>
  <c r="K8454" i="7"/>
  <c r="J8462" i="7"/>
  <c r="J8463" i="7"/>
  <c r="K8464" i="7" s="1"/>
  <c r="J8469" i="7" s="1"/>
  <c r="J8466" i="7"/>
  <c r="K8467" i="7" s="1"/>
  <c r="J8475" i="7"/>
  <c r="K8477" i="7" s="1"/>
  <c r="J8482" i="7" s="1"/>
  <c r="K8483" i="7" s="1"/>
  <c r="K8484" i="7" s="1"/>
  <c r="K8473" i="7" s="1"/>
  <c r="J8476" i="7"/>
  <c r="J8479" i="7"/>
  <c r="K8480" i="7"/>
  <c r="J8488" i="7"/>
  <c r="J8489" i="7"/>
  <c r="K8490" i="7" s="1"/>
  <c r="J8495" i="7" s="1"/>
  <c r="J8492" i="7"/>
  <c r="K8493" i="7" s="1"/>
  <c r="J8501" i="7"/>
  <c r="K8503" i="7" s="1"/>
  <c r="J8508" i="7" s="1"/>
  <c r="K8509" i="7" s="1"/>
  <c r="K8510" i="7" s="1"/>
  <c r="K8499" i="7" s="1"/>
  <c r="J8502" i="7"/>
  <c r="J8505" i="7"/>
  <c r="K8506" i="7"/>
  <c r="J8514" i="7"/>
  <c r="J8515" i="7"/>
  <c r="K8516" i="7" s="1"/>
  <c r="J8521" i="7" s="1"/>
  <c r="J8518" i="7"/>
  <c r="K8519" i="7" s="1"/>
  <c r="J8527" i="7"/>
  <c r="K8529" i="7" s="1"/>
  <c r="J8534" i="7" s="1"/>
  <c r="K8535" i="7" s="1"/>
  <c r="K8536" i="7" s="1"/>
  <c r="K8525" i="7" s="1"/>
  <c r="J8528" i="7"/>
  <c r="J8531" i="7"/>
  <c r="K8532" i="7"/>
  <c r="J8540" i="7"/>
  <c r="J8541" i="7"/>
  <c r="K8542" i="7" s="1"/>
  <c r="J8547" i="7" s="1"/>
  <c r="J8544" i="7"/>
  <c r="K8545" i="7" s="1"/>
  <c r="J8553" i="7"/>
  <c r="K8555" i="7" s="1"/>
  <c r="J8560" i="7" s="1"/>
  <c r="K8561" i="7" s="1"/>
  <c r="K8562" i="7" s="1"/>
  <c r="K8551" i="7" s="1"/>
  <c r="J8554" i="7"/>
  <c r="J8557" i="7"/>
  <c r="K8558" i="7"/>
  <c r="J8566" i="7"/>
  <c r="J8567" i="7"/>
  <c r="K8568" i="7" s="1"/>
  <c r="J8573" i="7" s="1"/>
  <c r="J8570" i="7"/>
  <c r="K8571" i="7" s="1"/>
  <c r="J8579" i="7"/>
  <c r="K8581" i="7" s="1"/>
  <c r="J8586" i="7" s="1"/>
  <c r="K8587" i="7" s="1"/>
  <c r="K8588" i="7" s="1"/>
  <c r="K8577" i="7" s="1"/>
  <c r="J8580" i="7"/>
  <c r="J8583" i="7"/>
  <c r="K8584" i="7"/>
  <c r="J8592" i="7"/>
  <c r="J8593" i="7"/>
  <c r="K8594" i="7" s="1"/>
  <c r="J8599" i="7" s="1"/>
  <c r="J8596" i="7"/>
  <c r="K8597" i="7" s="1"/>
  <c r="J8605" i="7"/>
  <c r="K8607" i="7" s="1"/>
  <c r="J8612" i="7" s="1"/>
  <c r="K8613" i="7" s="1"/>
  <c r="K8614" i="7" s="1"/>
  <c r="K8603" i="7" s="1"/>
  <c r="J8606" i="7"/>
  <c r="J8609" i="7"/>
  <c r="K8610" i="7"/>
  <c r="J8618" i="7"/>
  <c r="J8619" i="7"/>
  <c r="K8620" i="7" s="1"/>
  <c r="J8625" i="7" s="1"/>
  <c r="J8622" i="7"/>
  <c r="K8623" i="7" s="1"/>
  <c r="J8631" i="7"/>
  <c r="K8632" i="7" s="1"/>
  <c r="J8638" i="7"/>
  <c r="J8639" i="7"/>
  <c r="K8640" i="7" s="1"/>
  <c r="J8646" i="7" s="1"/>
  <c r="J8642" i="7"/>
  <c r="K8644" i="7" s="1"/>
  <c r="J8643" i="7"/>
  <c r="J8652" i="7"/>
  <c r="J8653" i="7"/>
  <c r="K8654" i="7" s="1"/>
  <c r="J8660" i="7" s="1"/>
  <c r="K8661" i="7" s="1"/>
  <c r="K8662" i="7" s="1"/>
  <c r="K8650" i="7" s="1"/>
  <c r="J8656" i="7"/>
  <c r="J8657" i="7"/>
  <c r="K8658" i="7"/>
  <c r="J8666" i="7"/>
  <c r="K8667" i="7" s="1"/>
  <c r="J8673" i="7" s="1"/>
  <c r="J8669" i="7"/>
  <c r="J8670" i="7"/>
  <c r="K8671" i="7" s="1"/>
  <c r="J8679" i="7"/>
  <c r="K8680" i="7" s="1"/>
  <c r="J8686" i="7" s="1"/>
  <c r="J8682" i="7"/>
  <c r="J8683" i="7"/>
  <c r="K8684" i="7"/>
  <c r="J8692" i="7"/>
  <c r="J8693" i="7"/>
  <c r="K8694" i="7" s="1"/>
  <c r="J8699" i="7" s="1"/>
  <c r="J8696" i="7"/>
  <c r="K8697" i="7" s="1"/>
  <c r="J8705" i="7"/>
  <c r="K8707" i="7" s="1"/>
  <c r="J8712" i="7" s="1"/>
  <c r="K8713" i="7" s="1"/>
  <c r="K8714" i="7" s="1"/>
  <c r="K8703" i="7" s="1"/>
  <c r="J8706" i="7"/>
  <c r="J8709" i="7"/>
  <c r="K8710" i="7"/>
  <c r="J8718" i="7"/>
  <c r="J8719" i="7"/>
  <c r="K8720" i="7" s="1"/>
  <c r="J8725" i="7" s="1"/>
  <c r="J8722" i="7"/>
  <c r="K8723" i="7" s="1"/>
  <c r="J8731" i="7"/>
  <c r="K8733" i="7" s="1"/>
  <c r="J8738" i="7" s="1"/>
  <c r="K8739" i="7" s="1"/>
  <c r="K8740" i="7" s="1"/>
  <c r="K8729" i="7" s="1"/>
  <c r="J8732" i="7"/>
  <c r="J8735" i="7"/>
  <c r="K8736" i="7"/>
  <c r="J8744" i="7"/>
  <c r="J8745" i="7"/>
  <c r="K8746" i="7" s="1"/>
  <c r="J8751" i="7" s="1"/>
  <c r="J8748" i="7"/>
  <c r="K8749" i="7" s="1"/>
  <c r="J8757" i="7"/>
  <c r="K8759" i="7" s="1"/>
  <c r="J8764" i="7" s="1"/>
  <c r="K8765" i="7" s="1"/>
  <c r="K8766" i="7" s="1"/>
  <c r="K8755" i="7" s="1"/>
  <c r="J8758" i="7"/>
  <c r="J8761" i="7"/>
  <c r="K8762" i="7"/>
  <c r="J8770" i="7"/>
  <c r="J8771" i="7"/>
  <c r="K8772" i="7" s="1"/>
  <c r="J8777" i="7" s="1"/>
  <c r="J8774" i="7"/>
  <c r="K8775" i="7" s="1"/>
  <c r="J8783" i="7"/>
  <c r="K8785" i="7" s="1"/>
  <c r="J8790" i="7" s="1"/>
  <c r="K8791" i="7" s="1"/>
  <c r="K8792" i="7" s="1"/>
  <c r="K8781" i="7" s="1"/>
  <c r="J8784" i="7"/>
  <c r="J8787" i="7"/>
  <c r="K8788" i="7"/>
  <c r="J8796" i="7"/>
  <c r="J8797" i="7"/>
  <c r="K8798" i="7" s="1"/>
  <c r="J8800" i="7"/>
  <c r="J8801" i="7"/>
  <c r="J8802" i="7"/>
  <c r="J8809" i="7"/>
  <c r="J8810" i="7"/>
  <c r="K8813" i="7" s="1"/>
  <c r="J8811" i="7"/>
  <c r="J8812" i="7"/>
  <c r="J8815" i="7"/>
  <c r="K8816" i="7" s="1"/>
  <c r="J8818" i="7"/>
  <c r="J8819" i="7"/>
  <c r="J8820" i="7"/>
  <c r="J8821" i="7"/>
  <c r="K8822" i="7"/>
  <c r="J8824" i="7"/>
  <c r="K8825" i="7"/>
  <c r="J8831" i="7"/>
  <c r="K8832" i="7" s="1"/>
  <c r="K8833" i="7"/>
  <c r="K8834" i="7" s="1"/>
  <c r="K8829" i="7" s="1"/>
  <c r="J8838" i="7"/>
  <c r="J8839" i="7"/>
  <c r="K8840" i="7" s="1"/>
  <c r="J8842" i="7"/>
  <c r="J8843" i="7"/>
  <c r="J8850" i="7"/>
  <c r="J8851" i="7"/>
  <c r="K8852" i="7"/>
  <c r="J8854" i="7"/>
  <c r="K8855" i="7"/>
  <c r="J8861" i="7"/>
  <c r="K8862" i="7" s="1"/>
  <c r="J8864" i="7"/>
  <c r="K8865" i="7" s="1"/>
  <c r="J8871" i="7"/>
  <c r="K8872" i="7"/>
  <c r="J8874" i="7"/>
  <c r="J8881" i="7"/>
  <c r="K8882" i="7" s="1"/>
  <c r="J8884" i="7"/>
  <c r="J8885" i="7"/>
  <c r="K8886" i="7"/>
  <c r="J8892" i="7"/>
  <c r="K8893" i="7" s="1"/>
  <c r="J8895" i="7"/>
  <c r="J8896" i="7"/>
  <c r="K8897" i="7"/>
  <c r="J8903" i="7"/>
  <c r="J8906" i="7"/>
  <c r="K8907" i="7" s="1"/>
  <c r="J8913" i="7"/>
  <c r="K8914" i="7"/>
  <c r="J8916" i="7"/>
  <c r="J8917" i="7"/>
  <c r="K8918" i="7" s="1"/>
  <c r="K8919" i="7"/>
  <c r="K8920" i="7" s="1"/>
  <c r="K8911" i="7" s="1"/>
  <c r="J8924" i="7"/>
  <c r="K8925" i="7" s="1"/>
  <c r="J8927" i="7"/>
  <c r="J8928" i="7"/>
  <c r="K8929" i="7" s="1"/>
  <c r="K8930" i="7"/>
  <c r="K8931" i="7" s="1"/>
  <c r="K8922" i="7" s="1"/>
  <c r="J8935" i="7"/>
  <c r="K8936" i="7" s="1"/>
  <c r="J8938" i="7"/>
  <c r="K8940" i="7" s="1"/>
  <c r="K8941" i="7" s="1"/>
  <c r="K8933" i="7" s="1"/>
  <c r="K8939" i="7"/>
  <c r="J8945" i="7"/>
  <c r="K8946" i="7" s="1"/>
  <c r="J8948" i="7"/>
  <c r="K8950" i="7" s="1"/>
  <c r="J8949" i="7"/>
  <c r="J8957" i="7"/>
  <c r="J8958" i="7"/>
  <c r="J8959" i="7"/>
  <c r="J8966" i="7"/>
  <c r="J8967" i="7"/>
  <c r="J8968" i="7"/>
  <c r="J8969" i="7"/>
  <c r="J8976" i="7"/>
  <c r="J8977" i="7"/>
  <c r="J8978" i="7"/>
  <c r="J8979" i="7"/>
  <c r="K8981" i="7"/>
  <c r="K8982" i="7" s="1"/>
  <c r="K8974" i="7" s="1"/>
  <c r="J8986" i="7"/>
  <c r="J8987" i="7"/>
  <c r="J8988" i="7"/>
  <c r="J8989" i="7"/>
  <c r="J8996" i="7"/>
  <c r="J8997" i="7"/>
  <c r="J8998" i="7"/>
  <c r="J8999" i="7"/>
  <c r="J9006" i="7"/>
  <c r="J9007" i="7"/>
  <c r="K9010" i="7" s="1"/>
  <c r="K9011" i="7" s="1"/>
  <c r="K9004" i="7" s="1"/>
  <c r="J9008" i="7"/>
  <c r="J9015" i="7"/>
  <c r="J9016" i="7"/>
  <c r="J9017" i="7"/>
  <c r="J9024" i="7"/>
  <c r="J9025" i="7"/>
  <c r="K9026" i="7" s="1"/>
  <c r="J9034" i="7" s="1"/>
  <c r="J9028" i="7"/>
  <c r="K9029" i="7" s="1"/>
  <c r="J9031" i="7"/>
  <c r="K9032" i="7" s="1"/>
  <c r="J9040" i="7"/>
  <c r="J9041" i="7"/>
  <c r="K9044" i="7" s="1"/>
  <c r="J9042" i="7"/>
  <c r="J9043" i="7"/>
  <c r="J9050" i="7"/>
  <c r="J9051" i="7"/>
  <c r="J9052" i="7"/>
  <c r="J9059" i="7"/>
  <c r="K9062" i="7" s="1"/>
  <c r="J9060" i="7"/>
  <c r="J9061" i="7"/>
  <c r="J9068" i="7"/>
  <c r="K9073" i="7" s="1"/>
  <c r="K9074" i="7" s="1"/>
  <c r="K9066" i="7" s="1"/>
  <c r="J9069" i="7"/>
  <c r="J9070" i="7"/>
  <c r="J9071" i="7"/>
  <c r="K9072" i="7"/>
  <c r="J9078" i="7"/>
  <c r="J9079" i="7"/>
  <c r="J9080" i="7"/>
  <c r="K9082" i="7" s="1"/>
  <c r="J9081" i="7"/>
  <c r="J9088" i="7"/>
  <c r="J9089" i="7"/>
  <c r="J9090" i="7"/>
  <c r="J9091" i="7"/>
  <c r="J9098" i="7"/>
  <c r="J9099" i="7"/>
  <c r="J9100" i="7"/>
  <c r="J9101" i="7"/>
  <c r="J9102" i="7"/>
  <c r="J9103" i="7"/>
  <c r="J9104" i="7"/>
  <c r="J9105" i="7"/>
  <c r="J9112" i="7"/>
  <c r="K9114" i="7" s="1"/>
  <c r="J9119" i="7" s="1"/>
  <c r="K9120" i="7" s="1"/>
  <c r="K9121" i="7" s="1"/>
  <c r="K9110" i="7" s="1"/>
  <c r="J9113" i="7"/>
  <c r="J9116" i="7"/>
  <c r="K9117" i="7" s="1"/>
  <c r="J9125" i="7"/>
  <c r="J9126" i="7"/>
  <c r="J9127" i="7"/>
  <c r="J9128" i="7"/>
  <c r="J9131" i="7"/>
  <c r="J9132" i="7"/>
  <c r="K9133" i="7"/>
  <c r="J9135" i="7"/>
  <c r="K9136" i="7" s="1"/>
  <c r="J9138" i="7"/>
  <c r="K9139" i="7"/>
  <c r="J9147" i="7"/>
  <c r="K9148" i="7" s="1"/>
  <c r="J9159" i="7" s="1"/>
  <c r="K9160" i="7" s="1"/>
  <c r="K9161" i="7" s="1"/>
  <c r="K9145" i="7" s="1"/>
  <c r="J9150" i="7"/>
  <c r="K9151" i="7"/>
  <c r="J9153" i="7"/>
  <c r="K9154" i="7" s="1"/>
  <c r="J9156" i="7"/>
  <c r="K9157" i="7"/>
  <c r="J9165" i="7"/>
  <c r="K9168" i="7" s="1"/>
  <c r="J9166" i="7"/>
  <c r="J9167" i="7"/>
  <c r="J9174" i="7"/>
  <c r="K9176" i="7" s="1"/>
  <c r="J9184" i="7" s="1"/>
  <c r="K9185" i="7" s="1"/>
  <c r="K9186" i="7" s="1"/>
  <c r="K9172" i="7" s="1"/>
  <c r="J9175" i="7"/>
  <c r="J9178" i="7"/>
  <c r="K9179" i="7" s="1"/>
  <c r="J9181" i="7"/>
  <c r="K9182" i="7" s="1"/>
  <c r="J9190" i="7"/>
  <c r="J9191" i="7"/>
  <c r="K9194" i="7" s="1"/>
  <c r="J9203" i="7" s="1"/>
  <c r="J9192" i="7"/>
  <c r="J9193" i="7"/>
  <c r="J9196" i="7"/>
  <c r="J9197" i="7"/>
  <c r="J9200" i="7"/>
  <c r="K9201" i="7"/>
  <c r="J9209" i="7"/>
  <c r="J9210" i="7"/>
  <c r="G14" i="9"/>
  <c r="G13" i="9" s="1"/>
  <c r="G17" i="9"/>
  <c r="G16" i="9" s="1"/>
  <c r="G21" i="9"/>
  <c r="G22" i="9"/>
  <c r="G23" i="9"/>
  <c r="G24" i="9"/>
  <c r="G25" i="9"/>
  <c r="G27" i="9"/>
  <c r="G31" i="9"/>
  <c r="G29" i="9" s="1"/>
  <c r="G35" i="9"/>
  <c r="G36" i="9"/>
  <c r="G37" i="9"/>
  <c r="G38" i="9"/>
  <c r="G41" i="9"/>
  <c r="G40" i="9" s="1"/>
  <c r="G44" i="9"/>
  <c r="G43" i="9" s="1"/>
  <c r="G47" i="9"/>
  <c r="G46" i="9" s="1"/>
  <c r="G50" i="9"/>
  <c r="G49" i="9" s="1"/>
  <c r="G51" i="9"/>
  <c r="G52" i="9"/>
  <c r="G55" i="9"/>
  <c r="G54" i="9" s="1"/>
  <c r="G58" i="9"/>
  <c r="G57" i="9" s="1"/>
  <c r="G61" i="9"/>
  <c r="G60" i="9" s="1"/>
  <c r="G64" i="9"/>
  <c r="G63" i="9" s="1"/>
  <c r="G65" i="9"/>
  <c r="G70" i="9"/>
  <c r="G71" i="9"/>
  <c r="G74" i="9"/>
  <c r="G75" i="9"/>
  <c r="G80" i="9"/>
  <c r="G81" i="9"/>
  <c r="G82" i="9"/>
  <c r="G83" i="9"/>
  <c r="G84" i="9"/>
  <c r="G85" i="9"/>
  <c r="G86" i="9"/>
  <c r="G87" i="9"/>
  <c r="G88" i="9"/>
  <c r="G89" i="9"/>
  <c r="G90" i="9"/>
  <c r="G91" i="9"/>
  <c r="G92" i="9"/>
  <c r="G93" i="9"/>
  <c r="G94" i="9"/>
  <c r="G95" i="9"/>
  <c r="G97" i="9"/>
  <c r="G98" i="9"/>
  <c r="G99" i="9"/>
  <c r="G100" i="9"/>
  <c r="G101" i="9"/>
  <c r="G102" i="9"/>
  <c r="G103" i="9"/>
  <c r="G104" i="9"/>
  <c r="G105" i="9"/>
  <c r="G106" i="9"/>
  <c r="G107" i="9"/>
  <c r="G108" i="9"/>
  <c r="G109" i="9"/>
  <c r="G110" i="9"/>
  <c r="G111" i="9"/>
  <c r="G112" i="9"/>
  <c r="G113" i="9"/>
  <c r="G114" i="9"/>
  <c r="G115" i="9"/>
  <c r="G116" i="9"/>
  <c r="G117" i="9"/>
  <c r="G118" i="9"/>
  <c r="G119" i="9"/>
  <c r="G120" i="9"/>
  <c r="G121" i="9"/>
  <c r="G122" i="9"/>
  <c r="G125" i="9"/>
  <c r="G126" i="9"/>
  <c r="G129" i="9"/>
  <c r="G128" i="9" s="1"/>
  <c r="G130" i="9"/>
  <c r="G131" i="9"/>
  <c r="G134" i="9"/>
  <c r="G133" i="9" s="1"/>
  <c r="G137" i="9"/>
  <c r="G136" i="9" s="1"/>
  <c r="G140" i="9"/>
  <c r="G141" i="9"/>
  <c r="G142" i="9"/>
  <c r="G148" i="9"/>
  <c r="G147" i="9" s="1"/>
  <c r="G149" i="9"/>
  <c r="G151" i="9"/>
  <c r="G152" i="9"/>
  <c r="G155" i="9"/>
  <c r="G156" i="9"/>
  <c r="G157" i="9"/>
  <c r="G158" i="9"/>
  <c r="G159" i="9"/>
  <c r="G162" i="9"/>
  <c r="G161" i="9" s="1"/>
  <c r="G170" i="9"/>
  <c r="G171" i="9"/>
  <c r="G172" i="9"/>
  <c r="G173" i="9"/>
  <c r="G174" i="9"/>
  <c r="G175" i="9"/>
  <c r="G176" i="9"/>
  <c r="G177" i="9"/>
  <c r="G178" i="9"/>
  <c r="G179" i="9"/>
  <c r="G180" i="9"/>
  <c r="G181" i="9"/>
  <c r="G183" i="9"/>
  <c r="G184" i="9"/>
  <c r="G185" i="9"/>
  <c r="G186" i="9"/>
  <c r="G187" i="9"/>
  <c r="G188" i="9"/>
  <c r="G189" i="9"/>
  <c r="G190" i="9"/>
  <c r="G191" i="9"/>
  <c r="G192" i="9"/>
  <c r="G193" i="9"/>
  <c r="G194" i="9"/>
  <c r="G195" i="9"/>
  <c r="G196" i="9"/>
  <c r="G197" i="9"/>
  <c r="G198" i="9"/>
  <c r="G202" i="9"/>
  <c r="G203" i="9"/>
  <c r="G204" i="9"/>
  <c r="G205" i="9"/>
  <c r="G206" i="9"/>
  <c r="G207" i="9"/>
  <c r="G208" i="9"/>
  <c r="G209" i="9"/>
  <c r="G210" i="9"/>
  <c r="G211" i="9"/>
  <c r="G212" i="9"/>
  <c r="G213" i="9"/>
  <c r="G214" i="9"/>
  <c r="G215" i="9"/>
  <c r="G216" i="9"/>
  <c r="G217" i="9"/>
  <c r="G218" i="9"/>
  <c r="G220" i="9"/>
  <c r="G221" i="9"/>
  <c r="G222" i="9"/>
  <c r="G223" i="9"/>
  <c r="G224" i="9"/>
  <c r="G225" i="9"/>
  <c r="G226" i="9"/>
  <c r="G227" i="9"/>
  <c r="G228" i="9"/>
  <c r="G229" i="9"/>
  <c r="G230" i="9"/>
  <c r="G231" i="9"/>
  <c r="G232" i="9"/>
  <c r="G233" i="9"/>
  <c r="G234" i="9"/>
  <c r="G235" i="9"/>
  <c r="G236" i="9"/>
  <c r="G237" i="9"/>
  <c r="G238" i="9"/>
  <c r="G239" i="9"/>
  <c r="G240" i="9"/>
  <c r="G241" i="9"/>
  <c r="G242" i="9"/>
  <c r="G243" i="9"/>
  <c r="G244" i="9"/>
  <c r="G245" i="9"/>
  <c r="G249" i="9"/>
  <c r="G250" i="9"/>
  <c r="G251" i="9"/>
  <c r="G252" i="9"/>
  <c r="G253" i="9"/>
  <c r="G254" i="9"/>
  <c r="G255" i="9"/>
  <c r="G256" i="9"/>
  <c r="G257" i="9"/>
  <c r="G258" i="9"/>
  <c r="G259" i="9"/>
  <c r="G260" i="9"/>
  <c r="G261" i="9"/>
  <c r="G262" i="9"/>
  <c r="G263" i="9"/>
  <c r="G264" i="9"/>
  <c r="G265" i="9"/>
  <c r="G267" i="9"/>
  <c r="G268" i="9"/>
  <c r="G269" i="9"/>
  <c r="G270" i="9"/>
  <c r="G271" i="9"/>
  <c r="G272" i="9"/>
  <c r="G273" i="9"/>
  <c r="G274" i="9"/>
  <c r="G275" i="9"/>
  <c r="G276" i="9"/>
  <c r="G277" i="9"/>
  <c r="G278" i="9"/>
  <c r="G279" i="9"/>
  <c r="G280" i="9"/>
  <c r="G281" i="9"/>
  <c r="G282" i="9"/>
  <c r="G283" i="9"/>
  <c r="G284" i="9"/>
  <c r="G285" i="9"/>
  <c r="G286" i="9"/>
  <c r="G287" i="9"/>
  <c r="G288" i="9"/>
  <c r="G289" i="9"/>
  <c r="G290" i="9"/>
  <c r="G291" i="9"/>
  <c r="G292" i="9"/>
  <c r="G295" i="9"/>
  <c r="G294" i="9" s="1"/>
  <c r="G296" i="9"/>
  <c r="G297" i="9"/>
  <c r="G300" i="9"/>
  <c r="G299" i="9" s="1"/>
  <c r="G303" i="9"/>
  <c r="G302" i="9" s="1"/>
  <c r="G306" i="9"/>
  <c r="G305" i="9" s="1"/>
  <c r="G309" i="9"/>
  <c r="G308" i="9" s="1"/>
  <c r="G317" i="9"/>
  <c r="G318" i="9"/>
  <c r="G319" i="9"/>
  <c r="G320" i="9"/>
  <c r="G321" i="9"/>
  <c r="G322" i="9"/>
  <c r="G323" i="9"/>
  <c r="G324" i="9"/>
  <c r="G325" i="9"/>
  <c r="G326" i="9"/>
  <c r="G328" i="9"/>
  <c r="G329" i="9"/>
  <c r="G330" i="9"/>
  <c r="G331" i="9"/>
  <c r="G332" i="9"/>
  <c r="G333" i="9"/>
  <c r="G334" i="9"/>
  <c r="G335" i="9"/>
  <c r="G336" i="9"/>
  <c r="G337" i="9"/>
  <c r="G339" i="9"/>
  <c r="G340" i="9"/>
  <c r="G341" i="9"/>
  <c r="G342" i="9"/>
  <c r="G343" i="9"/>
  <c r="G344" i="9"/>
  <c r="G345" i="9"/>
  <c r="G346" i="9"/>
  <c r="G347" i="9"/>
  <c r="G348" i="9"/>
  <c r="G350" i="9"/>
  <c r="G351" i="9"/>
  <c r="G352" i="9"/>
  <c r="G353" i="9"/>
  <c r="G354" i="9"/>
  <c r="G355" i="9"/>
  <c r="G356" i="9"/>
  <c r="G357" i="9"/>
  <c r="G358" i="9"/>
  <c r="G359" i="9"/>
  <c r="G360" i="9"/>
  <c r="G365" i="9"/>
  <c r="G366" i="9"/>
  <c r="G367" i="9"/>
  <c r="G369" i="9"/>
  <c r="G370" i="9"/>
  <c r="G371" i="9"/>
  <c r="G372" i="9"/>
  <c r="G373" i="9"/>
  <c r="G374" i="9"/>
  <c r="G375" i="9"/>
  <c r="G379" i="9"/>
  <c r="G381" i="9"/>
  <c r="G383" i="9"/>
  <c r="G384" i="9"/>
  <c r="G388" i="9"/>
  <c r="G389" i="9"/>
  <c r="G390" i="9"/>
  <c r="G391" i="9"/>
  <c r="G392" i="9"/>
  <c r="G393" i="9"/>
  <c r="G394" i="9"/>
  <c r="G395" i="9"/>
  <c r="G396" i="9"/>
  <c r="G400" i="9"/>
  <c r="G401" i="9"/>
  <c r="G402" i="9"/>
  <c r="G407" i="9"/>
  <c r="G409" i="9"/>
  <c r="G404" i="9" s="1"/>
  <c r="G410" i="9"/>
  <c r="G411" i="9"/>
  <c r="G412" i="9"/>
  <c r="G416" i="9"/>
  <c r="G417" i="9"/>
  <c r="G418" i="9"/>
  <c r="G419" i="9"/>
  <c r="G420" i="9"/>
  <c r="G421" i="9"/>
  <c r="G422" i="9"/>
  <c r="G423" i="9"/>
  <c r="G424" i="9"/>
  <c r="G426" i="9"/>
  <c r="G427" i="9"/>
  <c r="G428" i="9"/>
  <c r="G429" i="9"/>
  <c r="G433" i="9"/>
  <c r="G435" i="9"/>
  <c r="G436" i="9"/>
  <c r="G437" i="9"/>
  <c r="G438" i="9"/>
  <c r="G442" i="9"/>
  <c r="G443" i="9"/>
  <c r="G444" i="9"/>
  <c r="G445" i="9"/>
  <c r="G449" i="9"/>
  <c r="G447" i="9" s="1"/>
  <c r="G450" i="9"/>
  <c r="G454" i="9"/>
  <c r="G455" i="9"/>
  <c r="G456" i="9"/>
  <c r="G457" i="9"/>
  <c r="G458" i="9"/>
  <c r="G460" i="9"/>
  <c r="G461" i="9"/>
  <c r="G462" i="9"/>
  <c r="G463" i="9"/>
  <c r="G464" i="9"/>
  <c r="G465" i="9"/>
  <c r="G466" i="9"/>
  <c r="G467" i="9"/>
  <c r="G469" i="9"/>
  <c r="G470" i="9"/>
  <c r="G471" i="9"/>
  <c r="G472" i="9"/>
  <c r="G474" i="9"/>
  <c r="G475" i="9"/>
  <c r="G479" i="9"/>
  <c r="G480" i="9"/>
  <c r="G477" i="9" s="1"/>
  <c r="G484" i="9"/>
  <c r="G482" i="9" s="1"/>
  <c r="G485" i="9"/>
  <c r="G488" i="9"/>
  <c r="G487" i="9" s="1"/>
  <c r="G492" i="9"/>
  <c r="G493" i="9"/>
  <c r="G497" i="9"/>
  <c r="G498" i="9"/>
  <c r="G499" i="9"/>
  <c r="G500" i="9"/>
  <c r="G501" i="9"/>
  <c r="G502" i="9"/>
  <c r="G504" i="9"/>
  <c r="G508" i="9"/>
  <c r="G509" i="9"/>
  <c r="G511" i="9"/>
  <c r="G513" i="9"/>
  <c r="G514" i="9"/>
  <c r="G515" i="9"/>
  <c r="G517" i="9"/>
  <c r="G521" i="9"/>
  <c r="G519" i="9" s="1"/>
  <c r="G525" i="9"/>
  <c r="G523" i="9" s="1"/>
  <c r="G526" i="9"/>
  <c r="G530" i="9"/>
  <c r="G531" i="9"/>
  <c r="G532" i="9"/>
  <c r="G533" i="9"/>
  <c r="G534" i="9"/>
  <c r="G536" i="9"/>
  <c r="G537" i="9"/>
  <c r="G542" i="9"/>
  <c r="G543" i="9"/>
  <c r="G544" i="9"/>
  <c r="G545" i="9"/>
  <c r="G547" i="9"/>
  <c r="G548" i="9"/>
  <c r="G549" i="9"/>
  <c r="G550" i="9"/>
  <c r="G551" i="9"/>
  <c r="G552" i="9"/>
  <c r="G553" i="9"/>
  <c r="G554" i="9"/>
  <c r="G555" i="9"/>
  <c r="G556" i="9"/>
  <c r="G557" i="9"/>
  <c r="G565" i="9"/>
  <c r="G566" i="9"/>
  <c r="G567" i="9"/>
  <c r="G568" i="9"/>
  <c r="G569" i="9"/>
  <c r="G570" i="9"/>
  <c r="G571" i="9"/>
  <c r="G572" i="9"/>
  <c r="G573" i="9"/>
  <c r="G574" i="9"/>
  <c r="G576" i="9"/>
  <c r="G577" i="9"/>
  <c r="G578" i="9"/>
  <c r="G579" i="9"/>
  <c r="G580" i="9"/>
  <c r="G581" i="9"/>
  <c r="G582" i="9"/>
  <c r="G583" i="9"/>
  <c r="G586" i="9"/>
  <c r="G587" i="9"/>
  <c r="G588" i="9"/>
  <c r="G589" i="9"/>
  <c r="G590" i="9"/>
  <c r="G591" i="9"/>
  <c r="G592" i="9"/>
  <c r="G595" i="9"/>
  <c r="G597" i="9"/>
  <c r="G601" i="9"/>
  <c r="G602" i="9"/>
  <c r="G603" i="9"/>
  <c r="G604" i="9"/>
  <c r="G606" i="9"/>
  <c r="G609" i="9"/>
  <c r="G610" i="9"/>
  <c r="G611" i="9"/>
  <c r="G612" i="9"/>
  <c r="G613" i="9"/>
  <c r="G614" i="9"/>
  <c r="G615" i="9"/>
  <c r="G616" i="9"/>
  <c r="G617" i="9"/>
  <c r="G618" i="9"/>
  <c r="G621" i="9"/>
  <c r="G620" i="9" s="1"/>
  <c r="G624" i="9"/>
  <c r="G623" i="9" s="1"/>
  <c r="G625" i="9"/>
  <c r="G628" i="9"/>
  <c r="G629" i="9"/>
  <c r="G627" i="9" s="1"/>
  <c r="G634" i="9"/>
  <c r="G631" i="9" s="1"/>
  <c r="G636" i="9"/>
  <c r="G638" i="9"/>
  <c r="G643" i="9"/>
  <c r="G640" i="9" s="1"/>
  <c r="G645" i="9"/>
  <c r="G647" i="9"/>
  <c r="G648" i="9"/>
  <c r="G653" i="9"/>
  <c r="G655" i="9"/>
  <c r="G657" i="9"/>
  <c r="G658" i="9"/>
  <c r="G662" i="9"/>
  <c r="G660" i="9" s="1"/>
  <c r="G668" i="9"/>
  <c r="G669" i="9"/>
  <c r="G671" i="9"/>
  <c r="G672" i="9"/>
  <c r="G675" i="9"/>
  <c r="G676" i="9"/>
  <c r="G677" i="9"/>
  <c r="G678" i="9"/>
  <c r="G679" i="9"/>
  <c r="G680" i="9"/>
  <c r="G682" i="9"/>
  <c r="G683" i="9"/>
  <c r="G684" i="9"/>
  <c r="G685" i="9"/>
  <c r="G686" i="9"/>
  <c r="G687" i="9"/>
  <c r="G689" i="9"/>
  <c r="G690" i="9"/>
  <c r="G691" i="9"/>
  <c r="G692" i="9"/>
  <c r="G693" i="9"/>
  <c r="G694" i="9"/>
  <c r="G698" i="9"/>
  <c r="G696" i="9" s="1"/>
  <c r="G702" i="9"/>
  <c r="G703" i="9"/>
  <c r="G704" i="9"/>
  <c r="G705" i="9"/>
  <c r="G706" i="9"/>
  <c r="G707" i="9"/>
  <c r="G708" i="9"/>
  <c r="G709" i="9"/>
  <c r="G710" i="9"/>
  <c r="G711" i="9"/>
  <c r="G712" i="9"/>
  <c r="G713" i="9"/>
  <c r="G714" i="9"/>
  <c r="G715" i="9"/>
  <c r="G716" i="9"/>
  <c r="G717" i="9"/>
  <c r="G718" i="9"/>
  <c r="G719" i="9"/>
  <c r="G720" i="9"/>
  <c r="G721" i="9"/>
  <c r="G723" i="9"/>
  <c r="G724" i="9"/>
  <c r="G725" i="9"/>
  <c r="G726" i="9"/>
  <c r="G727" i="9"/>
  <c r="G729" i="9"/>
  <c r="G730" i="9"/>
  <c r="G731" i="9"/>
  <c r="G732" i="9"/>
  <c r="G734" i="9"/>
  <c r="G735" i="9"/>
  <c r="G736" i="9"/>
  <c r="G737" i="9"/>
  <c r="G740" i="9"/>
  <c r="G741" i="9"/>
  <c r="G742" i="9"/>
  <c r="G743" i="9"/>
  <c r="G744" i="9"/>
  <c r="G745" i="9"/>
  <c r="G746" i="9"/>
  <c r="G747" i="9"/>
  <c r="G748" i="9"/>
  <c r="G749" i="9"/>
  <c r="G750" i="9"/>
  <c r="G751" i="9"/>
  <c r="G752" i="9"/>
  <c r="G753" i="9"/>
  <c r="G754" i="9"/>
  <c r="G755" i="9"/>
  <c r="G756" i="9"/>
  <c r="G757" i="9"/>
  <c r="G758" i="9"/>
  <c r="G759" i="9"/>
  <c r="G760" i="9"/>
  <c r="G761" i="9"/>
  <c r="G762" i="9"/>
  <c r="G763" i="9"/>
  <c r="G766" i="9"/>
  <c r="G768" i="9"/>
  <c r="G769" i="9"/>
  <c r="G770" i="9"/>
  <c r="G774" i="9"/>
  <c r="G772" i="9" s="1"/>
  <c r="G778" i="9"/>
  <c r="G779" i="9"/>
  <c r="G780" i="9"/>
  <c r="G783" i="9"/>
  <c r="G782" i="9" s="1"/>
  <c r="G787" i="9"/>
  <c r="G788" i="9"/>
  <c r="G789" i="9"/>
  <c r="G790" i="9"/>
  <c r="G796" i="9"/>
  <c r="G797" i="9"/>
  <c r="G799" i="9"/>
  <c r="G801" i="9"/>
  <c r="G802" i="9"/>
  <c r="G803" i="9"/>
  <c r="G804" i="9"/>
  <c r="G805" i="9"/>
  <c r="G807" i="9"/>
  <c r="G808" i="9"/>
  <c r="G809" i="9"/>
  <c r="G811" i="9"/>
  <c r="G812" i="9"/>
  <c r="G814" i="9"/>
  <c r="G816" i="9"/>
  <c r="G821" i="9"/>
  <c r="G822" i="9"/>
  <c r="G823" i="9"/>
  <c r="G825" i="9"/>
  <c r="G826" i="9"/>
  <c r="G827" i="9"/>
  <c r="G828" i="9"/>
  <c r="G829" i="9"/>
  <c r="G830" i="9"/>
  <c r="G831" i="9"/>
  <c r="G838" i="9"/>
  <c r="G839" i="9"/>
  <c r="G840" i="9"/>
  <c r="G841" i="9"/>
  <c r="G842" i="9"/>
  <c r="G843" i="9"/>
  <c r="G844" i="9"/>
  <c r="G845" i="9"/>
  <c r="G847" i="9"/>
  <c r="G851" i="9"/>
  <c r="G852" i="9"/>
  <c r="G853" i="9"/>
  <c r="G854" i="9"/>
  <c r="G855" i="9"/>
  <c r="G856" i="9"/>
  <c r="G860" i="9"/>
  <c r="G861" i="9"/>
  <c r="G862" i="9"/>
  <c r="G863" i="9"/>
  <c r="G864" i="9"/>
  <c r="G865" i="9"/>
  <c r="G866" i="9"/>
  <c r="G867" i="9"/>
  <c r="G868" i="9"/>
  <c r="G869" i="9"/>
  <c r="G870" i="9"/>
  <c r="G872" i="9"/>
  <c r="G873" i="9"/>
  <c r="G877" i="9"/>
  <c r="G878" i="9"/>
  <c r="G879" i="9"/>
  <c r="G880" i="9"/>
  <c r="G881" i="9"/>
  <c r="G882" i="9"/>
  <c r="G883" i="9"/>
  <c r="G884" i="9"/>
  <c r="G885" i="9"/>
  <c r="G886" i="9"/>
  <c r="G887" i="9"/>
  <c r="G888" i="9"/>
  <c r="G889" i="9"/>
  <c r="G890" i="9"/>
  <c r="G891" i="9"/>
  <c r="G892" i="9"/>
  <c r="G893" i="9"/>
  <c r="G894" i="9"/>
  <c r="G897" i="9"/>
  <c r="G896" i="9" s="1"/>
  <c r="G900" i="9"/>
  <c r="G902" i="9"/>
  <c r="G906" i="9"/>
  <c r="G907" i="9"/>
  <c r="G908" i="9"/>
  <c r="G911" i="9"/>
  <c r="G912" i="9"/>
  <c r="G913" i="9"/>
  <c r="G914" i="9"/>
  <c r="G915" i="9"/>
  <c r="G917" i="9"/>
  <c r="G918" i="9"/>
  <c r="G921" i="9"/>
  <c r="G920" i="9" s="1"/>
  <c r="G923" i="9"/>
  <c r="G925" i="9"/>
  <c r="G929" i="9"/>
  <c r="G927" i="9" s="1"/>
  <c r="G931" i="9"/>
  <c r="G932" i="9"/>
  <c r="G936" i="9"/>
  <c r="G937" i="9"/>
  <c r="G934" i="9" s="1"/>
  <c r="G944" i="9"/>
  <c r="G945" i="9"/>
  <c r="G946" i="9"/>
  <c r="G947" i="9"/>
  <c r="G948" i="9"/>
  <c r="G950" i="9"/>
  <c r="G951" i="9"/>
  <c r="G953" i="9"/>
  <c r="G955" i="9"/>
  <c r="G959" i="9"/>
  <c r="G960" i="9"/>
  <c r="G961" i="9"/>
  <c r="G962" i="9"/>
  <c r="G963" i="9"/>
  <c r="G965" i="9"/>
  <c r="G966" i="9"/>
  <c r="G968" i="9"/>
  <c r="G971" i="9"/>
  <c r="G972" i="9"/>
  <c r="G974" i="9"/>
  <c r="G978" i="9"/>
  <c r="G979" i="9"/>
  <c r="G983" i="9"/>
  <c r="G984" i="9"/>
  <c r="G985" i="9"/>
  <c r="G987" i="9"/>
  <c r="G988" i="9"/>
  <c r="G992" i="9"/>
  <c r="G993" i="9"/>
  <c r="G994" i="9"/>
  <c r="G995" i="9"/>
  <c r="G997" i="9"/>
  <c r="G998" i="9"/>
  <c r="G999" i="9"/>
  <c r="G1000" i="9"/>
  <c r="G1003" i="9"/>
  <c r="G1004" i="9"/>
  <c r="G1005" i="9"/>
  <c r="G1009" i="9"/>
  <c r="G1010" i="9"/>
  <c r="G1011" i="9"/>
  <c r="G1012" i="9"/>
  <c r="G1013" i="9"/>
  <c r="G1014" i="9"/>
  <c r="G1015" i="9"/>
  <c r="G1016" i="9"/>
  <c r="G1017" i="9"/>
  <c r="G1018" i="9"/>
  <c r="G1019" i="9"/>
  <c r="G1023" i="9"/>
  <c r="G1024" i="9"/>
  <c r="G1025" i="9"/>
  <c r="G1027" i="9"/>
  <c r="G1029" i="9"/>
  <c r="G1034" i="9"/>
  <c r="G1036" i="9"/>
  <c r="G1038" i="9"/>
  <c r="G1040" i="9"/>
  <c r="G1041" i="9"/>
  <c r="G1042" i="9"/>
  <c r="G1043" i="9"/>
  <c r="G1044" i="9"/>
  <c r="G1045" i="9"/>
  <c r="G1046" i="9"/>
  <c r="G1047" i="9"/>
  <c r="G1048" i="9"/>
  <c r="G1051" i="9"/>
  <c r="G1052" i="9"/>
  <c r="G1053" i="9"/>
  <c r="G1054" i="9"/>
  <c r="G1055" i="9"/>
  <c r="G1059" i="9"/>
  <c r="G1061" i="9"/>
  <c r="G1062" i="9"/>
  <c r="G1063" i="9"/>
  <c r="G1066" i="9"/>
  <c r="G1067" i="9"/>
  <c r="G1068" i="9"/>
  <c r="G1070" i="9"/>
  <c r="G1072" i="9"/>
  <c r="G1073" i="9"/>
  <c r="G1074" i="9"/>
  <c r="G1075" i="9"/>
  <c r="G1080" i="9"/>
  <c r="G1082" i="9"/>
  <c r="G1083" i="9"/>
  <c r="G1084" i="9"/>
  <c r="G1085" i="9"/>
  <c r="G1086" i="9"/>
  <c r="G1087" i="9"/>
  <c r="G1088" i="9"/>
  <c r="G1089" i="9"/>
  <c r="G1090" i="9"/>
  <c r="G1093" i="9"/>
  <c r="G1094" i="9"/>
  <c r="G1095" i="9"/>
  <c r="G1096" i="9"/>
  <c r="G1097" i="9"/>
  <c r="G1098" i="9"/>
  <c r="G1099" i="9"/>
  <c r="G1100" i="9"/>
  <c r="G1101" i="9"/>
  <c r="G1104" i="9"/>
  <c r="G1105" i="9"/>
  <c r="G1106" i="9"/>
  <c r="G1107" i="9"/>
  <c r="G1108" i="9"/>
  <c r="G1109" i="9"/>
  <c r="G1110" i="9"/>
  <c r="G1114" i="9"/>
  <c r="G1115" i="9"/>
  <c r="G1116" i="9"/>
  <c r="G1117" i="9"/>
  <c r="G1118" i="9"/>
  <c r="G1127" i="9"/>
  <c r="G1128" i="9"/>
  <c r="G1129" i="9"/>
  <c r="G1130" i="9"/>
  <c r="G1132" i="9"/>
  <c r="G1133" i="9"/>
  <c r="G1137" i="9"/>
  <c r="G1138" i="9"/>
  <c r="G1139" i="9"/>
  <c r="G1140" i="9"/>
  <c r="G1141" i="9"/>
  <c r="G1145" i="9"/>
  <c r="G1148" i="9"/>
  <c r="G1149" i="9"/>
  <c r="G1150" i="9"/>
  <c r="G1151" i="9"/>
  <c r="G1152" i="9"/>
  <c r="G1153" i="9"/>
  <c r="G1154" i="9"/>
  <c r="G1156" i="9"/>
  <c r="G1157" i="9"/>
  <c r="G1158" i="9"/>
  <c r="G1159" i="9"/>
  <c r="G1161" i="9"/>
  <c r="G1162" i="9"/>
  <c r="G1163" i="9"/>
  <c r="G1164" i="9"/>
  <c r="G1165" i="9"/>
  <c r="G1166" i="9"/>
  <c r="G1167" i="9"/>
  <c r="G1168" i="9"/>
  <c r="G1169" i="9"/>
  <c r="G1170" i="9"/>
  <c r="G1171" i="9"/>
  <c r="G1172" i="9"/>
  <c r="G1173" i="9"/>
  <c r="G1174" i="9"/>
  <c r="G1175" i="9"/>
  <c r="G1176" i="9"/>
  <c r="G1177" i="9"/>
  <c r="G1178" i="9"/>
  <c r="G1179" i="9"/>
  <c r="G1180" i="9"/>
  <c r="G1181" i="9"/>
  <c r="G1182" i="9"/>
  <c r="G1184" i="9"/>
  <c r="G1185" i="9"/>
  <c r="G1186" i="9"/>
  <c r="G1187" i="9"/>
  <c r="G1188" i="9"/>
  <c r="G1189" i="9"/>
  <c r="G1195" i="9"/>
  <c r="G1196" i="9"/>
  <c r="G1198" i="9"/>
  <c r="G1199" i="9"/>
  <c r="G1200" i="9"/>
  <c r="G1204" i="9"/>
  <c r="G1205" i="9"/>
  <c r="G1206" i="9"/>
  <c r="G1207" i="9"/>
  <c r="G1208" i="9"/>
  <c r="G1209" i="9"/>
  <c r="G1210" i="9"/>
  <c r="G1211" i="9"/>
  <c r="G1212" i="9"/>
  <c r="G1213" i="9"/>
  <c r="G1214" i="9"/>
  <c r="G1215" i="9"/>
  <c r="G1216" i="9"/>
  <c r="G1217" i="9"/>
  <c r="G1218" i="9"/>
  <c r="G1219" i="9"/>
  <c r="G1220" i="9"/>
  <c r="G1221" i="9"/>
  <c r="G1223" i="9"/>
  <c r="G1229" i="9"/>
  <c r="G1230" i="9"/>
  <c r="G1231" i="9"/>
  <c r="G1232" i="9"/>
  <c r="G1234" i="9"/>
  <c r="G1235" i="9"/>
  <c r="G1236" i="9"/>
  <c r="G1237" i="9"/>
  <c r="G1239" i="9"/>
  <c r="G1240" i="9"/>
  <c r="G1241" i="9"/>
  <c r="G1242" i="9"/>
  <c r="G1247" i="9"/>
  <c r="G1248" i="9"/>
  <c r="G1249" i="9"/>
  <c r="G1250" i="9"/>
  <c r="G1251" i="9"/>
  <c r="G1252" i="9"/>
  <c r="G1253" i="9"/>
  <c r="G1254" i="9"/>
  <c r="G1256" i="9"/>
  <c r="G1257" i="9"/>
  <c r="G1258" i="9"/>
  <c r="G1259" i="9"/>
  <c r="G1260" i="9"/>
  <c r="G1261" i="9"/>
  <c r="G1262" i="9"/>
  <c r="G1263" i="9"/>
  <c r="G1264" i="9"/>
  <c r="G1265" i="9"/>
  <c r="G1266" i="9"/>
  <c r="G1267" i="9"/>
  <c r="G1268" i="9"/>
  <c r="G1269" i="9"/>
  <c r="G1270" i="9"/>
  <c r="G1271" i="9"/>
  <c r="G1272" i="9"/>
  <c r="G1273" i="9"/>
  <c r="G1274" i="9"/>
  <c r="G1275" i="9"/>
  <c r="G1277" i="9"/>
  <c r="G1278" i="9"/>
  <c r="G1279" i="9"/>
  <c r="G1280" i="9"/>
  <c r="G1281" i="9"/>
  <c r="G1282" i="9"/>
  <c r="G1283" i="9"/>
  <c r="G1284" i="9"/>
  <c r="G1285" i="9"/>
  <c r="G1286" i="9"/>
  <c r="G1287" i="9"/>
  <c r="G1288" i="9"/>
  <c r="G1289" i="9"/>
  <c r="G1290" i="9"/>
  <c r="G1291" i="9"/>
  <c r="G1292" i="9"/>
  <c r="G1293" i="9"/>
  <c r="G1294" i="9"/>
  <c r="G1295" i="9"/>
  <c r="G1296" i="9"/>
  <c r="G1297" i="9"/>
  <c r="G1301" i="9"/>
  <c r="G1302" i="9"/>
  <c r="G1303" i="9"/>
  <c r="G1309" i="9"/>
  <c r="G1308" i="9" s="1"/>
  <c r="G1314" i="9"/>
  <c r="G1315" i="9"/>
  <c r="G1320" i="9"/>
  <c r="G1321" i="9"/>
  <c r="G1322" i="9"/>
  <c r="G1323" i="9"/>
  <c r="G1326" i="9"/>
  <c r="G1325" i="9" s="1"/>
  <c r="G1329" i="9"/>
  <c r="G1331" i="9"/>
  <c r="G1332" i="9"/>
  <c r="G1333" i="9"/>
  <c r="G1335" i="9"/>
  <c r="G1336" i="9"/>
  <c r="G1337" i="9"/>
  <c r="G1338" i="9"/>
  <c r="G1341" i="9"/>
  <c r="G1340" i="9" s="1"/>
  <c r="G1343" i="9"/>
  <c r="G1344" i="9"/>
  <c r="G1347" i="9"/>
  <c r="G1348" i="9"/>
  <c r="G1349" i="9"/>
  <c r="G1354" i="9"/>
  <c r="G1355" i="9"/>
  <c r="G1356" i="9"/>
  <c r="G1357" i="9"/>
  <c r="G1359" i="9"/>
  <c r="G1360" i="9"/>
  <c r="G1362" i="9"/>
  <c r="G1363" i="9"/>
  <c r="G1364" i="9"/>
  <c r="G1365" i="9"/>
  <c r="G1366" i="9"/>
  <c r="G1368" i="9"/>
  <c r="G1373" i="9"/>
  <c r="G1376" i="9"/>
  <c r="G1379" i="9"/>
  <c r="G1380" i="9"/>
  <c r="G1381" i="9"/>
  <c r="G1386" i="9"/>
  <c r="G1389" i="9"/>
  <c r="G1393" i="9"/>
  <c r="G1394" i="9"/>
  <c r="G1395" i="9"/>
  <c r="G1396" i="9"/>
  <c r="G1397" i="9"/>
  <c r="G1398" i="9"/>
  <c r="G1404" i="9"/>
  <c r="G1406" i="9"/>
  <c r="G1408" i="9"/>
  <c r="G1410" i="9"/>
  <c r="G1411" i="9"/>
  <c r="G1412" i="9"/>
  <c r="G1414" i="9"/>
  <c r="G1415" i="9"/>
  <c r="G1416" i="9"/>
  <c r="G1417" i="9"/>
  <c r="G1418" i="9"/>
  <c r="G1423" i="9"/>
  <c r="G1425" i="9"/>
  <c r="G1426" i="9"/>
  <c r="G1428" i="9"/>
  <c r="G1432" i="9"/>
  <c r="G1433" i="9"/>
  <c r="G1434" i="9"/>
  <c r="G1435" i="9"/>
  <c r="G1436" i="9"/>
  <c r="G1437" i="9"/>
  <c r="G1438" i="9"/>
  <c r="G1439" i="9"/>
  <c r="G1440" i="9"/>
  <c r="G1441" i="9"/>
  <c r="G1442" i="9"/>
  <c r="G1443" i="9"/>
  <c r="G1444" i="9"/>
  <c r="G1445" i="9"/>
  <c r="G1446" i="9"/>
  <c r="G1447" i="9"/>
  <c r="G1448" i="9"/>
  <c r="G1449" i="9"/>
  <c r="G1450" i="9"/>
  <c r="G1451" i="9"/>
  <c r="G1453" i="9"/>
  <c r="G1454" i="9"/>
  <c r="G1458" i="9"/>
  <c r="G1459" i="9"/>
  <c r="G1460" i="9"/>
  <c r="G1461" i="9"/>
  <c r="G1462" i="9"/>
  <c r="G1463" i="9"/>
  <c r="G1464" i="9"/>
  <c r="G1465" i="9"/>
  <c r="G1466" i="9"/>
  <c r="G1467" i="9"/>
  <c r="G1468" i="9"/>
  <c r="G1469" i="9"/>
  <c r="G1470" i="9"/>
  <c r="G1471" i="9"/>
  <c r="G1472" i="9"/>
  <c r="G1473" i="9"/>
  <c r="G1474" i="9"/>
  <c r="G1475" i="9"/>
  <c r="G1476" i="9"/>
  <c r="G1477" i="9"/>
  <c r="G1478" i="9"/>
  <c r="G1479" i="9"/>
  <c r="G1480" i="9"/>
  <c r="G1481" i="9"/>
  <c r="G1482" i="9"/>
  <c r="G1483" i="9"/>
  <c r="G1484" i="9"/>
  <c r="G1485" i="9"/>
  <c r="G1486" i="9"/>
  <c r="G1487" i="9"/>
  <c r="G1488" i="9"/>
  <c r="G1489" i="9"/>
  <c r="G1490" i="9"/>
  <c r="G1491" i="9"/>
  <c r="G1492" i="9"/>
  <c r="G1496" i="9"/>
  <c r="G1498" i="9"/>
  <c r="G1499" i="9"/>
  <c r="G1500" i="9"/>
  <c r="G1501" i="9"/>
  <c r="G1502" i="9"/>
  <c r="G1503" i="9"/>
  <c r="G1504" i="9"/>
  <c r="G1505" i="9"/>
  <c r="G1506" i="9"/>
  <c r="G1508" i="9"/>
  <c r="G1509" i="9"/>
  <c r="G1510" i="9"/>
  <c r="G1511" i="9"/>
  <c r="G1512" i="9"/>
  <c r="G1513" i="9"/>
  <c r="G1514" i="9"/>
  <c r="G1515" i="9"/>
  <c r="G1516" i="9"/>
  <c r="G1519" i="9"/>
  <c r="G1520" i="9"/>
  <c r="G1521" i="9"/>
  <c r="G1522" i="9"/>
  <c r="G1523" i="9"/>
  <c r="G1524" i="9"/>
  <c r="G1525" i="9"/>
  <c r="G1526" i="9"/>
  <c r="G1527" i="9"/>
  <c r="G1528" i="9"/>
  <c r="G1530" i="9"/>
  <c r="G1531" i="9"/>
  <c r="G1532" i="9"/>
  <c r="G1533" i="9"/>
  <c r="G1534" i="9"/>
  <c r="G1535" i="9"/>
  <c r="G1536" i="9"/>
  <c r="G1537" i="9"/>
  <c r="G1538" i="9"/>
  <c r="G1540" i="9"/>
  <c r="G1541" i="9"/>
  <c r="G1542" i="9"/>
  <c r="G1543" i="9"/>
  <c r="G1544" i="9"/>
  <c r="G1545" i="9"/>
  <c r="G1546" i="9"/>
  <c r="G1547" i="9"/>
  <c r="G1548" i="9"/>
  <c r="G1549" i="9"/>
  <c r="G1550" i="9"/>
  <c r="G1551" i="9"/>
  <c r="G1552" i="9"/>
  <c r="G1553" i="9"/>
  <c r="G1554" i="9"/>
  <c r="G1555" i="9"/>
  <c r="G1556" i="9"/>
  <c r="G1557" i="9"/>
  <c r="G1558" i="9"/>
  <c r="G1559" i="9"/>
  <c r="G1560" i="9"/>
  <c r="G1567" i="9"/>
  <c r="G1568" i="9"/>
  <c r="G1569" i="9"/>
  <c r="G1570" i="9"/>
  <c r="G1571" i="9"/>
  <c r="G1572" i="9"/>
  <c r="G1573" i="9"/>
  <c r="G1574" i="9"/>
  <c r="G1575" i="9"/>
  <c r="G1576" i="9"/>
  <c r="G1577" i="9"/>
  <c r="G1581" i="9"/>
  <c r="G1582" i="9"/>
  <c r="G1583" i="9"/>
  <c r="G1584" i="9"/>
  <c r="G1585" i="9"/>
  <c r="G1586" i="9"/>
  <c r="G1590" i="9"/>
  <c r="G1591" i="9"/>
  <c r="G1592" i="9"/>
  <c r="G1594" i="9"/>
  <c r="G1595" i="9"/>
  <c r="G1596" i="9"/>
  <c r="G1597" i="9"/>
  <c r="G1598" i="9"/>
  <c r="G1601" i="9"/>
  <c r="G1600" i="9" s="1"/>
  <c r="G1604" i="9"/>
  <c r="G1603" i="9" s="1"/>
  <c r="G1607" i="9"/>
  <c r="G1606" i="9" s="1"/>
  <c r="G1613" i="9"/>
  <c r="G1614" i="9"/>
  <c r="G1617" i="9"/>
  <c r="G1618" i="9"/>
  <c r="G1619" i="9"/>
  <c r="G1620" i="9"/>
  <c r="G1621" i="9"/>
  <c r="G1623" i="9"/>
  <c r="G1624" i="9"/>
  <c r="G1625" i="9"/>
  <c r="G1626" i="9"/>
  <c r="G1627" i="9"/>
  <c r="G1629" i="9"/>
  <c r="G1630" i="9"/>
  <c r="G1631" i="9"/>
  <c r="G1633" i="9"/>
  <c r="G1634" i="9"/>
  <c r="G1635" i="9"/>
  <c r="G1636" i="9"/>
  <c r="G1637" i="9"/>
  <c r="G1638" i="9"/>
  <c r="G1639" i="9"/>
  <c r="G1640" i="9"/>
  <c r="G1641" i="9"/>
  <c r="G1642" i="9"/>
  <c r="G1643" i="9"/>
  <c r="G1644" i="9"/>
  <c r="G1648" i="9"/>
  <c r="G1649" i="9"/>
  <c r="G1650" i="9"/>
  <c r="G1651" i="9"/>
  <c r="G1652" i="9"/>
  <c r="G1653" i="9"/>
  <c r="G1654" i="9"/>
  <c r="G1655" i="9"/>
  <c r="G1656" i="9"/>
  <c r="G1657" i="9"/>
  <c r="G1658" i="9"/>
  <c r="G1662" i="9"/>
  <c r="G1663" i="9"/>
  <c r="G1664" i="9"/>
  <c r="G1665" i="9"/>
  <c r="G1666" i="9"/>
  <c r="G1667" i="9"/>
  <c r="G1668" i="9"/>
  <c r="G1669" i="9"/>
  <c r="G1670" i="9"/>
  <c r="G1671" i="9"/>
  <c r="G1672" i="9"/>
  <c r="G1673" i="9"/>
  <c r="G1674" i="9"/>
  <c r="G1675" i="9"/>
  <c r="G1676" i="9"/>
  <c r="G1677" i="9"/>
  <c r="G1678" i="9"/>
  <c r="G1679" i="9"/>
  <c r="G1680" i="9"/>
  <c r="G1681" i="9"/>
  <c r="G1682" i="9"/>
  <c r="G1683" i="9"/>
  <c r="G1684" i="9"/>
  <c r="G1685" i="9"/>
  <c r="G1686" i="9"/>
  <c r="G1687" i="9"/>
  <c r="G1688" i="9"/>
  <c r="G1689" i="9"/>
  <c r="G1690" i="9"/>
  <c r="G1691" i="9"/>
  <c r="G1692" i="9"/>
  <c r="G1693" i="9"/>
  <c r="G1694" i="9"/>
  <c r="G1695" i="9"/>
  <c r="G1696" i="9"/>
  <c r="G1697" i="9"/>
  <c r="G1698" i="9"/>
  <c r="G1699" i="9"/>
  <c r="G1700" i="9"/>
  <c r="G1701" i="9"/>
  <c r="G1702" i="9"/>
  <c r="G1703" i="9"/>
  <c r="G1704" i="9"/>
  <c r="G1705" i="9"/>
  <c r="G1706" i="9"/>
  <c r="G1707" i="9"/>
  <c r="G1708" i="9"/>
  <c r="G1712" i="9"/>
  <c r="G1713" i="9"/>
  <c r="G1716" i="9"/>
  <c r="G1718" i="9"/>
  <c r="G1720" i="9"/>
  <c r="G1721" i="9"/>
  <c r="G1724" i="9"/>
  <c r="G1726" i="9"/>
  <c r="G1729" i="9"/>
  <c r="G1730" i="9"/>
  <c r="G1732" i="9"/>
  <c r="G1734" i="9"/>
  <c r="G1735" i="9"/>
  <c r="G1739" i="9"/>
  <c r="G1740" i="9"/>
  <c r="G1741" i="9"/>
  <c r="G1742" i="9"/>
  <c r="G1743" i="9"/>
  <c r="G1744" i="9"/>
  <c r="G1745" i="9"/>
  <c r="G1746" i="9"/>
  <c r="G1750" i="9"/>
  <c r="G1748" i="9" s="1"/>
  <c r="G1753" i="9"/>
  <c r="G1752" i="9" s="1"/>
  <c r="G1757" i="9"/>
  <c r="G1758" i="9"/>
  <c r="G1759" i="9"/>
  <c r="G1760" i="9"/>
  <c r="G1761" i="9"/>
  <c r="G1763" i="9"/>
  <c r="G1764" i="9"/>
  <c r="G1765" i="9"/>
  <c r="G1766" i="9"/>
  <c r="G1767" i="9"/>
  <c r="G1768" i="9"/>
  <c r="G1769" i="9"/>
  <c r="G1770" i="9"/>
  <c r="G1771" i="9"/>
  <c r="G1773" i="9"/>
  <c r="G1774" i="9"/>
  <c r="G1775" i="9"/>
  <c r="G1776" i="9"/>
  <c r="G1777" i="9"/>
  <c r="G1778" i="9"/>
  <c r="G1779" i="9"/>
  <c r="G1780" i="9"/>
  <c r="G1781" i="9"/>
  <c r="G1783" i="9"/>
  <c r="G1784" i="9"/>
  <c r="G1785" i="9"/>
  <c r="G1789" i="9"/>
  <c r="G1790" i="9"/>
  <c r="G1791" i="9"/>
  <c r="G1793" i="9"/>
  <c r="G1795" i="9"/>
  <c r="G1796" i="9"/>
  <c r="G1797" i="9"/>
  <c r="G1799" i="9"/>
  <c r="G1801" i="9"/>
  <c r="G1802" i="9"/>
  <c r="G1803" i="9"/>
  <c r="G1805" i="9"/>
  <c r="G1808" i="9"/>
  <c r="G1807" i="9" s="1"/>
  <c r="G1811" i="9"/>
  <c r="G1810" i="9" s="1"/>
  <c r="G1815" i="9"/>
  <c r="G1816" i="9"/>
  <c r="G1817" i="9"/>
  <c r="G1818" i="9"/>
  <c r="G1819" i="9"/>
  <c r="G1820" i="9"/>
  <c r="G1821" i="9"/>
  <c r="G1825" i="9"/>
  <c r="G1823" i="9" s="1"/>
  <c r="G1826" i="9"/>
  <c r="G1827" i="9"/>
  <c r="G1831" i="9"/>
  <c r="G1829" i="9" s="1"/>
  <c r="G1836" i="9"/>
  <c r="G1837" i="9"/>
  <c r="G1838" i="9"/>
  <c r="G1839" i="9"/>
  <c r="G1840" i="9"/>
  <c r="G1841" i="9"/>
  <c r="G1842" i="9"/>
  <c r="G1843" i="9"/>
  <c r="G1844" i="9"/>
  <c r="G1846" i="9"/>
  <c r="G1847" i="9"/>
  <c r="G1848" i="9"/>
  <c r="G1849" i="9"/>
  <c r="G1850" i="9"/>
  <c r="G1851" i="9"/>
  <c r="G1853" i="9"/>
  <c r="G1856" i="9"/>
  <c r="G1857" i="9"/>
  <c r="G1861" i="9"/>
  <c r="G1862" i="9"/>
  <c r="G1863" i="9"/>
  <c r="G1864" i="9"/>
  <c r="G1865" i="9"/>
  <c r="G1866" i="9"/>
  <c r="G1867" i="9"/>
  <c r="G1868" i="9"/>
  <c r="G1869" i="9"/>
  <c r="G1870" i="9"/>
  <c r="G1871" i="9"/>
  <c r="G1872" i="9"/>
  <c r="G1873" i="9"/>
  <c r="G1875" i="9"/>
  <c r="G1876" i="9"/>
  <c r="G1877" i="9"/>
  <c r="G1886" i="9"/>
  <c r="G1887" i="9"/>
  <c r="G1888" i="9"/>
  <c r="G1889" i="9"/>
  <c r="G1890" i="9"/>
  <c r="G1891" i="9"/>
  <c r="G1892" i="9"/>
  <c r="G1897" i="9"/>
  <c r="G1898" i="9"/>
  <c r="G1899" i="9"/>
  <c r="G1901" i="9"/>
  <c r="G1903" i="9"/>
  <c r="G1910" i="9"/>
  <c r="G1909" i="9" s="1"/>
  <c r="G1914" i="9"/>
  <c r="G1915" i="9"/>
  <c r="G1916" i="9"/>
  <c r="G1917" i="9"/>
  <c r="G1925" i="9"/>
  <c r="G1923" i="9" s="1"/>
  <c r="G1926" i="9"/>
  <c r="G1927" i="9"/>
  <c r="G1930" i="9"/>
  <c r="G1929" i="9" s="1"/>
  <c r="G1937" i="9"/>
  <c r="G1935" i="9" s="1"/>
  <c r="G1938" i="9"/>
  <c r="G1939" i="9"/>
  <c r="G1943" i="9"/>
  <c r="G1944" i="9"/>
  <c r="G1945" i="9"/>
  <c r="G1949" i="9"/>
  <c r="G1950" i="9"/>
  <c r="G1951" i="9"/>
  <c r="G1955" i="9"/>
  <c r="G1953" i="9" s="1"/>
  <c r="G1956" i="9"/>
  <c r="G1957" i="9"/>
  <c r="G1964" i="9"/>
  <c r="G1965" i="9"/>
  <c r="G1966" i="9"/>
  <c r="G1967" i="9"/>
  <c r="G1968" i="9"/>
  <c r="G1969" i="9"/>
  <c r="G1970" i="9"/>
  <c r="G1971" i="9"/>
  <c r="G1972" i="9"/>
  <c r="G1973" i="9"/>
  <c r="G1976" i="9"/>
  <c r="G1977" i="9"/>
  <c r="G1975" i="9" s="1"/>
  <c r="G1981" i="9"/>
  <c r="G1982" i="9"/>
  <c r="G1983" i="9"/>
  <c r="G1984" i="9"/>
  <c r="G1985" i="9"/>
  <c r="G1986" i="9"/>
  <c r="G1987" i="9"/>
  <c r="G1988" i="9"/>
  <c r="G1989" i="9"/>
  <c r="G1990" i="9"/>
  <c r="G1991" i="9"/>
  <c r="G1994" i="9"/>
  <c r="G1993" i="9" s="1"/>
  <c r="G1998" i="9"/>
  <c r="G1996" i="9" s="1"/>
  <c r="G2006" i="9"/>
  <c r="G2007" i="9"/>
  <c r="G2010" i="9"/>
  <c r="G2011" i="9"/>
  <c r="G2012" i="9"/>
  <c r="G2013" i="9"/>
  <c r="G2014" i="9"/>
  <c r="G2015" i="9"/>
  <c r="G2016" i="9"/>
  <c r="G2017" i="9"/>
  <c r="G2018" i="9"/>
  <c r="G2020" i="9"/>
  <c r="G2021" i="9"/>
  <c r="G2022" i="9"/>
  <c r="G2023" i="9"/>
  <c r="G2024" i="9"/>
  <c r="G2025" i="9"/>
  <c r="G2026" i="9"/>
  <c r="G2027" i="9"/>
  <c r="G2028" i="9"/>
  <c r="G2031" i="9"/>
  <c r="G2032" i="9"/>
  <c r="G2033" i="9"/>
  <c r="G2034" i="9"/>
  <c r="G2035" i="9"/>
  <c r="G2036" i="9"/>
  <c r="G2037" i="9"/>
  <c r="G2038" i="9"/>
  <c r="G2039" i="9"/>
  <c r="G2040" i="9"/>
  <c r="G2041" i="9"/>
  <c r="G2042" i="9"/>
  <c r="G2043" i="9"/>
  <c r="G2045" i="9"/>
  <c r="G2046" i="9"/>
  <c r="G2047" i="9"/>
  <c r="G2048" i="9"/>
  <c r="G2049" i="9"/>
  <c r="G2050" i="9"/>
  <c r="G2051" i="9"/>
  <c r="G2052" i="9"/>
  <c r="G2053" i="9"/>
  <c r="G2056" i="9"/>
  <c r="G2057" i="9"/>
  <c r="G2060" i="9"/>
  <c r="G2061" i="9"/>
  <c r="G2062" i="9"/>
  <c r="G2063" i="9"/>
  <c r="G2064" i="9"/>
  <c r="G2065" i="9"/>
  <c r="G2066" i="9"/>
  <c r="G2067" i="9"/>
  <c r="G2068" i="9"/>
  <c r="G2070" i="9"/>
  <c r="G2071" i="9"/>
  <c r="G2072" i="9"/>
  <c r="G2073" i="9"/>
  <c r="G2074" i="9"/>
  <c r="G2075" i="9"/>
  <c r="G2076" i="9"/>
  <c r="G2077" i="9"/>
  <c r="G2078" i="9"/>
  <c r="G2082" i="9"/>
  <c r="G2083" i="9"/>
  <c r="G2084" i="9"/>
  <c r="G2085" i="9"/>
  <c r="G2086" i="9"/>
  <c r="G2087" i="9"/>
  <c r="G2088" i="9"/>
  <c r="G2089" i="9"/>
  <c r="G2090" i="9"/>
  <c r="G2091" i="9"/>
  <c r="G2092" i="9"/>
  <c r="G2093" i="9"/>
  <c r="G2094" i="9"/>
  <c r="G2095" i="9"/>
  <c r="G2096" i="9"/>
  <c r="G2097" i="9"/>
  <c r="G2098" i="9"/>
  <c r="G2099" i="9"/>
  <c r="G2100" i="9"/>
  <c r="G2101" i="9"/>
  <c r="G2102" i="9"/>
  <c r="G2103" i="9"/>
  <c r="G2104" i="9"/>
  <c r="G2105" i="9"/>
  <c r="G2106" i="9"/>
  <c r="G2107" i="9"/>
  <c r="G2108" i="9"/>
  <c r="G2109" i="9"/>
  <c r="G2110" i="9"/>
  <c r="G2111" i="9"/>
  <c r="G2115" i="9"/>
  <c r="G2116" i="9"/>
  <c r="G2117" i="9"/>
  <c r="G2118" i="9"/>
  <c r="G2119" i="9"/>
  <c r="G2120" i="9"/>
  <c r="G2121" i="9"/>
  <c r="G2122" i="9"/>
  <c r="G2124" i="9"/>
  <c r="G2125" i="9"/>
  <c r="G2128" i="9"/>
  <c r="G2127" i="9" s="1"/>
  <c r="G2132" i="9"/>
  <c r="G2133" i="9"/>
  <c r="G2134" i="9"/>
  <c r="G2135" i="9"/>
  <c r="G2136" i="9"/>
  <c r="G2137" i="9"/>
  <c r="G2138" i="9"/>
  <c r="G2139" i="9"/>
  <c r="G2140" i="9"/>
  <c r="G2144" i="9"/>
  <c r="G2145" i="9"/>
  <c r="G2146" i="9"/>
  <c r="G2148" i="9"/>
  <c r="G2149" i="9"/>
  <c r="G2150" i="9"/>
  <c r="G2153" i="9"/>
  <c r="G2154" i="9"/>
  <c r="G2155" i="9"/>
  <c r="G2156" i="9"/>
  <c r="G2162" i="9"/>
  <c r="G2163" i="9"/>
  <c r="G2164" i="9"/>
  <c r="G2165" i="9"/>
  <c r="G2166" i="9"/>
  <c r="G2167" i="9"/>
  <c r="G2168" i="9"/>
  <c r="G2169" i="9"/>
  <c r="G2170" i="9"/>
  <c r="G2172" i="9"/>
  <c r="G2174" i="9"/>
  <c r="G2176" i="9"/>
  <c r="G2178" i="9"/>
  <c r="G2179" i="9"/>
  <c r="G2180" i="9"/>
  <c r="G2181" i="9"/>
  <c r="G2185" i="9"/>
  <c r="G2186" i="9"/>
  <c r="G2187" i="9"/>
  <c r="G2188" i="9"/>
  <c r="G2189" i="9"/>
  <c r="G2197" i="9"/>
  <c r="G2196" i="9" s="1"/>
  <c r="G2198" i="9"/>
  <c r="G2201" i="9"/>
  <c r="G2202" i="9"/>
  <c r="G2203" i="9"/>
  <c r="G2204" i="9"/>
  <c r="G2205" i="9"/>
  <c r="G2206" i="9"/>
  <c r="G2209" i="9"/>
  <c r="G2208" i="9" s="1"/>
  <c r="G2210" i="9"/>
  <c r="G2213" i="9"/>
  <c r="G2212" i="9" s="1"/>
  <c r="G2215" i="9"/>
  <c r="G2216" i="9"/>
  <c r="G2219" i="9"/>
  <c r="G2220" i="9"/>
  <c r="G2218" i="9" s="1"/>
  <c r="G2228" i="9"/>
  <c r="G2227" i="9" s="1"/>
  <c r="G2231" i="9"/>
  <c r="G2230" i="9" s="1"/>
  <c r="G2234" i="9"/>
  <c r="G2233" i="9" s="1"/>
  <c r="G2242" i="9"/>
  <c r="G2241" i="9" s="1"/>
  <c r="G2245" i="9"/>
  <c r="G2244" i="9" s="1"/>
  <c r="G2248" i="9"/>
  <c r="G2247" i="9" s="1"/>
  <c r="G2251" i="9"/>
  <c r="G2250" i="9" s="1"/>
  <c r="G2259" i="9"/>
  <c r="G2258" i="9" s="1"/>
  <c r="G2260" i="9"/>
  <c r="G2263" i="9"/>
  <c r="G2264" i="9"/>
  <c r="G2265" i="9"/>
  <c r="G2266" i="9"/>
  <c r="G2267" i="9"/>
  <c r="G2270" i="9"/>
  <c r="G2269" i="9" s="1"/>
  <c r="G2274" i="9"/>
  <c r="G2275" i="9"/>
  <c r="G2276" i="9"/>
  <c r="G2277" i="9"/>
  <c r="G2285" i="9"/>
  <c r="G2284" i="9" s="1"/>
  <c r="G2286" i="9"/>
  <c r="G2287" i="9"/>
  <c r="G2295" i="9"/>
  <c r="G2294" i="9" s="1"/>
  <c r="G2298" i="9"/>
  <c r="G2297" i="9" s="1"/>
  <c r="G2301" i="9"/>
  <c r="G2300" i="9" s="1"/>
  <c r="G2304" i="9"/>
  <c r="G2303" i="9" s="1"/>
  <c r="G2311" i="9"/>
  <c r="G2310" i="9" s="1"/>
  <c r="G2314" i="9"/>
  <c r="G2313" i="9" s="1"/>
  <c r="G2317" i="9"/>
  <c r="G2318" i="9"/>
  <c r="G2319" i="9"/>
  <c r="G2322" i="9"/>
  <c r="G2321" i="9" s="1"/>
  <c r="G2325" i="9"/>
  <c r="G2324" i="9" s="1"/>
  <c r="G2328" i="9"/>
  <c r="G2327" i="9" s="1"/>
  <c r="G2331" i="9"/>
  <c r="G2330" i="9" s="1"/>
  <c r="G2334" i="9"/>
  <c r="G2333" i="9" s="1"/>
  <c r="G2337" i="9"/>
  <c r="G2336" i="9" s="1"/>
  <c r="G2345" i="9"/>
  <c r="G2346" i="9"/>
  <c r="G2347" i="9"/>
  <c r="G2348" i="9"/>
  <c r="G2349" i="9"/>
  <c r="G2350" i="9"/>
  <c r="G2351" i="9"/>
  <c r="G2352" i="9"/>
  <c r="G2360" i="9"/>
  <c r="G2361" i="9"/>
  <c r="G2362" i="9"/>
  <c r="G2363" i="9"/>
  <c r="G2364" i="9"/>
  <c r="G2365" i="9"/>
  <c r="G2366" i="9"/>
  <c r="G2367" i="9"/>
  <c r="G2375" i="9"/>
  <c r="G2376" i="9"/>
  <c r="G2379" i="9"/>
  <c r="G2380" i="9"/>
  <c r="G2383" i="9"/>
  <c r="G2384" i="9"/>
  <c r="G2387" i="9"/>
  <c r="G2388" i="9"/>
  <c r="G2391" i="9"/>
  <c r="G2392" i="9"/>
  <c r="G2398" i="9"/>
  <c r="G2399" i="9"/>
  <c r="G2402" i="9"/>
  <c r="G2403" i="9"/>
  <c r="G2401" i="9" s="1"/>
  <c r="G2406" i="9"/>
  <c r="G2407" i="9"/>
  <c r="G2408" i="9"/>
  <c r="G2409" i="9"/>
  <c r="G2411" i="9"/>
  <c r="G2412" i="9"/>
  <c r="G2415" i="9"/>
  <c r="G2416" i="9"/>
  <c r="G2414" i="9" s="1"/>
  <c r="G2419" i="9"/>
  <c r="G2420" i="9"/>
  <c r="G2421" i="9"/>
  <c r="G2422" i="9"/>
  <c r="G2424" i="9"/>
  <c r="G2425" i="9"/>
  <c r="G2428" i="9"/>
  <c r="G2429" i="9"/>
  <c r="G2427" i="9" s="1"/>
  <c r="G2432" i="9"/>
  <c r="G2431" i="9" s="1"/>
  <c r="G2433" i="9"/>
  <c r="G2434" i="9"/>
  <c r="G2437" i="9"/>
  <c r="G2438" i="9"/>
  <c r="G2439" i="9"/>
  <c r="G2440" i="9"/>
  <c r="G2441" i="9"/>
  <c r="G2442" i="9"/>
  <c r="G2445" i="9"/>
  <c r="G2446" i="9"/>
  <c r="G2444" i="9" s="1"/>
  <c r="G2449" i="9"/>
  <c r="G2448" i="9" s="1"/>
  <c r="G2450" i="9"/>
  <c r="G2453" i="9"/>
  <c r="G2454" i="9"/>
  <c r="G2455" i="9"/>
  <c r="G2456" i="9"/>
  <c r="G2457" i="9"/>
  <c r="G2458" i="9"/>
  <c r="G2461" i="9"/>
  <c r="G2460" i="9" s="1"/>
  <c r="G2468" i="9"/>
  <c r="G2467" i="9" s="1"/>
  <c r="G2471" i="9"/>
  <c r="G2470" i="9" s="1"/>
  <c r="G2474" i="9"/>
  <c r="G2473" i="9" s="1"/>
  <c r="G2477" i="9"/>
  <c r="G2476" i="9" s="1"/>
  <c r="G2478" i="9"/>
  <c r="G2479" i="9"/>
  <c r="G2480" i="9"/>
  <c r="G2482" i="9"/>
  <c r="G2483" i="9"/>
  <c r="G2486" i="9"/>
  <c r="G2485" i="9" s="1"/>
  <c r="G2488" i="9"/>
  <c r="G2489" i="9"/>
  <c r="G2492" i="9"/>
  <c r="G2493" i="9"/>
  <c r="G2494" i="9"/>
  <c r="G2495" i="9"/>
  <c r="G2498" i="9"/>
  <c r="G2499" i="9"/>
  <c r="G2500" i="9"/>
  <c r="G2503" i="9"/>
  <c r="G2504" i="9"/>
  <c r="G2505" i="9"/>
  <c r="G2506" i="9"/>
  <c r="G2507" i="9"/>
  <c r="G2510" i="9"/>
  <c r="G2509" i="9" s="1"/>
  <c r="G2513" i="9"/>
  <c r="G2514" i="9"/>
  <c r="G2516" i="9"/>
  <c r="G2517" i="9"/>
  <c r="G2520" i="9"/>
  <c r="G2521" i="9"/>
  <c r="G2519" i="9" s="1"/>
  <c r="G2522" i="9"/>
  <c r="G2523" i="9"/>
  <c r="G2524" i="9"/>
  <c r="G2526" i="9"/>
  <c r="G2527" i="9"/>
  <c r="G2534" i="9"/>
  <c r="G2535" i="9"/>
  <c r="G2533" i="9" s="1"/>
  <c r="G2538" i="9"/>
  <c r="G2537" i="9" s="1"/>
  <c r="G2541" i="9"/>
  <c r="G2540" i="9" s="1"/>
  <c r="G2542" i="9"/>
  <c r="G2545" i="9"/>
  <c r="G2544" i="9" s="1"/>
  <c r="G2552" i="9"/>
  <c r="G2553" i="9"/>
  <c r="G2556" i="9"/>
  <c r="G2555" i="9" s="1"/>
  <c r="G2559" i="9"/>
  <c r="G2558" i="9" s="1"/>
  <c r="G2562" i="9"/>
  <c r="G2561" i="9" s="1"/>
  <c r="G2565" i="9"/>
  <c r="G2564" i="9" s="1"/>
  <c r="G2568" i="9"/>
  <c r="G2567" i="9" s="1"/>
  <c r="G2571" i="9"/>
  <c r="G2570" i="9" s="1"/>
  <c r="G2578" i="9"/>
  <c r="G2577" i="9" s="1"/>
  <c r="G2585" i="9"/>
  <c r="G2584" i="9" s="1"/>
  <c r="G2588" i="9"/>
  <c r="G2587" i="9" s="1"/>
  <c r="G2591" i="9"/>
  <c r="G2590" i="9" s="1"/>
  <c r="G2592" i="9"/>
  <c r="G2595" i="9"/>
  <c r="G2594" i="9" s="1"/>
  <c r="G2597" i="9"/>
  <c r="G2598" i="9"/>
  <c r="G2605" i="9"/>
  <c r="G2604" i="9" s="1"/>
  <c r="G2607" i="9"/>
  <c r="G2608" i="9"/>
  <c r="G2611" i="9"/>
  <c r="G2610" i="9" s="1"/>
  <c r="G2617" i="9"/>
  <c r="G2618" i="9"/>
  <c r="G2621" i="9"/>
  <c r="G2622" i="9"/>
  <c r="G2623" i="9"/>
  <c r="G2625" i="9"/>
  <c r="G2626" i="9"/>
  <c r="G2629" i="9"/>
  <c r="G2630" i="9"/>
  <c r="G2628" i="9" s="1"/>
  <c r="G2637" i="9"/>
  <c r="G2638" i="9"/>
  <c r="G2639" i="9"/>
  <c r="G2640" i="9"/>
  <c r="G2642" i="9"/>
  <c r="G2643" i="9"/>
  <c r="G2646" i="9"/>
  <c r="G2647" i="9"/>
  <c r="G2645" i="9" s="1"/>
  <c r="G2655" i="9"/>
  <c r="G2654" i="9" s="1"/>
  <c r="G2658" i="9"/>
  <c r="G2657" i="9" s="1"/>
  <c r="G2661" i="9"/>
  <c r="G2660" i="9" s="1"/>
  <c r="G2664" i="9"/>
  <c r="G2663" i="9" s="1"/>
  <c r="G2667" i="9"/>
  <c r="G2666" i="9" s="1"/>
  <c r="G2670" i="9"/>
  <c r="G2669" i="9" s="1"/>
  <c r="G2673" i="9"/>
  <c r="G2672" i="9" s="1"/>
  <c r="G2676" i="9"/>
  <c r="G2675" i="9" s="1"/>
  <c r="G2679" i="9"/>
  <c r="G2678" i="9" s="1"/>
  <c r="G2682" i="9"/>
  <c r="G2681" i="9" s="1"/>
  <c r="G2685" i="9"/>
  <c r="G2684" i="9" s="1"/>
  <c r="G2688" i="9"/>
  <c r="G2687" i="9" s="1"/>
  <c r="G2691" i="9"/>
  <c r="G2690" i="9" s="1"/>
  <c r="G2699" i="9"/>
  <c r="G2698" i="9" s="1"/>
  <c r="G2702" i="9"/>
  <c r="G2701" i="9" s="1"/>
  <c r="G2705" i="9"/>
  <c r="G2704" i="9" s="1"/>
  <c r="G2708" i="9"/>
  <c r="G2707" i="9" s="1"/>
  <c r="G2711" i="9"/>
  <c r="G2710" i="9" s="1"/>
  <c r="G2719" i="9"/>
  <c r="G2720" i="9"/>
  <c r="G2721" i="9"/>
  <c r="G2722" i="9"/>
  <c r="G2723" i="9"/>
  <c r="G2726" i="9"/>
  <c r="G2727" i="9"/>
  <c r="G2728" i="9"/>
  <c r="G2729" i="9"/>
  <c r="G2730" i="9"/>
  <c r="G2731" i="9"/>
  <c r="G2732" i="9"/>
  <c r="G2733" i="9"/>
  <c r="G2734" i="9"/>
  <c r="G2735" i="9"/>
  <c r="G2738" i="9"/>
  <c r="G2739" i="9"/>
  <c r="G2740" i="9"/>
  <c r="G2741" i="9"/>
  <c r="G2742" i="9"/>
  <c r="G2743" i="9"/>
  <c r="G2744" i="9"/>
  <c r="G2745" i="9"/>
  <c r="G2746" i="9"/>
  <c r="G2747" i="9"/>
  <c r="G2748" i="9"/>
  <c r="G2749" i="9"/>
  <c r="G2750" i="9"/>
  <c r="G2751" i="9"/>
  <c r="G2752" i="9"/>
  <c r="G2753" i="9"/>
  <c r="G2754" i="9"/>
  <c r="G2755" i="9"/>
  <c r="G2756" i="9"/>
  <c r="G2757" i="9"/>
  <c r="G2758" i="9"/>
  <c r="G2759" i="9"/>
  <c r="G2760" i="9"/>
  <c r="G2761" i="9"/>
  <c r="G2762" i="9"/>
  <c r="G2763" i="9"/>
  <c r="G2764" i="9"/>
  <c r="G2765" i="9"/>
  <c r="G2768" i="9"/>
  <c r="G2767" i="9" s="1"/>
  <c r="G2776" i="9"/>
  <c r="G2775" i="9" s="1"/>
  <c r="G2779" i="9"/>
  <c r="G2778" i="9" s="1"/>
  <c r="G2780" i="9"/>
  <c r="G2781" i="9"/>
  <c r="G2782" i="9"/>
  <c r="G2785" i="9"/>
  <c r="G2786" i="9"/>
  <c r="G2787" i="9"/>
  <c r="G2788" i="9"/>
  <c r="G2789" i="9"/>
  <c r="G2790" i="9"/>
  <c r="G2791" i="9"/>
  <c r="G2792" i="9"/>
  <c r="G2793" i="9"/>
  <c r="G2794" i="9"/>
  <c r="G2797" i="9"/>
  <c r="G2798" i="9"/>
  <c r="G2799" i="9"/>
  <c r="G2800" i="9"/>
  <c r="G2801" i="9"/>
  <c r="G2802" i="9"/>
  <c r="G2803" i="9"/>
  <c r="G2804" i="9"/>
  <c r="G2805" i="9"/>
  <c r="G2806" i="9"/>
  <c r="G2807" i="9"/>
  <c r="G2808" i="9"/>
  <c r="G2809" i="9"/>
  <c r="G2810" i="9"/>
  <c r="G2811" i="9"/>
  <c r="G2812" i="9"/>
  <c r="G2813" i="9"/>
  <c r="G2814" i="9"/>
  <c r="G2815" i="9"/>
  <c r="G2816" i="9"/>
  <c r="G2817" i="9"/>
  <c r="G2818" i="9"/>
  <c r="G2819" i="9"/>
  <c r="G2820" i="9"/>
  <c r="G2821" i="9"/>
  <c r="G2822" i="9"/>
  <c r="G2823" i="9"/>
  <c r="G2824" i="9"/>
  <c r="G2832" i="9"/>
  <c r="G2831" i="9" s="1"/>
  <c r="G2834" i="9"/>
  <c r="G2835" i="9"/>
  <c r="G2838" i="9"/>
  <c r="G2837" i="9" s="1"/>
  <c r="G2840" i="9"/>
  <c r="G2841" i="9"/>
  <c r="G2844" i="9"/>
  <c r="G2845" i="9"/>
  <c r="G2843" i="9" s="1"/>
  <c r="G2848" i="9"/>
  <c r="G2847" i="9" s="1"/>
  <c r="G2849" i="9"/>
  <c r="G2852" i="9"/>
  <c r="G2851" i="9" s="1"/>
  <c r="G2854" i="9"/>
  <c r="G2855" i="9"/>
  <c r="G2863" i="9"/>
  <c r="G2862" i="9" s="1"/>
  <c r="G2865" i="9"/>
  <c r="G2866" i="9"/>
  <c r="G2869" i="9"/>
  <c r="G2868" i="9" s="1"/>
  <c r="G2871" i="9"/>
  <c r="G2872" i="9"/>
  <c r="G2875" i="9"/>
  <c r="G2874" i="9" s="1"/>
  <c r="G2877" i="9"/>
  <c r="G2878" i="9"/>
  <c r="G2886" i="9"/>
  <c r="G2887" i="9"/>
  <c r="G2888" i="9"/>
  <c r="G2891" i="9"/>
  <c r="G2892" i="9"/>
  <c r="G2893" i="9"/>
  <c r="G2894" i="9"/>
  <c r="G2895" i="9"/>
  <c r="G2896" i="9"/>
  <c r="G2899" i="9"/>
  <c r="G2900" i="9"/>
  <c r="G2902" i="9"/>
  <c r="G2903" i="9"/>
  <c r="G2911" i="9"/>
  <c r="G2912" i="9"/>
  <c r="G2910" i="9" s="1"/>
  <c r="G2913" i="9"/>
  <c r="G2916" i="9"/>
  <c r="G2917" i="9"/>
  <c r="G2918" i="9"/>
  <c r="G2919" i="9"/>
  <c r="G2920" i="9"/>
  <c r="G2921" i="9"/>
  <c r="G2924" i="9"/>
  <c r="G2923" i="9" s="1"/>
  <c r="G2925" i="9"/>
  <c r="G2933" i="9"/>
  <c r="G2932" i="9" s="1"/>
  <c r="G2935" i="9"/>
  <c r="G2936" i="9"/>
  <c r="G2939" i="9"/>
  <c r="G2938" i="9" s="1"/>
  <c r="G2941" i="9"/>
  <c r="G2942" i="9"/>
  <c r="G2945" i="9"/>
  <c r="G2944" i="9" s="1"/>
  <c r="G2947" i="9"/>
  <c r="G2948" i="9"/>
  <c r="G2951" i="9"/>
  <c r="G2950" i="9" s="1"/>
  <c r="G2953" i="9"/>
  <c r="G2954" i="9"/>
  <c r="G2957" i="9"/>
  <c r="G2958" i="9"/>
  <c r="G2959" i="9"/>
  <c r="G2960" i="9"/>
  <c r="G2961" i="9"/>
  <c r="G2962" i="9"/>
  <c r="G2963" i="9"/>
  <c r="G2964" i="9"/>
  <c r="G2967" i="9"/>
  <c r="G2968" i="9"/>
  <c r="G2969" i="9"/>
  <c r="G2970" i="9"/>
  <c r="G2971" i="9"/>
  <c r="G2972" i="9"/>
  <c r="G2973" i="9"/>
  <c r="G2974" i="9"/>
  <c r="G2981" i="9"/>
  <c r="G2980" i="9" s="1"/>
  <c r="G2988" i="9"/>
  <c r="G2989" i="9"/>
  <c r="G2990" i="9"/>
  <c r="G2997" i="9"/>
  <c r="G2998" i="9"/>
  <c r="G2996" i="9" s="1"/>
  <c r="G2999" i="9"/>
  <c r="G3002" i="9"/>
  <c r="G3001" i="9" s="1"/>
  <c r="G3009" i="9"/>
  <c r="G3010" i="9"/>
  <c r="G3011" i="9"/>
  <c r="G3014" i="9"/>
  <c r="G3015" i="9"/>
  <c r="G3013" i="9" s="1"/>
  <c r="G3016" i="9"/>
  <c r="G3023" i="9"/>
  <c r="G3024" i="9"/>
  <c r="G3025" i="9"/>
  <c r="G3027" i="9"/>
  <c r="G3028" i="9"/>
  <c r="G3031" i="9"/>
  <c r="G3030" i="9" s="1"/>
  <c r="G3034" i="9"/>
  <c r="G3035" i="9"/>
  <c r="G3042" i="9"/>
  <c r="G3043" i="9"/>
  <c r="G3045" i="9"/>
  <c r="G3046" i="9"/>
  <c r="G3049" i="9"/>
  <c r="G3048" i="9" s="1"/>
  <c r="G3052" i="9"/>
  <c r="G3053" i="9"/>
  <c r="G3056" i="9"/>
  <c r="G3055" i="9" s="1"/>
  <c r="G3059" i="9"/>
  <c r="G3058" i="9" s="1"/>
  <c r="G3060" i="9"/>
  <c r="G3063" i="9"/>
  <c r="G3064" i="9"/>
  <c r="G3062" i="9" s="1"/>
  <c r="G3071" i="9"/>
  <c r="G3070" i="9" s="1"/>
  <c r="G3072" i="9"/>
  <c r="G3073" i="9"/>
  <c r="G3076" i="9"/>
  <c r="G3077" i="9"/>
  <c r="G3078" i="9"/>
  <c r="G3085" i="9"/>
  <c r="G3084" i="9" s="1"/>
  <c r="G3092" i="9"/>
  <c r="G3091" i="9" s="1"/>
  <c r="G3095" i="9"/>
  <c r="G3094" i="9" s="1"/>
  <c r="G3096" i="9"/>
  <c r="G3099" i="9"/>
  <c r="G3098" i="9" s="1"/>
  <c r="G3105" i="9"/>
  <c r="G3106" i="9"/>
  <c r="G3109" i="9"/>
  <c r="G3110" i="9"/>
  <c r="G3111" i="9"/>
  <c r="G3112" i="9"/>
  <c r="G3113" i="9"/>
  <c r="G3116" i="9"/>
  <c r="G3117" i="9"/>
  <c r="G3118" i="9"/>
  <c r="G3119" i="9"/>
  <c r="G3120" i="9"/>
  <c r="G3121" i="9"/>
  <c r="G3122" i="9"/>
  <c r="G3123" i="9"/>
  <c r="G3124" i="9"/>
  <c r="G3126" i="9"/>
  <c r="G3127" i="9"/>
  <c r="G3130" i="9"/>
  <c r="G3131" i="9"/>
  <c r="G3129" i="9" s="1"/>
  <c r="G3134" i="9"/>
  <c r="G3133" i="9" s="1"/>
  <c r="G3135" i="9"/>
  <c r="G3138" i="9"/>
  <c r="G3137" i="9" s="1"/>
  <c r="G3140" i="9"/>
  <c r="G3141" i="9"/>
  <c r="G3144" i="9"/>
  <c r="G3143" i="9" s="1"/>
  <c r="G3146" i="9"/>
  <c r="G3147" i="9"/>
  <c r="G3150" i="9"/>
  <c r="G3149" i="9" s="1"/>
  <c r="G3157" i="9"/>
  <c r="G3158" i="9"/>
  <c r="G3161" i="9"/>
  <c r="G3162" i="9"/>
  <c r="G3164" i="9"/>
  <c r="G3165" i="9"/>
  <c r="G3168" i="9"/>
  <c r="G3167" i="9" s="1"/>
  <c r="G3173" i="9"/>
  <c r="G3174" i="9"/>
  <c r="G3177" i="9"/>
  <c r="G3176" i="9" s="1"/>
  <c r="G3179" i="9"/>
  <c r="G3180" i="9"/>
  <c r="G3183" i="9"/>
  <c r="G3182" i="9" s="1"/>
  <c r="G3185" i="9"/>
  <c r="G3186" i="9"/>
  <c r="G3189" i="9"/>
  <c r="G3188" i="9" s="1"/>
  <c r="G3191" i="9"/>
  <c r="G3192" i="9"/>
  <c r="G3195" i="9"/>
  <c r="G3194" i="9" s="1"/>
  <c r="G3197" i="9"/>
  <c r="G3198" i="9"/>
  <c r="G3201" i="9"/>
  <c r="G3200" i="9" s="1"/>
  <c r="G3203" i="9"/>
  <c r="G3204" i="9"/>
  <c r="G3207" i="9"/>
  <c r="G3206" i="9" s="1"/>
  <c r="G3214" i="9"/>
  <c r="G3215" i="9"/>
  <c r="G3216" i="9"/>
  <c r="G3219" i="9"/>
  <c r="G3218" i="9" s="1"/>
  <c r="G3226" i="9"/>
  <c r="G3227" i="9"/>
  <c r="G3230" i="9"/>
  <c r="G3229" i="9" s="1"/>
  <c r="G3237" i="9"/>
  <c r="G3236" i="9" s="1"/>
  <c r="G3238" i="9"/>
  <c r="G3241" i="9"/>
  <c r="G3240" i="9" s="1"/>
  <c r="G3243" i="9"/>
  <c r="G3244" i="9"/>
  <c r="G3247" i="9"/>
  <c r="G3246" i="9" s="1"/>
  <c r="G3253" i="9"/>
  <c r="G3254" i="9"/>
  <c r="G3260" i="9"/>
  <c r="G3259" i="9" s="1"/>
  <c r="G3272" i="9"/>
  <c r="G3273" i="9"/>
  <c r="G3274" i="9"/>
  <c r="G3275" i="9"/>
  <c r="G3276" i="9"/>
  <c r="G3279" i="9"/>
  <c r="G3280" i="9"/>
  <c r="G3281" i="9"/>
  <c r="G3282" i="9"/>
  <c r="G3283" i="9"/>
  <c r="G3287" i="9"/>
  <c r="G3288" i="9"/>
  <c r="G3289" i="9"/>
  <c r="G3290" i="9"/>
  <c r="G3291" i="9"/>
  <c r="G3292" i="9"/>
  <c r="G3295" i="9"/>
  <c r="G3296" i="9"/>
  <c r="G3297" i="9"/>
  <c r="G3298" i="9"/>
  <c r="G3299" i="9"/>
  <c r="G3304" i="9"/>
  <c r="G3305" i="9"/>
  <c r="G3306" i="9"/>
  <c r="G3307" i="9"/>
  <c r="G3308" i="9"/>
  <c r="G3309" i="9"/>
  <c r="G3310" i="9"/>
  <c r="G3311" i="9"/>
  <c r="G3312" i="9"/>
  <c r="G3313" i="9"/>
  <c r="G3314" i="9"/>
  <c r="G3315" i="9"/>
  <c r="G3321" i="9"/>
  <c r="G3322" i="9"/>
  <c r="G3323" i="9"/>
  <c r="G3326" i="9"/>
  <c r="G3327" i="9"/>
  <c r="G3332" i="9"/>
  <c r="G3333" i="9"/>
  <c r="G3336" i="9"/>
  <c r="G3337" i="9"/>
  <c r="G3341" i="9"/>
  <c r="G3342" i="9"/>
  <c r="G3343" i="9"/>
  <c r="G3344" i="9"/>
  <c r="G3346" i="9"/>
  <c r="G3347" i="9"/>
  <c r="G3351" i="9"/>
  <c r="G3353" i="9"/>
  <c r="G3354" i="9"/>
  <c r="G3357" i="9"/>
  <c r="G3358" i="9"/>
  <c r="G3361" i="9"/>
  <c r="G3362" i="9"/>
  <c r="G3366" i="9"/>
  <c r="G3367" i="9"/>
  <c r="G3368" i="9"/>
  <c r="G3369" i="9"/>
  <c r="G3372" i="9"/>
  <c r="G3373" i="9"/>
  <c r="G3374" i="9"/>
  <c r="G3375" i="9"/>
  <c r="G3376" i="9"/>
  <c r="G3377" i="9"/>
  <c r="G3381" i="9"/>
  <c r="G3382" i="9"/>
  <c r="G3383" i="9"/>
  <c r="G3384" i="9"/>
  <c r="G3386" i="9"/>
  <c r="G3387" i="9"/>
  <c r="G3388" i="9"/>
  <c r="G3389" i="9"/>
  <c r="G3390" i="9"/>
  <c r="G3391" i="9"/>
  <c r="G3392" i="9"/>
  <c r="G3399" i="9"/>
  <c r="G3398" i="9" s="1"/>
  <c r="G3403" i="9"/>
  <c r="G3401" i="9" s="1"/>
  <c r="G3404" i="9"/>
  <c r="G3405" i="9"/>
  <c r="G3409" i="9"/>
  <c r="G3407" i="9" s="1"/>
  <c r="G3410" i="9"/>
  <c r="G3411" i="9"/>
  <c r="G3415" i="9"/>
  <c r="G3416" i="9"/>
  <c r="G3417" i="9"/>
  <c r="G3418" i="9"/>
  <c r="G3419" i="9"/>
  <c r="G3425" i="9"/>
  <c r="G3424" i="9" s="1"/>
  <c r="G3431" i="9"/>
  <c r="G3430" i="9" s="1"/>
  <c r="G3435" i="9"/>
  <c r="G3433" i="9" s="1"/>
  <c r="G3439" i="9"/>
  <c r="G3437" i="9" s="1"/>
  <c r="G3443" i="9"/>
  <c r="G3444" i="9"/>
  <c r="G3445" i="9"/>
  <c r="G3447" i="9"/>
  <c r="G3448" i="9"/>
  <c r="G3450" i="9"/>
  <c r="G3451" i="9"/>
  <c r="G3454" i="9"/>
  <c r="G3453" i="9" s="1"/>
  <c r="G3457" i="9"/>
  <c r="G3456" i="9" s="1"/>
  <c r="G3460" i="9"/>
  <c r="G3459" i="9" s="1"/>
  <c r="G3461" i="9"/>
  <c r="G3468" i="9"/>
  <c r="G3466" i="9" s="1"/>
  <c r="G3471" i="9"/>
  <c r="G3472" i="9"/>
  <c r="G3473" i="9"/>
  <c r="G3474" i="9"/>
  <c r="G3475" i="9"/>
  <c r="G3476" i="9"/>
  <c r="G3480" i="9"/>
  <c r="G3481" i="9"/>
  <c r="G3486" i="9"/>
  <c r="G3487" i="9"/>
  <c r="H826" i="2"/>
  <c r="H827" i="2" s="1"/>
  <c r="H820" i="2"/>
  <c r="H819" i="2"/>
  <c r="H818" i="2"/>
  <c r="H812" i="2"/>
  <c r="H811" i="2"/>
  <c r="H810" i="2"/>
  <c r="H809" i="2"/>
  <c r="H808" i="2"/>
  <c r="H807" i="2"/>
  <c r="H806" i="2"/>
  <c r="H800" i="2"/>
  <c r="H801" i="2" s="1"/>
  <c r="H794" i="2"/>
  <c r="H793" i="2"/>
  <c r="H792" i="2"/>
  <c r="H791" i="2"/>
  <c r="H784" i="2"/>
  <c r="H783" i="2"/>
  <c r="H782" i="2"/>
  <c r="H780" i="2"/>
  <c r="H773" i="2"/>
  <c r="H772" i="2"/>
  <c r="H766" i="2"/>
  <c r="H765" i="2"/>
  <c r="H758" i="2"/>
  <c r="H757" i="2"/>
  <c r="H756" i="2"/>
  <c r="H755" i="2"/>
  <c r="H748" i="2"/>
  <c r="H747" i="2"/>
  <c r="H749" i="2" s="1"/>
  <c r="H740" i="2"/>
  <c r="H739" i="2"/>
  <c r="H732" i="2"/>
  <c r="H731" i="2"/>
  <c r="H730" i="2"/>
  <c r="H729" i="2"/>
  <c r="H728" i="2"/>
  <c r="H727" i="2"/>
  <c r="H726" i="2"/>
  <c r="H725" i="2"/>
  <c r="H724" i="2"/>
  <c r="H723" i="2"/>
  <c r="H722" i="2"/>
  <c r="H721" i="2"/>
  <c r="H715" i="2"/>
  <c r="H714" i="2"/>
  <c r="H713" i="2"/>
  <c r="H712" i="2"/>
  <c r="H705" i="2"/>
  <c r="H704" i="2"/>
  <c r="H703" i="2"/>
  <c r="H702" i="2"/>
  <c r="H701" i="2"/>
  <c r="H700" i="2"/>
  <c r="H699" i="2"/>
  <c r="H698" i="2"/>
  <c r="H697" i="2"/>
  <c r="H696" i="2"/>
  <c r="H706" i="2" s="1"/>
  <c r="H695" i="2"/>
  <c r="H688" i="2"/>
  <c r="H687" i="2"/>
  <c r="H686" i="2"/>
  <c r="H679" i="2"/>
  <c r="H678" i="2"/>
  <c r="H671" i="2"/>
  <c r="H670" i="2"/>
  <c r="H663" i="2"/>
  <c r="H662" i="2"/>
  <c r="H661" i="2"/>
  <c r="H660" i="2"/>
  <c r="H659" i="2"/>
  <c r="H658" i="2"/>
  <c r="H657" i="2"/>
  <c r="H650" i="2"/>
  <c r="H649" i="2"/>
  <c r="H648" i="2"/>
  <c r="H647" i="2"/>
  <c r="H640" i="2"/>
  <c r="H639" i="2"/>
  <c r="H632" i="2"/>
  <c r="H631" i="2"/>
  <c r="H633" i="2" s="1"/>
  <c r="H624" i="2"/>
  <c r="H625" i="2" s="1"/>
  <c r="H617" i="2"/>
  <c r="H616" i="2"/>
  <c r="H609" i="2"/>
  <c r="H608" i="2"/>
  <c r="H607" i="2"/>
  <c r="H606" i="2"/>
  <c r="H605" i="2"/>
  <c r="H604" i="2"/>
  <c r="H603" i="2"/>
  <c r="H602" i="2"/>
  <c r="H601" i="2"/>
  <c r="H600" i="2"/>
  <c r="H610" i="2" s="1"/>
  <c r="H592" i="2"/>
  <c r="H591" i="2"/>
  <c r="H590" i="2"/>
  <c r="H582" i="2"/>
  <c r="H581" i="2"/>
  <c r="H580" i="2"/>
  <c r="H579" i="2"/>
  <c r="H571" i="2"/>
  <c r="H570" i="2"/>
  <c r="H569" i="2"/>
  <c r="H568" i="2"/>
  <c r="H567" i="2"/>
  <c r="H566" i="2"/>
  <c r="H558" i="2"/>
  <c r="H557" i="2"/>
  <c r="H556" i="2"/>
  <c r="H555" i="2"/>
  <c r="H554" i="2"/>
  <c r="H553" i="2"/>
  <c r="H552" i="2"/>
  <c r="H551" i="2"/>
  <c r="H550" i="2"/>
  <c r="H549" i="2"/>
  <c r="H548" i="2"/>
  <c r="H547" i="2"/>
  <c r="H546" i="2"/>
  <c r="H537" i="2"/>
  <c r="H536" i="2"/>
  <c r="H535" i="2"/>
  <c r="H527" i="2"/>
  <c r="H526" i="2"/>
  <c r="H525" i="2"/>
  <c r="H524" i="2"/>
  <c r="H516" i="2"/>
  <c r="H515" i="2"/>
  <c r="H514" i="2"/>
  <c r="H513" i="2"/>
  <c r="H512" i="2"/>
  <c r="H504" i="2"/>
  <c r="H503" i="2"/>
  <c r="H502" i="2"/>
  <c r="H501" i="2"/>
  <c r="H500" i="2"/>
  <c r="H499" i="2"/>
  <c r="H498" i="2"/>
  <c r="H497" i="2"/>
  <c r="H496" i="2"/>
  <c r="H495" i="2"/>
  <c r="H494" i="2"/>
  <c r="H493" i="2"/>
  <c r="H492" i="2"/>
  <c r="H484" i="2"/>
  <c r="H483" i="2"/>
  <c r="H482" i="2"/>
  <c r="H475" i="2"/>
  <c r="H474" i="2"/>
  <c r="H473" i="2"/>
  <c r="H472" i="2"/>
  <c r="H465" i="2"/>
  <c r="H464" i="2"/>
  <c r="H466" i="2" s="1"/>
  <c r="H463" i="2"/>
  <c r="H456" i="2"/>
  <c r="H455" i="2"/>
  <c r="H454" i="2"/>
  <c r="H453" i="2"/>
  <c r="H452" i="2"/>
  <c r="H445" i="2"/>
  <c r="H444" i="2"/>
  <c r="H446" i="2" s="1"/>
  <c r="H437" i="2"/>
  <c r="H436" i="2"/>
  <c r="H435" i="2"/>
  <c r="H434" i="2"/>
  <c r="H433" i="2"/>
  <c r="H432" i="2"/>
  <c r="H431" i="2"/>
  <c r="H424" i="2"/>
  <c r="H423" i="2"/>
  <c r="H422" i="2"/>
  <c r="H421" i="2"/>
  <c r="H414" i="2"/>
  <c r="H413" i="2"/>
  <c r="H412" i="2"/>
  <c r="H411" i="2"/>
  <c r="H410" i="2"/>
  <c r="H409" i="2"/>
  <c r="H408" i="2"/>
  <c r="H407" i="2"/>
  <c r="H406" i="2"/>
  <c r="H405" i="2"/>
  <c r="H404" i="2"/>
  <c r="H403" i="2"/>
  <c r="H402" i="2"/>
  <c r="H401" i="2"/>
  <c r="H400" i="2"/>
  <c r="H393" i="2"/>
  <c r="H392" i="2"/>
  <c r="H391" i="2"/>
  <c r="H390" i="2"/>
  <c r="H389" i="2"/>
  <c r="H388" i="2"/>
  <c r="H387" i="2"/>
  <c r="H386" i="2"/>
  <c r="H385" i="2"/>
  <c r="H384" i="2"/>
  <c r="H383" i="2"/>
  <c r="H382" i="2"/>
  <c r="H381" i="2"/>
  <c r="H380" i="2"/>
  <c r="H394" i="2" s="1"/>
  <c r="H373" i="2"/>
  <c r="H372" i="2"/>
  <c r="H371" i="2"/>
  <c r="H370" i="2"/>
  <c r="H369" i="2"/>
  <c r="H361" i="2"/>
  <c r="H362" i="2" s="1"/>
  <c r="H353" i="2"/>
  <c r="H354" i="2" s="1"/>
  <c r="H345" i="2"/>
  <c r="H344" i="2"/>
  <c r="H343" i="2"/>
  <c r="H342" i="2"/>
  <c r="H341" i="2"/>
  <c r="H340" i="2"/>
  <c r="H339" i="2"/>
  <c r="H338" i="2"/>
  <c r="H337" i="2"/>
  <c r="H346" i="2" s="1"/>
  <c r="H330" i="2"/>
  <c r="H329" i="2"/>
  <c r="H328" i="2"/>
  <c r="H327" i="2"/>
  <c r="H331" i="2" s="1"/>
  <c r="H320" i="2"/>
  <c r="H319" i="2"/>
  <c r="H311" i="2"/>
  <c r="H310" i="2"/>
  <c r="H309" i="2"/>
  <c r="H308" i="2"/>
  <c r="H300" i="2"/>
  <c r="H299" i="2"/>
  <c r="H298" i="2"/>
  <c r="H297" i="2"/>
  <c r="H289" i="2"/>
  <c r="H288" i="2"/>
  <c r="H290" i="2" s="1"/>
  <c r="H287" i="2"/>
  <c r="H279" i="2"/>
  <c r="H278" i="2"/>
  <c r="H277" i="2"/>
  <c r="H276" i="2"/>
  <c r="H275" i="2"/>
  <c r="H274" i="2"/>
  <c r="H266" i="2"/>
  <c r="H265" i="2"/>
  <c r="H264" i="2"/>
  <c r="H263" i="2"/>
  <c r="H262" i="2"/>
  <c r="H261" i="2"/>
  <c r="H260" i="2"/>
  <c r="H259" i="2"/>
  <c r="H253" i="2"/>
  <c r="H252" i="2"/>
  <c r="H251" i="2"/>
  <c r="H250" i="2"/>
  <c r="H249" i="2"/>
  <c r="H243" i="2"/>
  <c r="H242" i="2"/>
  <c r="H241" i="2"/>
  <c r="H240" i="2"/>
  <c r="H244" i="2" s="1"/>
  <c r="H234" i="2"/>
  <c r="H233" i="2"/>
  <c r="H226" i="2"/>
  <c r="H225" i="2"/>
  <c r="H227" i="2" s="1"/>
  <c r="H218" i="2"/>
  <c r="H217" i="2"/>
  <c r="H216" i="2"/>
  <c r="H209" i="2"/>
  <c r="H208" i="2"/>
  <c r="H207" i="2"/>
  <c r="H206" i="2"/>
  <c r="H205" i="2"/>
  <c r="H204" i="2"/>
  <c r="H203" i="2"/>
  <c r="H202" i="2"/>
  <c r="H201" i="2"/>
  <c r="H200" i="2"/>
  <c r="H199" i="2"/>
  <c r="H198" i="2"/>
  <c r="H197" i="2"/>
  <c r="H196" i="2"/>
  <c r="H195" i="2"/>
  <c r="H194" i="2"/>
  <c r="H193" i="2"/>
  <c r="H192" i="2"/>
  <c r="H191" i="2"/>
  <c r="H190" i="2"/>
  <c r="H189" i="2"/>
  <c r="H188" i="2"/>
  <c r="H187" i="2"/>
  <c r="H181" i="2"/>
  <c r="H180" i="2"/>
  <c r="H179" i="2"/>
  <c r="H178" i="2"/>
  <c r="H177" i="2"/>
  <c r="H176" i="2"/>
  <c r="H175" i="2"/>
  <c r="H174" i="2"/>
  <c r="H173" i="2"/>
  <c r="H172" i="2"/>
  <c r="H171" i="2"/>
  <c r="H170" i="2"/>
  <c r="H169" i="2"/>
  <c r="H168" i="2"/>
  <c r="H167" i="2"/>
  <c r="H166" i="2"/>
  <c r="H165" i="2"/>
  <c r="H159" i="2"/>
  <c r="H158" i="2"/>
  <c r="H157" i="2"/>
  <c r="H156" i="2"/>
  <c r="H155" i="2"/>
  <c r="H154" i="2"/>
  <c r="H153" i="2"/>
  <c r="H152" i="2"/>
  <c r="H146" i="2"/>
  <c r="H144" i="2"/>
  <c r="H142" i="2"/>
  <c r="H141" i="2"/>
  <c r="H140" i="2"/>
  <c r="H139" i="2"/>
  <c r="H138" i="2"/>
  <c r="H137" i="2"/>
  <c r="H131" i="2"/>
  <c r="H130" i="2"/>
  <c r="H129" i="2"/>
  <c r="H128" i="2"/>
  <c r="H126" i="2"/>
  <c r="H125" i="2"/>
  <c r="H124" i="2"/>
  <c r="H123" i="2"/>
  <c r="H122" i="2"/>
  <c r="H121" i="2"/>
  <c r="H120" i="2"/>
  <c r="H119" i="2"/>
  <c r="H118" i="2"/>
  <c r="H112" i="2"/>
  <c r="H111" i="2"/>
  <c r="H110" i="2"/>
  <c r="H109" i="2"/>
  <c r="H108" i="2"/>
  <c r="H107" i="2"/>
  <c r="H106" i="2"/>
  <c r="H105" i="2"/>
  <c r="H104" i="2"/>
  <c r="H103" i="2"/>
  <c r="H102" i="2"/>
  <c r="H101" i="2"/>
  <c r="H100" i="2"/>
  <c r="H99" i="2"/>
  <c r="H98" i="2"/>
  <c r="H97" i="2"/>
  <c r="H96" i="2"/>
  <c r="H95" i="2"/>
  <c r="H94" i="2"/>
  <c r="H93" i="2"/>
  <c r="H113" i="2" s="1"/>
  <c r="H92" i="2"/>
  <c r="H86" i="2"/>
  <c r="H85" i="2"/>
  <c r="H84" i="2"/>
  <c r="H83" i="2"/>
  <c r="H82" i="2"/>
  <c r="H81" i="2"/>
  <c r="H80" i="2"/>
  <c r="H79" i="2"/>
  <c r="H78" i="2"/>
  <c r="H77" i="2"/>
  <c r="H76" i="2"/>
  <c r="H75" i="2"/>
  <c r="H74" i="2"/>
  <c r="H73" i="2"/>
  <c r="H72" i="2"/>
  <c r="H71" i="2"/>
  <c r="H70" i="2"/>
  <c r="H69" i="2"/>
  <c r="H68" i="2"/>
  <c r="H67" i="2"/>
  <c r="H66" i="2"/>
  <c r="H60" i="2"/>
  <c r="H59" i="2"/>
  <c r="H58" i="2"/>
  <c r="H57" i="2"/>
  <c r="H56" i="2"/>
  <c r="H55" i="2"/>
  <c r="H54" i="2"/>
  <c r="H53" i="2"/>
  <c r="H47" i="2"/>
  <c r="H46" i="2"/>
  <c r="H45" i="2"/>
  <c r="H44" i="2"/>
  <c r="H38" i="2"/>
  <c r="H37" i="2"/>
  <c r="H36" i="2"/>
  <c r="H35" i="2"/>
  <c r="H34" i="2"/>
  <c r="H33" i="2"/>
  <c r="H32" i="2"/>
  <c r="H31" i="2"/>
  <c r="H25" i="2"/>
  <c r="H24" i="2"/>
  <c r="H23" i="2"/>
  <c r="H22" i="2"/>
  <c r="H21" i="2"/>
  <c r="H20" i="2"/>
  <c r="H19" i="2"/>
  <c r="H18" i="2"/>
  <c r="H17" i="2"/>
  <c r="H16" i="2"/>
  <c r="H15" i="2"/>
  <c r="H14" i="2"/>
  <c r="H13" i="2"/>
  <c r="G3441" i="9" l="1"/>
  <c r="G3364" i="9"/>
  <c r="G3115" i="9"/>
  <c r="G2725" i="9"/>
  <c r="G2436" i="9"/>
  <c r="G2359" i="9"/>
  <c r="G2200" i="9"/>
  <c r="G2158" i="9"/>
  <c r="G2080" i="9"/>
  <c r="G1979" i="9"/>
  <c r="G1962" i="9"/>
  <c r="G1833" i="9"/>
  <c r="G1787" i="9"/>
  <c r="G1737" i="9"/>
  <c r="G1660" i="9"/>
  <c r="G1579" i="9"/>
  <c r="G1202" i="9"/>
  <c r="G1124" i="9"/>
  <c r="G1031" i="9"/>
  <c r="G1007" i="9"/>
  <c r="G858" i="9"/>
  <c r="G836" i="9"/>
  <c r="G792" i="9"/>
  <c r="G539" i="9"/>
  <c r="G386" i="9"/>
  <c r="G314" i="9"/>
  <c r="G167" i="9"/>
  <c r="G77" i="9"/>
  <c r="H26" i="2"/>
  <c r="H132" i="2"/>
  <c r="H147" i="2"/>
  <c r="H160" i="2"/>
  <c r="H182" i="2"/>
  <c r="H219" i="2"/>
  <c r="H254" i="2"/>
  <c r="H267" i="2"/>
  <c r="H280" i="2"/>
  <c r="H425" i="2"/>
  <c r="H438" i="2"/>
  <c r="H505" i="2"/>
  <c r="H583" i="2"/>
  <c r="H593" i="2"/>
  <c r="H651" i="2"/>
  <c r="H689" i="2"/>
  <c r="G3478" i="9"/>
  <c r="G3413" i="9"/>
  <c r="G3108" i="9"/>
  <c r="G3075" i="9"/>
  <c r="G3041" i="9"/>
  <c r="G3022" i="9"/>
  <c r="G2956" i="9"/>
  <c r="G2915" i="9"/>
  <c r="G2898" i="9"/>
  <c r="G2885" i="9"/>
  <c r="G2737" i="9"/>
  <c r="G2718" i="9"/>
  <c r="G2620" i="9"/>
  <c r="G2512" i="9"/>
  <c r="G2491" i="9"/>
  <c r="G2452" i="9"/>
  <c r="G2390" i="9"/>
  <c r="G2382" i="9"/>
  <c r="G2374" i="9"/>
  <c r="G2344" i="9"/>
  <c r="G2262" i="9"/>
  <c r="G2142" i="9"/>
  <c r="G1941" i="9"/>
  <c r="G1883" i="9"/>
  <c r="G1710" i="9"/>
  <c r="G1588" i="9"/>
  <c r="G1456" i="9"/>
  <c r="G1346" i="9"/>
  <c r="G1311" i="9"/>
  <c r="G1299" i="9"/>
  <c r="G1225" i="9"/>
  <c r="G1191" i="9"/>
  <c r="G1021" i="9"/>
  <c r="G981" i="9"/>
  <c r="G970" i="9"/>
  <c r="G899" i="9"/>
  <c r="G818" i="9"/>
  <c r="G785" i="9"/>
  <c r="G776" i="9"/>
  <c r="G765" i="9"/>
  <c r="G608" i="9"/>
  <c r="G562" i="9"/>
  <c r="G495" i="9"/>
  <c r="G440" i="9"/>
  <c r="G200" i="9"/>
  <c r="G124" i="9"/>
  <c r="G73" i="9"/>
  <c r="K9009" i="7"/>
  <c r="K8970" i="7"/>
  <c r="K8971" i="7"/>
  <c r="K8972" i="7" s="1"/>
  <c r="K8964" i="7" s="1"/>
  <c r="H39" i="2"/>
  <c r="H48" i="2"/>
  <c r="H61" i="2"/>
  <c r="H210" i="2"/>
  <c r="H235" i="2"/>
  <c r="H301" i="2"/>
  <c r="H312" i="2"/>
  <c r="H485" i="2"/>
  <c r="H559" i="2"/>
  <c r="H618" i="2"/>
  <c r="H664" i="2"/>
  <c r="H680" i="2"/>
  <c r="H716" i="2"/>
  <c r="H733" i="2"/>
  <c r="H759" i="2"/>
  <c r="H767" i="2"/>
  <c r="H785" i="2"/>
  <c r="H795" i="2"/>
  <c r="H821" i="2"/>
  <c r="G3317" i="9"/>
  <c r="G3225" i="9"/>
  <c r="G3160" i="9"/>
  <c r="G3051" i="9"/>
  <c r="G3033" i="9"/>
  <c r="G2966" i="9"/>
  <c r="G2890" i="9"/>
  <c r="G2796" i="9"/>
  <c r="G2551" i="9"/>
  <c r="G2497" i="9"/>
  <c r="G2386" i="9"/>
  <c r="G2378" i="9"/>
  <c r="G2316" i="9"/>
  <c r="G2272" i="9"/>
  <c r="G2130" i="9"/>
  <c r="G1947" i="9"/>
  <c r="G1894" i="9"/>
  <c r="G1859" i="9"/>
  <c r="G1494" i="9"/>
  <c r="G1430" i="9"/>
  <c r="G1400" i="9"/>
  <c r="G1383" i="9"/>
  <c r="G1351" i="9"/>
  <c r="G1328" i="9"/>
  <c r="G1317" i="9"/>
  <c r="G1244" i="9"/>
  <c r="G1143" i="9"/>
  <c r="G976" i="9"/>
  <c r="G957" i="9"/>
  <c r="G904" i="9"/>
  <c r="G700" i="9"/>
  <c r="G599" i="9"/>
  <c r="G506" i="9"/>
  <c r="G490" i="9"/>
  <c r="G431" i="9"/>
  <c r="G247" i="9"/>
  <c r="G33" i="9"/>
  <c r="K9204" i="7"/>
  <c r="K9205" i="7" s="1"/>
  <c r="K9188" i="7" s="1"/>
  <c r="K8904" i="7"/>
  <c r="K8908" i="7"/>
  <c r="K8909" i="7" s="1"/>
  <c r="K8901" i="7" s="1"/>
  <c r="K8844" i="7"/>
  <c r="H87" i="2"/>
  <c r="H374" i="2"/>
  <c r="H415" i="2"/>
  <c r="H457" i="2"/>
  <c r="H517" i="2"/>
  <c r="H539" i="2"/>
  <c r="H572" i="2"/>
  <c r="H641" i="2"/>
  <c r="H813" i="2"/>
  <c r="G3379" i="9"/>
  <c r="G3349" i="9"/>
  <c r="G3266" i="9"/>
  <c r="G3213" i="9"/>
  <c r="G3156" i="9"/>
  <c r="G3008" i="9"/>
  <c r="G2987" i="9"/>
  <c r="G2784" i="9"/>
  <c r="G2636" i="9"/>
  <c r="G2502" i="9"/>
  <c r="G2418" i="9"/>
  <c r="G2405" i="9"/>
  <c r="G2113" i="9"/>
  <c r="G2003" i="9"/>
  <c r="G1912" i="9"/>
  <c r="G1855" i="9"/>
  <c r="G1813" i="9"/>
  <c r="G1755" i="9"/>
  <c r="G1609" i="9"/>
  <c r="G1565" i="9"/>
  <c r="G1420" i="9"/>
  <c r="G1391" i="9"/>
  <c r="G1370" i="9"/>
  <c r="G1135" i="9"/>
  <c r="G1077" i="9"/>
  <c r="G942" i="9"/>
  <c r="G910" i="9"/>
  <c r="G875" i="9"/>
  <c r="G849" i="9"/>
  <c r="G664" i="9"/>
  <c r="G650" i="9"/>
  <c r="G528" i="9"/>
  <c r="G452" i="9"/>
  <c r="G414" i="9"/>
  <c r="G398" i="9"/>
  <c r="G362" i="9"/>
  <c r="G154" i="9"/>
  <c r="G139" i="9"/>
  <c r="G19" i="9"/>
  <c r="K9198" i="7"/>
  <c r="K9106" i="7"/>
  <c r="K9092" i="7"/>
  <c r="K9053" i="7"/>
  <c r="K9054" i="7"/>
  <c r="K9055" i="7" s="1"/>
  <c r="K9048" i="7" s="1"/>
  <c r="K8991" i="7"/>
  <c r="K8992" i="7" s="1"/>
  <c r="K8984" i="7" s="1"/>
  <c r="K8875" i="7"/>
  <c r="K8876" i="7"/>
  <c r="K8877" i="7" s="1"/>
  <c r="K8869" i="7" s="1"/>
  <c r="K7645" i="7"/>
  <c r="K7646" i="7" s="1"/>
  <c r="K7632" i="7" s="1"/>
  <c r="K7377" i="7"/>
  <c r="K7378" i="7" s="1"/>
  <c r="K7364" i="7" s="1"/>
  <c r="K7080" i="7"/>
  <c r="K7081" i="7" s="1"/>
  <c r="K7067" i="7" s="1"/>
  <c r="K5001" i="7"/>
  <c r="K4987" i="7"/>
  <c r="K4988" i="7" s="1"/>
  <c r="K4973" i="7" s="1"/>
  <c r="K4289" i="7"/>
  <c r="K4290" i="7"/>
  <c r="K4291" i="7" s="1"/>
  <c r="K4286" i="7" s="1"/>
  <c r="K9107" i="7"/>
  <c r="K9108" i="7" s="1"/>
  <c r="K9096" i="7" s="1"/>
  <c r="K9045" i="7"/>
  <c r="K9046" i="7" s="1"/>
  <c r="K9038" i="7" s="1"/>
  <c r="K9018" i="7"/>
  <c r="K9000" i="7"/>
  <c r="K8960" i="7"/>
  <c r="K8803" i="7"/>
  <c r="K8647" i="7"/>
  <c r="K8648" i="7" s="1"/>
  <c r="K8636" i="7" s="1"/>
  <c r="K8321" i="7"/>
  <c r="K8322" i="7" s="1"/>
  <c r="K8310" i="7" s="1"/>
  <c r="K8307" i="7"/>
  <c r="K8308" i="7" s="1"/>
  <c r="K8297" i="7" s="1"/>
  <c r="K8281" i="7"/>
  <c r="K8282" i="7" s="1"/>
  <c r="K8271" i="7" s="1"/>
  <c r="K8107" i="7"/>
  <c r="K8108" i="7" s="1"/>
  <c r="K8096" i="7" s="1"/>
  <c r="K7927" i="7"/>
  <c r="K7928" i="7" s="1"/>
  <c r="K7916" i="7" s="1"/>
  <c r="K7661" i="7"/>
  <c r="K7662" i="7" s="1"/>
  <c r="K7648" i="7" s="1"/>
  <c r="K7492" i="7"/>
  <c r="K7493" i="7" s="1"/>
  <c r="K7481" i="7" s="1"/>
  <c r="K7393" i="7"/>
  <c r="K7394" i="7" s="1"/>
  <c r="K7380" i="7" s="1"/>
  <c r="K7329" i="7"/>
  <c r="K7330" i="7" s="1"/>
  <c r="K7316" i="7" s="1"/>
  <c r="K7313" i="7"/>
  <c r="K7314" i="7" s="1"/>
  <c r="K7303" i="7" s="1"/>
  <c r="K7287" i="7"/>
  <c r="K7288" i="7" s="1"/>
  <c r="K7277" i="7" s="1"/>
  <c r="K7261" i="7"/>
  <c r="K7262" i="7" s="1"/>
  <c r="K7251" i="7" s="1"/>
  <c r="K7248" i="7"/>
  <c r="K7249" i="7" s="1"/>
  <c r="K7237" i="7" s="1"/>
  <c r="K7151" i="7"/>
  <c r="K7152" i="7" s="1"/>
  <c r="K7141" i="7" s="1"/>
  <c r="K7125" i="7"/>
  <c r="K7126" i="7" s="1"/>
  <c r="K7115" i="7" s="1"/>
  <c r="K7096" i="7"/>
  <c r="K7097" i="7" s="1"/>
  <c r="K7083" i="7" s="1"/>
  <c r="K7064" i="7"/>
  <c r="K7065" i="7" s="1"/>
  <c r="K7053" i="7" s="1"/>
  <c r="K6813" i="7"/>
  <c r="K6814" i="7" s="1"/>
  <c r="K6802" i="7" s="1"/>
  <c r="K6771" i="7"/>
  <c r="K6772" i="7" s="1"/>
  <c r="K6760" i="7" s="1"/>
  <c r="K6684" i="7"/>
  <c r="K6685" i="7" s="1"/>
  <c r="K6673" i="7" s="1"/>
  <c r="K6616" i="7"/>
  <c r="K6617" i="7" s="1"/>
  <c r="K6602" i="7" s="1"/>
  <c r="K6487" i="7"/>
  <c r="K6488" i="7" s="1"/>
  <c r="K6473" i="7" s="1"/>
  <c r="K6372" i="7"/>
  <c r="K6373" i="7" s="1"/>
  <c r="K6361" i="7" s="1"/>
  <c r="K6335" i="7"/>
  <c r="K6336" i="7" s="1"/>
  <c r="K6324" i="7" s="1"/>
  <c r="K6294" i="7"/>
  <c r="K6295" i="7" s="1"/>
  <c r="K6283" i="7" s="1"/>
  <c r="K6054" i="7"/>
  <c r="K6055" i="7" s="1"/>
  <c r="K6043" i="7" s="1"/>
  <c r="K5886" i="7"/>
  <c r="K5887" i="7" s="1"/>
  <c r="K5876" i="7" s="1"/>
  <c r="K5496" i="7"/>
  <c r="K5497" i="7" s="1"/>
  <c r="K5479" i="7" s="1"/>
  <c r="K5440" i="7"/>
  <c r="K5441" i="7" s="1"/>
  <c r="K5429" i="7" s="1"/>
  <c r="K5315" i="7"/>
  <c r="K5316" i="7" s="1"/>
  <c r="K5298" i="7" s="1"/>
  <c r="K5103" i="7"/>
  <c r="K5104" i="7" s="1"/>
  <c r="K5092" i="7" s="1"/>
  <c r="K4779" i="7"/>
  <c r="K4780" i="7" s="1"/>
  <c r="K4768" i="7" s="1"/>
  <c r="K4282" i="7"/>
  <c r="K4283" i="7"/>
  <c r="K4284" i="7" s="1"/>
  <c r="K4279" i="7" s="1"/>
  <c r="K4264" i="7"/>
  <c r="K9129" i="7"/>
  <c r="J9141" i="7" s="1"/>
  <c r="K9142" i="7" s="1"/>
  <c r="K9143" i="7" s="1"/>
  <c r="K9123" i="7" s="1"/>
  <c r="K9093" i="7"/>
  <c r="K9094" i="7" s="1"/>
  <c r="K9086" i="7" s="1"/>
  <c r="K9019" i="7"/>
  <c r="K9020" i="7" s="1"/>
  <c r="K9013" i="7" s="1"/>
  <c r="K9001" i="7"/>
  <c r="K9002" i="7" s="1"/>
  <c r="K8994" i="7" s="1"/>
  <c r="K8990" i="7"/>
  <c r="K8961" i="7"/>
  <c r="K8962" i="7" s="1"/>
  <c r="K8955" i="7" s="1"/>
  <c r="K8856" i="7"/>
  <c r="K8857" i="7" s="1"/>
  <c r="K8848" i="7" s="1"/>
  <c r="K8804" i="7"/>
  <c r="K8805" i="7" s="1"/>
  <c r="K8794" i="7" s="1"/>
  <c r="K8418" i="7"/>
  <c r="K8419" i="7" s="1"/>
  <c r="K8407" i="7" s="1"/>
  <c r="K8397" i="7"/>
  <c r="J8403" i="7" s="1"/>
  <c r="K8404" i="7" s="1"/>
  <c r="K8405" i="7" s="1"/>
  <c r="K8393" i="7" s="1"/>
  <c r="K8390" i="7"/>
  <c r="K8391" i="7" s="1"/>
  <c r="K8379" i="7" s="1"/>
  <c r="K8369" i="7"/>
  <c r="J8375" i="7" s="1"/>
  <c r="K8376" i="7" s="1"/>
  <c r="K8377" i="7" s="1"/>
  <c r="K8365" i="7" s="1"/>
  <c r="K8255" i="7"/>
  <c r="K8256" i="7" s="1"/>
  <c r="K8244" i="7" s="1"/>
  <c r="K8202" i="7"/>
  <c r="K8203" i="7" s="1"/>
  <c r="K8191" i="7" s="1"/>
  <c r="K8129" i="7"/>
  <c r="J8135" i="7" s="1"/>
  <c r="K8136" i="7" s="1"/>
  <c r="K8137" i="7" s="1"/>
  <c r="K8125" i="7" s="1"/>
  <c r="K8093" i="7"/>
  <c r="K8094" i="7" s="1"/>
  <c r="K8082" i="7" s="1"/>
  <c r="K8066" i="7"/>
  <c r="K8067" i="7" s="1"/>
  <c r="K8055" i="7" s="1"/>
  <c r="K8045" i="7"/>
  <c r="J8051" i="7" s="1"/>
  <c r="K8052" i="7" s="1"/>
  <c r="K8053" i="7" s="1"/>
  <c r="K8041" i="7" s="1"/>
  <c r="K8038" i="7"/>
  <c r="K8039" i="7" s="1"/>
  <c r="K8027" i="7" s="1"/>
  <c r="K8017" i="7"/>
  <c r="J8023" i="7" s="1"/>
  <c r="K8024" i="7" s="1"/>
  <c r="K8025" i="7" s="1"/>
  <c r="K8013" i="7" s="1"/>
  <c r="K8010" i="7"/>
  <c r="K8011" i="7" s="1"/>
  <c r="K7999" i="7" s="1"/>
  <c r="K7989" i="7"/>
  <c r="J7995" i="7" s="1"/>
  <c r="K7996" i="7" s="1"/>
  <c r="K7997" i="7" s="1"/>
  <c r="K7985" i="7" s="1"/>
  <c r="K7982" i="7"/>
  <c r="K7983" i="7" s="1"/>
  <c r="K7971" i="7" s="1"/>
  <c r="K7961" i="7"/>
  <c r="J7967" i="7" s="1"/>
  <c r="K7968" i="7" s="1"/>
  <c r="K7969" i="7" s="1"/>
  <c r="K7957" i="7" s="1"/>
  <c r="K7951" i="7"/>
  <c r="K7954" i="7"/>
  <c r="K7955" i="7" s="1"/>
  <c r="K7943" i="7" s="1"/>
  <c r="K7906" i="7"/>
  <c r="J7912" i="7" s="1"/>
  <c r="K7913" i="7" s="1"/>
  <c r="K7914" i="7" s="1"/>
  <c r="K7902" i="7" s="1"/>
  <c r="K7880" i="7"/>
  <c r="J7885" i="7" s="1"/>
  <c r="K7854" i="7"/>
  <c r="J7859" i="7" s="1"/>
  <c r="K7828" i="7"/>
  <c r="J7833" i="7" s="1"/>
  <c r="K7834" i="7" s="1"/>
  <c r="K7835" i="7" s="1"/>
  <c r="K7824" i="7" s="1"/>
  <c r="K7802" i="7"/>
  <c r="J7807" i="7" s="1"/>
  <c r="K7776" i="7"/>
  <c r="J7781" i="7" s="1"/>
  <c r="K7668" i="7"/>
  <c r="J7676" i="7" s="1"/>
  <c r="K7677" i="7" s="1"/>
  <c r="K7678" i="7" s="1"/>
  <c r="K7664" i="7" s="1"/>
  <c r="K7609" i="7"/>
  <c r="J7615" i="7" s="1"/>
  <c r="K7616" i="7" s="1"/>
  <c r="K7617" i="7" s="1"/>
  <c r="K7605" i="7" s="1"/>
  <c r="K7599" i="7"/>
  <c r="K7602" i="7"/>
  <c r="K7603" i="7" s="1"/>
  <c r="K7591" i="7" s="1"/>
  <c r="K7581" i="7"/>
  <c r="J7587" i="7" s="1"/>
  <c r="K7588" i="7" s="1"/>
  <c r="K7589" i="7" s="1"/>
  <c r="K7577" i="7" s="1"/>
  <c r="K7568" i="7"/>
  <c r="J7573" i="7" s="1"/>
  <c r="K7400" i="7"/>
  <c r="J7408" i="7" s="1"/>
  <c r="K7409" i="7" s="1"/>
  <c r="K7410" i="7" s="1"/>
  <c r="K7396" i="7" s="1"/>
  <c r="K7336" i="7"/>
  <c r="J7344" i="7" s="1"/>
  <c r="K7345" i="7" s="1"/>
  <c r="K7346" i="7" s="1"/>
  <c r="K7332" i="7" s="1"/>
  <c r="K7103" i="7"/>
  <c r="J7111" i="7" s="1"/>
  <c r="K7043" i="7"/>
  <c r="J7049" i="7" s="1"/>
  <c r="K7050" i="7" s="1"/>
  <c r="K7051" i="7" s="1"/>
  <c r="K7039" i="7" s="1"/>
  <c r="K6924" i="7"/>
  <c r="J6932" i="7" s="1"/>
  <c r="K6933" i="7" s="1"/>
  <c r="K6934" i="7" s="1"/>
  <c r="K6920" i="7" s="1"/>
  <c r="K6870" i="7"/>
  <c r="J6876" i="7" s="1"/>
  <c r="K6877" i="7" s="1"/>
  <c r="K6878" i="7" s="1"/>
  <c r="K6866" i="7" s="1"/>
  <c r="K6860" i="7"/>
  <c r="K6863" i="7"/>
  <c r="K6864" i="7" s="1"/>
  <c r="K6852" i="7" s="1"/>
  <c r="K6663" i="7"/>
  <c r="J6669" i="7" s="1"/>
  <c r="K6670" i="7" s="1"/>
  <c r="K6671" i="7" s="1"/>
  <c r="K6659" i="7" s="1"/>
  <c r="K6637" i="7"/>
  <c r="J6642" i="7" s="1"/>
  <c r="K6592" i="7"/>
  <c r="J6598" i="7" s="1"/>
  <c r="K6599" i="7" s="1"/>
  <c r="K6600" i="7" s="1"/>
  <c r="K6588" i="7" s="1"/>
  <c r="K6569" i="7"/>
  <c r="K6572" i="7"/>
  <c r="K6573" i="7" s="1"/>
  <c r="K6561" i="7" s="1"/>
  <c r="K6551" i="7"/>
  <c r="J6557" i="7" s="1"/>
  <c r="K6558" i="7" s="1"/>
  <c r="K6559" i="7" s="1"/>
  <c r="K6547" i="7" s="1"/>
  <c r="K6541" i="7"/>
  <c r="K6544" i="7"/>
  <c r="K6545" i="7" s="1"/>
  <c r="K6533" i="7" s="1"/>
  <c r="K6523" i="7"/>
  <c r="J6529" i="7" s="1"/>
  <c r="K6530" i="7" s="1"/>
  <c r="K6531" i="7" s="1"/>
  <c r="K6519" i="7" s="1"/>
  <c r="K6510" i="7"/>
  <c r="J6515" i="7" s="1"/>
  <c r="K6467" i="7"/>
  <c r="K6425" i="7"/>
  <c r="K6342" i="7"/>
  <c r="K6343" i="7" s="1"/>
  <c r="K6338" i="7" s="1"/>
  <c r="K6273" i="7"/>
  <c r="J6279" i="7" s="1"/>
  <c r="K6280" i="7" s="1"/>
  <c r="K6281" i="7" s="1"/>
  <c r="K6269" i="7" s="1"/>
  <c r="K6234" i="7"/>
  <c r="K6004" i="7"/>
  <c r="K5993" i="7"/>
  <c r="K5986" i="7"/>
  <c r="K5987" i="7" s="1"/>
  <c r="K5974" i="7" s="1"/>
  <c r="K5848" i="7"/>
  <c r="K5755" i="7"/>
  <c r="K5702" i="7"/>
  <c r="K5703" i="7" s="1"/>
  <c r="K5689" i="7" s="1"/>
  <c r="K5696" i="7"/>
  <c r="K5662" i="7"/>
  <c r="J5669" i="7" s="1"/>
  <c r="K5670" i="7" s="1"/>
  <c r="K5671" i="7" s="1"/>
  <c r="K5656" i="7" s="1"/>
  <c r="K5382" i="7"/>
  <c r="J5389" i="7" s="1"/>
  <c r="K5390" i="7" s="1"/>
  <c r="K5391" i="7" s="1"/>
  <c r="K5378" i="7" s="1"/>
  <c r="K5334" i="7"/>
  <c r="K5310" i="7"/>
  <c r="K5261" i="7"/>
  <c r="J5267" i="7" s="1"/>
  <c r="K5268" i="7" s="1"/>
  <c r="K5269" i="7" s="1"/>
  <c r="K5257" i="7" s="1"/>
  <c r="K5251" i="7"/>
  <c r="K5126" i="7"/>
  <c r="J5132" i="7" s="1"/>
  <c r="K5133" i="7" s="1"/>
  <c r="K5134" i="7" s="1"/>
  <c r="K5122" i="7" s="1"/>
  <c r="K5025" i="7"/>
  <c r="J5034" i="7" s="1"/>
  <c r="K5035" i="7" s="1"/>
  <c r="K5036" i="7" s="1"/>
  <c r="K5021" i="7" s="1"/>
  <c r="K4921" i="7"/>
  <c r="J4929" i="7" s="1"/>
  <c r="K4930" i="7" s="1"/>
  <c r="K4931" i="7" s="1"/>
  <c r="K4917" i="7" s="1"/>
  <c r="K4813" i="7"/>
  <c r="J4818" i="7" s="1"/>
  <c r="K4819" i="7" s="1"/>
  <c r="K4820" i="7" s="1"/>
  <c r="K4809" i="7" s="1"/>
  <c r="K9211" i="7"/>
  <c r="K9212" i="7" s="1"/>
  <c r="K9207" i="7" s="1"/>
  <c r="K9169" i="7"/>
  <c r="K9170" i="7" s="1"/>
  <c r="K9163" i="7" s="1"/>
  <c r="K9083" i="7"/>
  <c r="K9084" i="7" s="1"/>
  <c r="K9076" i="7" s="1"/>
  <c r="K9063" i="7"/>
  <c r="K9064" i="7" s="1"/>
  <c r="K9057" i="7" s="1"/>
  <c r="K8980" i="7"/>
  <c r="K8866" i="7"/>
  <c r="K8867" i="7" s="1"/>
  <c r="K8859" i="7" s="1"/>
  <c r="K8687" i="7"/>
  <c r="K8688" i="7" s="1"/>
  <c r="K8677" i="7" s="1"/>
  <c r="K8633" i="7"/>
  <c r="K8634" i="7" s="1"/>
  <c r="K8629" i="7" s="1"/>
  <c r="K8359" i="7"/>
  <c r="K8119" i="7"/>
  <c r="K7762" i="7"/>
  <c r="J7768" i="7" s="1"/>
  <c r="K7769" i="7" s="1"/>
  <c r="K7770" i="7" s="1"/>
  <c r="K7758" i="7" s="1"/>
  <c r="K7736" i="7"/>
  <c r="J7741" i="7" s="1"/>
  <c r="K7710" i="7"/>
  <c r="J7715" i="7" s="1"/>
  <c r="K7684" i="7"/>
  <c r="J7689" i="7" s="1"/>
  <c r="K7554" i="7"/>
  <c r="J7560" i="7" s="1"/>
  <c r="K7561" i="7" s="1"/>
  <c r="K7562" i="7" s="1"/>
  <c r="K7550" i="7" s="1"/>
  <c r="K7531" i="7"/>
  <c r="K7534" i="7"/>
  <c r="K7535" i="7" s="1"/>
  <c r="K7523" i="7" s="1"/>
  <c r="K7513" i="7"/>
  <c r="J7519" i="7" s="1"/>
  <c r="K7520" i="7" s="1"/>
  <c r="K7521" i="7" s="1"/>
  <c r="K7509" i="7" s="1"/>
  <c r="K7503" i="7"/>
  <c r="K7506" i="7"/>
  <c r="K7507" i="7" s="1"/>
  <c r="K7495" i="7" s="1"/>
  <c r="K7485" i="7"/>
  <c r="J7491" i="7" s="1"/>
  <c r="K7475" i="7"/>
  <c r="K7478" i="7"/>
  <c r="K7479" i="7" s="1"/>
  <c r="K7467" i="7" s="1"/>
  <c r="K7457" i="7"/>
  <c r="J7463" i="7" s="1"/>
  <c r="K7464" i="7" s="1"/>
  <c r="K7465" i="7" s="1"/>
  <c r="K7453" i="7" s="1"/>
  <c r="K7447" i="7"/>
  <c r="K7450" i="7"/>
  <c r="K7451" i="7" s="1"/>
  <c r="K7439" i="7" s="1"/>
  <c r="K7429" i="7"/>
  <c r="J7435" i="7" s="1"/>
  <c r="K7436" i="7" s="1"/>
  <c r="K7437" i="7" s="1"/>
  <c r="K7425" i="7" s="1"/>
  <c r="K7416" i="7"/>
  <c r="J7421" i="7" s="1"/>
  <c r="K7352" i="7"/>
  <c r="J7360" i="7" s="1"/>
  <c r="K7361" i="7" s="1"/>
  <c r="K7362" i="7" s="1"/>
  <c r="K7348" i="7" s="1"/>
  <c r="K7241" i="7"/>
  <c r="J7247" i="7" s="1"/>
  <c r="K7231" i="7"/>
  <c r="K7234" i="7"/>
  <c r="K7235" i="7" s="1"/>
  <c r="K7223" i="7" s="1"/>
  <c r="K7213" i="7"/>
  <c r="J7219" i="7" s="1"/>
  <c r="K7220" i="7" s="1"/>
  <c r="K7221" i="7" s="1"/>
  <c r="K7209" i="7" s="1"/>
  <c r="K7203" i="7"/>
  <c r="K7206" i="7"/>
  <c r="K7207" i="7" s="1"/>
  <c r="K7195" i="7" s="1"/>
  <c r="K7185" i="7"/>
  <c r="J7191" i="7" s="1"/>
  <c r="K7192" i="7" s="1"/>
  <c r="K7193" i="7" s="1"/>
  <c r="K7181" i="7" s="1"/>
  <c r="K7175" i="7"/>
  <c r="K7178" i="7"/>
  <c r="K7179" i="7" s="1"/>
  <c r="K7167" i="7" s="1"/>
  <c r="K7020" i="7"/>
  <c r="K6990" i="7"/>
  <c r="K6960" i="7"/>
  <c r="K6891" i="7"/>
  <c r="J6896" i="7" s="1"/>
  <c r="K6824" i="7"/>
  <c r="K6827" i="7"/>
  <c r="K6828" i="7" s="1"/>
  <c r="K6816" i="7" s="1"/>
  <c r="K6793" i="7"/>
  <c r="J6798" i="7" s="1"/>
  <c r="K6623" i="7"/>
  <c r="J6629" i="7" s="1"/>
  <c r="K6630" i="7" s="1"/>
  <c r="K6631" i="7" s="1"/>
  <c r="K6619" i="7" s="1"/>
  <c r="K6456" i="7"/>
  <c r="J6469" i="7" s="1"/>
  <c r="K6470" i="7" s="1"/>
  <c r="K6471" i="7" s="1"/>
  <c r="K6452" i="7" s="1"/>
  <c r="K6414" i="7"/>
  <c r="J6427" i="7" s="1"/>
  <c r="K6383" i="7"/>
  <c r="K6386" i="7"/>
  <c r="K6387" i="7" s="1"/>
  <c r="K6375" i="7" s="1"/>
  <c r="K6315" i="7"/>
  <c r="J6320" i="7" s="1"/>
  <c r="K6321" i="7" s="1"/>
  <c r="K6322" i="7" s="1"/>
  <c r="K6311" i="7" s="1"/>
  <c r="K6259" i="7"/>
  <c r="J6265" i="7" s="1"/>
  <c r="K6266" i="7" s="1"/>
  <c r="K6267" i="7" s="1"/>
  <c r="K6255" i="7" s="1"/>
  <c r="K6229" i="7"/>
  <c r="J6236" i="7" s="1"/>
  <c r="K6109" i="7"/>
  <c r="K6110" i="7" s="1"/>
  <c r="K6096" i="7" s="1"/>
  <c r="K5897" i="7"/>
  <c r="K5821" i="7"/>
  <c r="K5811" i="7"/>
  <c r="K5812" i="7" s="1"/>
  <c r="K5801" i="7" s="1"/>
  <c r="K5715" i="7"/>
  <c r="K5716" i="7"/>
  <c r="K5717" i="7" s="1"/>
  <c r="K5712" i="7" s="1"/>
  <c r="K5503" i="7"/>
  <c r="J5509" i="7" s="1"/>
  <c r="K5510" i="7" s="1"/>
  <c r="K5511" i="7" s="1"/>
  <c r="K5499" i="7" s="1"/>
  <c r="K5412" i="7"/>
  <c r="K5413" i="7" s="1"/>
  <c r="K5408" i="7" s="1"/>
  <c r="K5354" i="7"/>
  <c r="K5355" i="7"/>
  <c r="K5356" i="7" s="1"/>
  <c r="K5338" i="7" s="1"/>
  <c r="K5288" i="7"/>
  <c r="J5294" i="7" s="1"/>
  <c r="K5295" i="7" s="1"/>
  <c r="K5296" i="7" s="1"/>
  <c r="K5284" i="7" s="1"/>
  <c r="K5207" i="7"/>
  <c r="K5208" i="7" s="1"/>
  <c r="K5194" i="7" s="1"/>
  <c r="K4984" i="7"/>
  <c r="K4765" i="7"/>
  <c r="K4766" i="7" s="1"/>
  <c r="K4752" i="7" s="1"/>
  <c r="K4372" i="7"/>
  <c r="K4373" i="7" s="1"/>
  <c r="K4357" i="7" s="1"/>
  <c r="K3302" i="7"/>
  <c r="K3303" i="7"/>
  <c r="K3304" i="7" s="1"/>
  <c r="K3299" i="7" s="1"/>
  <c r="K3205" i="7"/>
  <c r="K3060" i="7"/>
  <c r="K3018" i="7"/>
  <c r="K3021" i="7"/>
  <c r="K3022" i="7" s="1"/>
  <c r="K3012" i="7" s="1"/>
  <c r="K4687" i="7"/>
  <c r="K4688" i="7" s="1"/>
  <c r="K4676" i="7" s="1"/>
  <c r="K4642" i="7"/>
  <c r="K4643" i="7" s="1"/>
  <c r="K4629" i="7" s="1"/>
  <c r="K4544" i="7"/>
  <c r="K4545" i="7" s="1"/>
  <c r="K4532" i="7" s="1"/>
  <c r="K4435" i="7"/>
  <c r="K4165" i="7"/>
  <c r="K4166" i="7" s="1"/>
  <c r="K4154" i="7" s="1"/>
  <c r="K4066" i="7"/>
  <c r="J4071" i="7" s="1"/>
  <c r="K4072" i="7" s="1"/>
  <c r="K4073" i="7" s="1"/>
  <c r="K4062" i="7" s="1"/>
  <c r="K4035" i="7"/>
  <c r="K4036" i="7" s="1"/>
  <c r="K4022" i="7" s="1"/>
  <c r="K3974" i="7"/>
  <c r="K3975" i="7" s="1"/>
  <c r="K3964" i="7" s="1"/>
  <c r="K3901" i="7"/>
  <c r="K3902" i="7" s="1"/>
  <c r="K3891" i="7" s="1"/>
  <c r="K3821" i="7"/>
  <c r="K3822" i="7" s="1"/>
  <c r="K3811" i="7" s="1"/>
  <c r="K3815" i="7"/>
  <c r="J3820" i="7" s="1"/>
  <c r="K3689" i="7"/>
  <c r="K3690" i="7" s="1"/>
  <c r="K3678" i="7" s="1"/>
  <c r="K3242" i="7"/>
  <c r="K2970" i="7"/>
  <c r="K2973" i="7"/>
  <c r="K2974" i="7" s="1"/>
  <c r="K2963" i="7" s="1"/>
  <c r="K2915" i="7"/>
  <c r="J2920" i="7" s="1"/>
  <c r="K2921" i="7" s="1"/>
  <c r="K2922" i="7" s="1"/>
  <c r="K2911" i="7" s="1"/>
  <c r="K2866" i="7"/>
  <c r="K2869" i="7"/>
  <c r="K2870" i="7" s="1"/>
  <c r="K2859" i="7" s="1"/>
  <c r="K2811" i="7"/>
  <c r="J2816" i="7" s="1"/>
  <c r="K2817" i="7" s="1"/>
  <c r="K2818" i="7" s="1"/>
  <c r="K2807" i="7" s="1"/>
  <c r="K5557" i="7"/>
  <c r="J5562" i="7" s="1"/>
  <c r="K5531" i="7"/>
  <c r="J5536" i="7" s="1"/>
  <c r="K5426" i="7"/>
  <c r="K5427" i="7" s="1"/>
  <c r="K5415" i="7" s="1"/>
  <c r="K5231" i="7"/>
  <c r="J5238" i="7" s="1"/>
  <c r="K5160" i="7"/>
  <c r="K5089" i="7"/>
  <c r="K5090" i="7" s="1"/>
  <c r="K5078" i="7" s="1"/>
  <c r="K4892" i="7"/>
  <c r="J4897" i="7" s="1"/>
  <c r="K4866" i="7"/>
  <c r="J4871" i="7" s="1"/>
  <c r="K4623" i="7"/>
  <c r="K4591" i="7"/>
  <c r="J4599" i="7" s="1"/>
  <c r="K4600" i="7" s="1"/>
  <c r="K4601" i="7" s="1"/>
  <c r="K4587" i="7" s="1"/>
  <c r="K4565" i="7"/>
  <c r="J4570" i="7" s="1"/>
  <c r="K4571" i="7" s="1"/>
  <c r="K4572" i="7" s="1"/>
  <c r="K4561" i="7" s="1"/>
  <c r="K4520" i="7"/>
  <c r="J4528" i="7" s="1"/>
  <c r="K4354" i="7"/>
  <c r="K4355" i="7" s="1"/>
  <c r="K4342" i="7" s="1"/>
  <c r="K3988" i="7"/>
  <c r="K3989" i="7" s="1"/>
  <c r="K3977" i="7" s="1"/>
  <c r="K3841" i="7"/>
  <c r="J3847" i="7" s="1"/>
  <c r="K3703" i="7"/>
  <c r="K3704" i="7" s="1"/>
  <c r="K3692" i="7" s="1"/>
  <c r="K3576" i="7"/>
  <c r="K3577" i="7" s="1"/>
  <c r="K3566" i="7" s="1"/>
  <c r="K3570" i="7"/>
  <c r="J3575" i="7" s="1"/>
  <c r="K3512" i="7"/>
  <c r="J3520" i="7" s="1"/>
  <c r="K3521" i="7" s="1"/>
  <c r="K3522" i="7" s="1"/>
  <c r="K3508" i="7" s="1"/>
  <c r="K3211" i="7"/>
  <c r="K3195" i="7"/>
  <c r="K3196" i="7" s="1"/>
  <c r="K3179" i="7" s="1"/>
  <c r="K2997" i="7"/>
  <c r="K2998" i="7" s="1"/>
  <c r="K2988" i="7" s="1"/>
  <c r="K2941" i="7"/>
  <c r="J2946" i="7" s="1"/>
  <c r="K2947" i="7" s="1"/>
  <c r="K2948" i="7" s="1"/>
  <c r="K2937" i="7" s="1"/>
  <c r="K2837" i="7"/>
  <c r="J2842" i="7" s="1"/>
  <c r="K2843" i="7" s="1"/>
  <c r="K2844" i="7" s="1"/>
  <c r="K2833" i="7" s="1"/>
  <c r="K5628" i="7"/>
  <c r="K5629" i="7" s="1"/>
  <c r="K5618" i="7" s="1"/>
  <c r="K5517" i="7"/>
  <c r="J5523" i="7" s="1"/>
  <c r="K5524" i="7" s="1"/>
  <c r="K5525" i="7" s="1"/>
  <c r="K5513" i="7" s="1"/>
  <c r="K5467" i="7"/>
  <c r="J5475" i="7" s="1"/>
  <c r="K5370" i="7"/>
  <c r="K5275" i="7"/>
  <c r="J5280" i="7" s="1"/>
  <c r="K5236" i="7"/>
  <c r="K5185" i="7"/>
  <c r="J5190" i="7" s="1"/>
  <c r="K5155" i="7"/>
  <c r="J5162" i="7" s="1"/>
  <c r="K5163" i="7" s="1"/>
  <c r="K5164" i="7" s="1"/>
  <c r="K5151" i="7" s="1"/>
  <c r="K5068" i="7"/>
  <c r="J5074" i="7" s="1"/>
  <c r="K5075" i="7" s="1"/>
  <c r="K5076" i="7" s="1"/>
  <c r="K5064" i="7" s="1"/>
  <c r="K5042" i="7"/>
  <c r="J5047" i="7" s="1"/>
  <c r="K5015" i="7"/>
  <c r="K5018" i="7"/>
  <c r="K5019" i="7" s="1"/>
  <c r="K5007" i="7" s="1"/>
  <c r="K4852" i="7"/>
  <c r="J4858" i="7" s="1"/>
  <c r="K4859" i="7" s="1"/>
  <c r="K4860" i="7" s="1"/>
  <c r="K4848" i="7" s="1"/>
  <c r="K4826" i="7"/>
  <c r="J4831" i="7" s="1"/>
  <c r="K4800" i="7"/>
  <c r="J4805" i="7" s="1"/>
  <c r="K4708" i="7"/>
  <c r="J4716" i="7" s="1"/>
  <c r="K4717" i="7" s="1"/>
  <c r="K4718" i="7" s="1"/>
  <c r="K4704" i="7" s="1"/>
  <c r="K4618" i="7"/>
  <c r="J4625" i="7" s="1"/>
  <c r="K4607" i="7"/>
  <c r="K4551" i="7"/>
  <c r="J4557" i="7" s="1"/>
  <c r="K4558" i="7" s="1"/>
  <c r="K4559" i="7" s="1"/>
  <c r="K4547" i="7" s="1"/>
  <c r="K4453" i="7"/>
  <c r="K4456" i="7"/>
  <c r="K4457" i="7" s="1"/>
  <c r="K4441" i="7" s="1"/>
  <c r="K4427" i="7"/>
  <c r="J4437" i="7" s="1"/>
  <c r="K4438" i="7" s="1"/>
  <c r="K4439" i="7" s="1"/>
  <c r="K4423" i="7" s="1"/>
  <c r="K4379" i="7"/>
  <c r="J4387" i="7" s="1"/>
  <c r="K4252" i="7"/>
  <c r="K4221" i="7"/>
  <c r="K4162" i="7"/>
  <c r="K4138" i="7"/>
  <c r="K4139" i="7" s="1"/>
  <c r="K4128" i="7" s="1"/>
  <c r="K4112" i="7"/>
  <c r="K4113" i="7" s="1"/>
  <c r="K4102" i="7" s="1"/>
  <c r="K3971" i="7"/>
  <c r="K3895" i="7"/>
  <c r="J3900" i="7" s="1"/>
  <c r="K3869" i="7"/>
  <c r="J3874" i="7" s="1"/>
  <c r="K3875" i="7" s="1"/>
  <c r="K3876" i="7" s="1"/>
  <c r="K3865" i="7" s="1"/>
  <c r="K3845" i="7"/>
  <c r="K3774" i="7"/>
  <c r="K3686" i="7"/>
  <c r="K3648" i="7"/>
  <c r="J3658" i="7" s="1"/>
  <c r="K3453" i="7"/>
  <c r="K3454" i="7" s="1"/>
  <c r="K3442" i="7" s="1"/>
  <c r="K3433" i="7"/>
  <c r="K3309" i="7"/>
  <c r="K3310" i="7"/>
  <c r="K3311" i="7" s="1"/>
  <c r="K3306" i="7" s="1"/>
  <c r="K3049" i="7"/>
  <c r="K3050" i="7" s="1"/>
  <c r="K3038" i="7" s="1"/>
  <c r="K3252" i="7"/>
  <c r="J3258" i="7" s="1"/>
  <c r="K3259" i="7" s="1"/>
  <c r="K3260" i="7" s="1"/>
  <c r="K3248" i="7" s="1"/>
  <c r="K3202" i="7"/>
  <c r="J3213" i="7" s="1"/>
  <c r="K3214" i="7" s="1"/>
  <c r="K3215" i="7" s="1"/>
  <c r="K3198" i="7" s="1"/>
  <c r="K3098" i="7"/>
  <c r="J3104" i="7" s="1"/>
  <c r="K3105" i="7" s="1"/>
  <c r="K3106" i="7" s="1"/>
  <c r="K3094" i="7" s="1"/>
  <c r="K3091" i="7"/>
  <c r="K3092" i="7" s="1"/>
  <c r="K3080" i="7" s="1"/>
  <c r="K3056" i="7"/>
  <c r="J3062" i="7" s="1"/>
  <c r="K3063" i="7" s="1"/>
  <c r="K3064" i="7" s="1"/>
  <c r="K3052" i="7" s="1"/>
  <c r="K2383" i="7"/>
  <c r="K2384" i="7" s="1"/>
  <c r="K2368" i="7" s="1"/>
  <c r="K2218" i="7"/>
  <c r="K2219" i="7" s="1"/>
  <c r="K2207" i="7" s="1"/>
  <c r="K2211" i="7"/>
  <c r="J2217" i="7" s="1"/>
  <c r="K2064" i="7"/>
  <c r="K2065" i="7" s="1"/>
  <c r="K2053" i="7" s="1"/>
  <c r="K2057" i="7"/>
  <c r="J2063" i="7" s="1"/>
  <c r="K1920" i="7"/>
  <c r="K1921" i="7" s="1"/>
  <c r="K1907" i="7" s="1"/>
  <c r="K1911" i="7"/>
  <c r="J1919" i="7" s="1"/>
  <c r="K1725" i="7"/>
  <c r="K1726" i="7" s="1"/>
  <c r="K1711" i="7" s="1"/>
  <c r="K2535" i="7"/>
  <c r="K2536" i="7" s="1"/>
  <c r="K2523" i="7" s="1"/>
  <c r="K2469" i="7"/>
  <c r="K2470" i="7" s="1"/>
  <c r="K2458" i="7" s="1"/>
  <c r="K2455" i="7"/>
  <c r="K2456" i="7" s="1"/>
  <c r="K2443" i="7" s="1"/>
  <c r="K2261" i="7"/>
  <c r="K2233" i="7"/>
  <c r="K2234" i="7" s="1"/>
  <c r="K2221" i="7" s="1"/>
  <c r="K2147" i="7"/>
  <c r="K2148" i="7" s="1"/>
  <c r="K2135" i="7" s="1"/>
  <c r="K1673" i="7"/>
  <c r="J1681" i="7" s="1"/>
  <c r="K4003" i="7"/>
  <c r="K4004" i="7" s="1"/>
  <c r="K3992" i="7" s="1"/>
  <c r="K3805" i="7"/>
  <c r="K3717" i="7"/>
  <c r="K3718" i="7" s="1"/>
  <c r="K3706" i="7" s="1"/>
  <c r="K3682" i="7"/>
  <c r="J3688" i="7" s="1"/>
  <c r="K3544" i="7"/>
  <c r="J3549" i="7" s="1"/>
  <c r="K3550" i="7" s="1"/>
  <c r="K3551" i="7" s="1"/>
  <c r="K3540" i="7" s="1"/>
  <c r="K3446" i="7"/>
  <c r="J3452" i="7" s="1"/>
  <c r="K3428" i="7"/>
  <c r="J3438" i="7" s="1"/>
  <c r="K3439" i="7" s="1"/>
  <c r="K3440" i="7" s="1"/>
  <c r="K3424" i="7" s="1"/>
  <c r="K3418" i="7"/>
  <c r="K3237" i="7"/>
  <c r="J3244" i="7" s="1"/>
  <c r="K3245" i="7" s="1"/>
  <c r="K3246" i="7" s="1"/>
  <c r="K3233" i="7" s="1"/>
  <c r="K3152" i="7"/>
  <c r="K3112" i="7"/>
  <c r="J3118" i="7" s="1"/>
  <c r="K3119" i="7" s="1"/>
  <c r="K3120" i="7" s="1"/>
  <c r="K3108" i="7" s="1"/>
  <c r="K3088" i="7"/>
  <c r="K3042" i="7"/>
  <c r="J3048" i="7" s="1"/>
  <c r="K3035" i="7"/>
  <c r="K3036" i="7" s="1"/>
  <c r="K3024" i="7" s="1"/>
  <c r="K2775" i="7"/>
  <c r="K2654" i="7"/>
  <c r="K2655" i="7" s="1"/>
  <c r="K2641" i="7" s="1"/>
  <c r="K2505" i="7"/>
  <c r="K2506" i="7" s="1"/>
  <c r="K2496" i="7" s="1"/>
  <c r="K2319" i="7"/>
  <c r="K2322" i="7"/>
  <c r="K2323" i="7" s="1"/>
  <c r="K2311" i="7" s="1"/>
  <c r="K2301" i="7"/>
  <c r="J2307" i="7" s="1"/>
  <c r="K2308" i="7" s="1"/>
  <c r="K2309" i="7" s="1"/>
  <c r="K2297" i="7" s="1"/>
  <c r="K2183" i="7"/>
  <c r="J2189" i="7" s="1"/>
  <c r="K2190" i="7" s="1"/>
  <c r="K2191" i="7" s="1"/>
  <c r="K2179" i="7" s="1"/>
  <c r="K1981" i="7"/>
  <c r="J1989" i="7" s="1"/>
  <c r="K1971" i="7"/>
  <c r="K1863" i="7"/>
  <c r="K1864" i="7" s="1"/>
  <c r="K1850" i="7" s="1"/>
  <c r="K2742" i="7"/>
  <c r="J2750" i="7" s="1"/>
  <c r="K2751" i="7" s="1"/>
  <c r="K2752" i="7" s="1"/>
  <c r="K2738" i="7" s="1"/>
  <c r="K2596" i="7"/>
  <c r="K2447" i="7"/>
  <c r="J2454" i="7" s="1"/>
  <c r="K2349" i="7"/>
  <c r="K2291" i="7"/>
  <c r="K2240" i="7"/>
  <c r="J2246" i="7" s="1"/>
  <c r="K2247" i="7" s="1"/>
  <c r="K2248" i="7" s="1"/>
  <c r="K2236" i="7" s="1"/>
  <c r="K2084" i="7"/>
  <c r="J2090" i="7" s="1"/>
  <c r="K2091" i="7" s="1"/>
  <c r="K2092" i="7" s="1"/>
  <c r="K2080" i="7" s="1"/>
  <c r="K2006" i="7"/>
  <c r="K2007" i="7" s="1"/>
  <c r="K1993" i="7" s="1"/>
  <c r="K258" i="7"/>
  <c r="K243" i="7" s="1"/>
  <c r="K2254" i="7"/>
  <c r="J2263" i="7" s="1"/>
  <c r="K2159" i="7"/>
  <c r="K2112" i="7"/>
  <c r="J2118" i="7" s="1"/>
  <c r="K2119" i="7" s="1"/>
  <c r="K2120" i="7" s="1"/>
  <c r="K2108" i="7" s="1"/>
  <c r="K2044" i="7"/>
  <c r="J2049" i="7" s="1"/>
  <c r="K2050" i="7" s="1"/>
  <c r="K2051" i="7" s="1"/>
  <c r="K2040" i="7" s="1"/>
  <c r="K1898" i="7"/>
  <c r="J1903" i="7" s="1"/>
  <c r="K1827" i="7"/>
  <c r="K1806" i="7"/>
  <c r="J1814" i="7" s="1"/>
  <c r="K1815" i="7" s="1"/>
  <c r="K1816" i="7" s="1"/>
  <c r="K1802" i="7" s="1"/>
  <c r="K1776" i="7"/>
  <c r="J1783" i="7" s="1"/>
  <c r="K1737" i="7"/>
  <c r="K1429" i="7"/>
  <c r="K1430" i="7" s="1"/>
  <c r="K1418" i="7" s="1"/>
  <c r="K1330" i="7"/>
  <c r="J1336" i="7" s="1"/>
  <c r="K1337" i="7" s="1"/>
  <c r="K1338" i="7" s="1"/>
  <c r="K1326" i="7" s="1"/>
  <c r="K1265" i="7"/>
  <c r="K1266" i="7" s="1"/>
  <c r="K1252" i="7" s="1"/>
  <c r="K1104" i="7"/>
  <c r="J1109" i="7" s="1"/>
  <c r="K1078" i="7"/>
  <c r="J1083" i="7" s="1"/>
  <c r="K1052" i="7"/>
  <c r="J1057" i="7" s="1"/>
  <c r="K919" i="7"/>
  <c r="J927" i="7" s="1"/>
  <c r="K928" i="7" s="1"/>
  <c r="K929" i="7" s="1"/>
  <c r="K915" i="7" s="1"/>
  <c r="K716" i="7"/>
  <c r="K722" i="7" s="1"/>
  <c r="K676" i="7"/>
  <c r="K642" i="7"/>
  <c r="K608" i="7"/>
  <c r="K564" i="7"/>
  <c r="K532" i="7"/>
  <c r="K510" i="7"/>
  <c r="K484" i="7"/>
  <c r="K486" i="7" s="1"/>
  <c r="K472" i="7" s="1"/>
  <c r="K347" i="7"/>
  <c r="K353" i="7" s="1"/>
  <c r="K255" i="7"/>
  <c r="K221" i="7"/>
  <c r="K91" i="7"/>
  <c r="K93" i="7" s="1"/>
  <c r="K78" i="7" s="1"/>
  <c r="K23" i="7"/>
  <c r="K2201" i="7"/>
  <c r="K2204" i="7"/>
  <c r="K2205" i="7" s="1"/>
  <c r="K2193" i="7" s="1"/>
  <c r="K2173" i="7"/>
  <c r="K2176" i="7"/>
  <c r="K2177" i="7" s="1"/>
  <c r="K2165" i="7" s="1"/>
  <c r="K2154" i="7"/>
  <c r="J2161" i="7" s="1"/>
  <c r="K2162" i="7" s="1"/>
  <c r="K2163" i="7" s="1"/>
  <c r="K2150" i="7" s="1"/>
  <c r="K2098" i="7"/>
  <c r="J2104" i="7" s="1"/>
  <c r="K2105" i="7" s="1"/>
  <c r="K2106" i="7" s="1"/>
  <c r="K2094" i="7" s="1"/>
  <c r="K1884" i="7"/>
  <c r="J1890" i="7" s="1"/>
  <c r="K1891" i="7" s="1"/>
  <c r="K1892" i="7" s="1"/>
  <c r="K1880" i="7" s="1"/>
  <c r="K1841" i="7"/>
  <c r="K1847" i="7"/>
  <c r="K1848" i="7" s="1"/>
  <c r="K1833" i="7" s="1"/>
  <c r="K1822" i="7"/>
  <c r="J1829" i="7" s="1"/>
  <c r="K1762" i="7"/>
  <c r="J1768" i="7" s="1"/>
  <c r="K1769" i="7" s="1"/>
  <c r="K1770" i="7" s="1"/>
  <c r="K1758" i="7" s="1"/>
  <c r="K1732" i="7"/>
  <c r="J1739" i="7" s="1"/>
  <c r="K1702" i="7"/>
  <c r="J1707" i="7" s="1"/>
  <c r="K1708" i="7" s="1"/>
  <c r="K1709" i="7" s="1"/>
  <c r="K1698" i="7" s="1"/>
  <c r="K1615" i="7"/>
  <c r="K1618" i="7"/>
  <c r="K1619" i="7" s="1"/>
  <c r="K1607" i="7" s="1"/>
  <c r="K1555" i="7"/>
  <c r="K1517" i="7"/>
  <c r="K1461" i="7"/>
  <c r="K1464" i="7"/>
  <c r="K1465" i="7" s="1"/>
  <c r="K1449" i="7" s="1"/>
  <c r="K1316" i="7"/>
  <c r="J1322" i="7" s="1"/>
  <c r="K1323" i="7" s="1"/>
  <c r="K1324" i="7" s="1"/>
  <c r="K1312" i="7" s="1"/>
  <c r="K1292" i="7"/>
  <c r="K1214" i="7"/>
  <c r="K896" i="7"/>
  <c r="K844" i="7"/>
  <c r="J849" i="7" s="1"/>
  <c r="K755" i="7"/>
  <c r="K761" i="7" s="1"/>
  <c r="K703" i="7"/>
  <c r="K709" i="7" s="1"/>
  <c r="K565" i="7"/>
  <c r="K533" i="7"/>
  <c r="K535" i="7" s="1"/>
  <c r="K521" i="7" s="1"/>
  <c r="K468" i="7"/>
  <c r="K470" i="7" s="1"/>
  <c r="K456" i="7" s="1"/>
  <c r="K434" i="7"/>
  <c r="K400" i="7"/>
  <c r="K334" i="7"/>
  <c r="K340" i="7" s="1"/>
  <c r="K285" i="7"/>
  <c r="K287" i="7" s="1"/>
  <c r="K277" i="7" s="1"/>
  <c r="K222" i="7"/>
  <c r="K124" i="7"/>
  <c r="K126" i="7" s="1"/>
  <c r="K112" i="7" s="1"/>
  <c r="K59" i="7"/>
  <c r="K45" i="7" s="1"/>
  <c r="K1443" i="7"/>
  <c r="K685" i="7"/>
  <c r="K670" i="7" s="1"/>
  <c r="K651" i="7"/>
  <c r="K636" i="7" s="1"/>
  <c r="K617" i="7"/>
  <c r="K602" i="7" s="1"/>
  <c r="K567" i="7"/>
  <c r="K553" i="7" s="1"/>
  <c r="K519" i="7"/>
  <c r="K504" i="7" s="1"/>
  <c r="K224" i="7"/>
  <c r="K210" i="7" s="1"/>
  <c r="K43" i="7"/>
  <c r="K28" i="7" s="1"/>
  <c r="K1781" i="7"/>
  <c r="K1755" i="7"/>
  <c r="K1756" i="7" s="1"/>
  <c r="K1743" i="7" s="1"/>
  <c r="K1679" i="7"/>
  <c r="K1682" i="7"/>
  <c r="K1683" i="7" s="1"/>
  <c r="K1669" i="7" s="1"/>
  <c r="K1663" i="7"/>
  <c r="K1666" i="7"/>
  <c r="K1667" i="7" s="1"/>
  <c r="K1653" i="7" s="1"/>
  <c r="K1647" i="7"/>
  <c r="K1650" i="7"/>
  <c r="K1651" i="7" s="1"/>
  <c r="K1637" i="7" s="1"/>
  <c r="K1631" i="7"/>
  <c r="K1634" i="7"/>
  <c r="K1635" i="7" s="1"/>
  <c r="K1621" i="7" s="1"/>
  <c r="K1604" i="7"/>
  <c r="K1605" i="7" s="1"/>
  <c r="K1593" i="7" s="1"/>
  <c r="K1501" i="7"/>
  <c r="K1502" i="7" s="1"/>
  <c r="K1486" i="7" s="1"/>
  <c r="K1351" i="7"/>
  <c r="K1352" i="7" s="1"/>
  <c r="K1340" i="7" s="1"/>
  <c r="K1013" i="7"/>
  <c r="K1014" i="7" s="1"/>
  <c r="K1003" i="7" s="1"/>
  <c r="K955" i="7"/>
  <c r="K956" i="7" s="1"/>
  <c r="K944" i="7" s="1"/>
  <c r="K941" i="7"/>
  <c r="K942" i="7" s="1"/>
  <c r="K931" i="7" s="1"/>
  <c r="K884" i="7"/>
  <c r="K885" i="7" s="1"/>
  <c r="K869" i="7" s="1"/>
  <c r="K581" i="7"/>
  <c r="K583" i="7" s="1"/>
  <c r="K569" i="7" s="1"/>
  <c r="K549" i="7"/>
  <c r="K551" i="7" s="1"/>
  <c r="K537" i="7" s="1"/>
  <c r="K500" i="7"/>
  <c r="K502" i="7" s="1"/>
  <c r="K488" i="7" s="1"/>
  <c r="K360" i="7"/>
  <c r="K366" i="7" s="1"/>
  <c r="K313" i="7"/>
  <c r="K315" i="7" s="1"/>
  <c r="K301" i="7" s="1"/>
  <c r="K191" i="7"/>
  <c r="K177" i="7" s="1"/>
  <c r="K172" i="7"/>
  <c r="K157" i="7"/>
  <c r="K159" i="7" s="1"/>
  <c r="K144" i="7" s="1"/>
  <c r="K90" i="7"/>
  <c r="K56" i="7"/>
  <c r="H476" i="2"/>
  <c r="H528" i="2"/>
  <c r="H672" i="2"/>
  <c r="H741" i="2"/>
  <c r="H774" i="2"/>
  <c r="G3470" i="9"/>
  <c r="K6026" i="7"/>
  <c r="K6040" i="7"/>
  <c r="K6041" i="7" s="1"/>
  <c r="K6022" i="7" s="1"/>
  <c r="K5737" i="7"/>
  <c r="J5747" i="7" s="1"/>
  <c r="K5748" i="7" s="1"/>
  <c r="K5749" i="7" s="1"/>
  <c r="K5733" i="7" s="1"/>
  <c r="K5638" i="7"/>
  <c r="K5641" i="7"/>
  <c r="K5642" i="7" s="1"/>
  <c r="K5631" i="7" s="1"/>
  <c r="K9035" i="7"/>
  <c r="K9036" i="7" s="1"/>
  <c r="K9022" i="7" s="1"/>
  <c r="K8951" i="7"/>
  <c r="K8952" i="7" s="1"/>
  <c r="K8943" i="7" s="1"/>
  <c r="K8898" i="7"/>
  <c r="K8899" i="7" s="1"/>
  <c r="K8890" i="7" s="1"/>
  <c r="K8887" i="7"/>
  <c r="K8888" i="7" s="1"/>
  <c r="K8879" i="7" s="1"/>
  <c r="K8845" i="7"/>
  <c r="K8846" i="7" s="1"/>
  <c r="K8836" i="7" s="1"/>
  <c r="K8826" i="7"/>
  <c r="K8827" i="7" s="1"/>
  <c r="K8807" i="7" s="1"/>
  <c r="K8778" i="7"/>
  <c r="K8779" i="7" s="1"/>
  <c r="K8768" i="7" s="1"/>
  <c r="K8752" i="7"/>
  <c r="K8753" i="7" s="1"/>
  <c r="K8742" i="7" s="1"/>
  <c r="K8726" i="7"/>
  <c r="K8727" i="7" s="1"/>
  <c r="K8716" i="7" s="1"/>
  <c r="K8700" i="7"/>
  <c r="K8701" i="7" s="1"/>
  <c r="K8690" i="7" s="1"/>
  <c r="K8674" i="7"/>
  <c r="K8675" i="7" s="1"/>
  <c r="K8664" i="7" s="1"/>
  <c r="K8626" i="7"/>
  <c r="K8627" i="7" s="1"/>
  <c r="K8616" i="7" s="1"/>
  <c r="K8600" i="7"/>
  <c r="K8601" i="7" s="1"/>
  <c r="K8590" i="7" s="1"/>
  <c r="K8574" i="7"/>
  <c r="K8575" i="7" s="1"/>
  <c r="K8564" i="7" s="1"/>
  <c r="K8548" i="7"/>
  <c r="K8549" i="7" s="1"/>
  <c r="K8538" i="7" s="1"/>
  <c r="K8522" i="7"/>
  <c r="K8523" i="7" s="1"/>
  <c r="K8512" i="7" s="1"/>
  <c r="K8496" i="7"/>
  <c r="K8497" i="7" s="1"/>
  <c r="K8486" i="7" s="1"/>
  <c r="K8470" i="7"/>
  <c r="K8471" i="7" s="1"/>
  <c r="K8460" i="7" s="1"/>
  <c r="K8444" i="7"/>
  <c r="K8445" i="7" s="1"/>
  <c r="K8434" i="7" s="1"/>
  <c r="K8362" i="7"/>
  <c r="K8363" i="7" s="1"/>
  <c r="K8350" i="7" s="1"/>
  <c r="K8334" i="7"/>
  <c r="K8335" i="7" s="1"/>
  <c r="K8324" i="7" s="1"/>
  <c r="K8294" i="7"/>
  <c r="K8295" i="7" s="1"/>
  <c r="K8284" i="7" s="1"/>
  <c r="K8268" i="7"/>
  <c r="K8269" i="7" s="1"/>
  <c r="K8258" i="7" s="1"/>
  <c r="K8228" i="7"/>
  <c r="K8229" i="7" s="1"/>
  <c r="K8218" i="7" s="1"/>
  <c r="K8188" i="7"/>
  <c r="K8189" i="7" s="1"/>
  <c r="K8178" i="7" s="1"/>
  <c r="K8162" i="7"/>
  <c r="K8163" i="7" s="1"/>
  <c r="K8152" i="7" s="1"/>
  <c r="K8122" i="7"/>
  <c r="K8123" i="7" s="1"/>
  <c r="K8110" i="7" s="1"/>
  <c r="K7940" i="7"/>
  <c r="K7941" i="7" s="1"/>
  <c r="K7930" i="7" s="1"/>
  <c r="K7886" i="7"/>
  <c r="K7887" i="7" s="1"/>
  <c r="K7876" i="7" s="1"/>
  <c r="K7860" i="7"/>
  <c r="K7861" i="7" s="1"/>
  <c r="K7850" i="7" s="1"/>
  <c r="K7808" i="7"/>
  <c r="K7809" i="7" s="1"/>
  <c r="K7798" i="7" s="1"/>
  <c r="K7782" i="7"/>
  <c r="K7783" i="7" s="1"/>
  <c r="K7772" i="7" s="1"/>
  <c r="K7742" i="7"/>
  <c r="K7743" i="7" s="1"/>
  <c r="K7732" i="7" s="1"/>
  <c r="K7716" i="7"/>
  <c r="K7717" i="7" s="1"/>
  <c r="K7706" i="7" s="1"/>
  <c r="K7690" i="7"/>
  <c r="K7691" i="7" s="1"/>
  <c r="K7680" i="7" s="1"/>
  <c r="K7574" i="7"/>
  <c r="K7575" i="7" s="1"/>
  <c r="K7564" i="7" s="1"/>
  <c r="K7422" i="7"/>
  <c r="K7423" i="7" s="1"/>
  <c r="K7412" i="7" s="1"/>
  <c r="K7300" i="7"/>
  <c r="K7301" i="7" s="1"/>
  <c r="K7290" i="7" s="1"/>
  <c r="K7274" i="7"/>
  <c r="K7275" i="7" s="1"/>
  <c r="K7264" i="7" s="1"/>
  <c r="K7164" i="7"/>
  <c r="K7165" i="7" s="1"/>
  <c r="K7154" i="7" s="1"/>
  <c r="K7138" i="7"/>
  <c r="K7139" i="7" s="1"/>
  <c r="K7128" i="7" s="1"/>
  <c r="K7112" i="7"/>
  <c r="K7113" i="7" s="1"/>
  <c r="K7099" i="7" s="1"/>
  <c r="K7023" i="7"/>
  <c r="K7024" i="7" s="1"/>
  <c r="K7011" i="7" s="1"/>
  <c r="K6993" i="7"/>
  <c r="K6994" i="7" s="1"/>
  <c r="K6981" i="7" s="1"/>
  <c r="K6963" i="7"/>
  <c r="K6964" i="7" s="1"/>
  <c r="K6951" i="7" s="1"/>
  <c r="K6917" i="7"/>
  <c r="K6918" i="7" s="1"/>
  <c r="K6910" i="7" s="1"/>
  <c r="K6897" i="7"/>
  <c r="K6898" i="7" s="1"/>
  <c r="K6887" i="7" s="1"/>
  <c r="K6799" i="7"/>
  <c r="K6800" i="7" s="1"/>
  <c r="K6789" i="7" s="1"/>
  <c r="K6757" i="7"/>
  <c r="K6758" i="7" s="1"/>
  <c r="K6745" i="7" s="1"/>
  <c r="K6726" i="7"/>
  <c r="K6727" i="7" s="1"/>
  <c r="K6713" i="7" s="1"/>
  <c r="K6697" i="7"/>
  <c r="K6698" i="7" s="1"/>
  <c r="K6687" i="7" s="1"/>
  <c r="K6643" i="7"/>
  <c r="K6644" i="7" s="1"/>
  <c r="K6633" i="7" s="1"/>
  <c r="K6516" i="7"/>
  <c r="K6517" i="7" s="1"/>
  <c r="K6506" i="7" s="1"/>
  <c r="K6428" i="7"/>
  <c r="K6429" i="7" s="1"/>
  <c r="K6410" i="7" s="1"/>
  <c r="K6358" i="7"/>
  <c r="K6359" i="7" s="1"/>
  <c r="K6345" i="7" s="1"/>
  <c r="K6237" i="7"/>
  <c r="K6238" i="7" s="1"/>
  <c r="K6225" i="7" s="1"/>
  <c r="K6207" i="7"/>
  <c r="K6208" i="7" s="1"/>
  <c r="K6197" i="7" s="1"/>
  <c r="K6178" i="7"/>
  <c r="K6179" i="7" s="1"/>
  <c r="K6165" i="7" s="1"/>
  <c r="K6123" i="7"/>
  <c r="K6080" i="7"/>
  <c r="K6081" i="7" s="1"/>
  <c r="K6076" i="7" s="1"/>
  <c r="K5971" i="7"/>
  <c r="K5972" i="7" s="1"/>
  <c r="K5960" i="7" s="1"/>
  <c r="K5918" i="7"/>
  <c r="K5919" i="7" s="1"/>
  <c r="K5914" i="7" s="1"/>
  <c r="K5898" i="7"/>
  <c r="K5899" i="7" s="1"/>
  <c r="K5889" i="7" s="1"/>
  <c r="K5612" i="7"/>
  <c r="K6116" i="7"/>
  <c r="J6125" i="7" s="1"/>
  <c r="K6126" i="7" s="1"/>
  <c r="K6127" i="7" s="1"/>
  <c r="K6112" i="7" s="1"/>
  <c r="K6087" i="7"/>
  <c r="J6092" i="7" s="1"/>
  <c r="K6093" i="7" s="1"/>
  <c r="K6094" i="7" s="1"/>
  <c r="K6083" i="7" s="1"/>
  <c r="K5954" i="7"/>
  <c r="J5956" i="7" s="1"/>
  <c r="K5957" i="7" s="1"/>
  <c r="K5958" i="7" s="1"/>
  <c r="K5948" i="7" s="1"/>
  <c r="K5905" i="7"/>
  <c r="J5910" i="7" s="1"/>
  <c r="K5911" i="7" s="1"/>
  <c r="K5912" i="7" s="1"/>
  <c r="K5901" i="7" s="1"/>
  <c r="K5680" i="7"/>
  <c r="K5686" i="7"/>
  <c r="K5687" i="7" s="1"/>
  <c r="K5673" i="7" s="1"/>
  <c r="K5647" i="7"/>
  <c r="J5652" i="7" s="1"/>
  <c r="K5653" i="7" s="1"/>
  <c r="K5654" i="7" s="1"/>
  <c r="K5644" i="7" s="1"/>
  <c r="K5607" i="7"/>
  <c r="J5614" i="7" s="1"/>
  <c r="K5615" i="7" s="1"/>
  <c r="K5616" i="7" s="1"/>
  <c r="K5602" i="7" s="1"/>
  <c r="K5593" i="7"/>
  <c r="J5598" i="7" s="1"/>
  <c r="K5599" i="7" s="1"/>
  <c r="K5600" i="7" s="1"/>
  <c r="K5590" i="7" s="1"/>
  <c r="K5581" i="7"/>
  <c r="J5586" i="7" s="1"/>
  <c r="K5587" i="7" s="1"/>
  <c r="K5588" i="7" s="1"/>
  <c r="K5578" i="7" s="1"/>
  <c r="K6072" i="7"/>
  <c r="K6073" i="7" s="1"/>
  <c r="K6057" i="7" s="1"/>
  <c r="K6015" i="7"/>
  <c r="K5873" i="7"/>
  <c r="K5874" i="7" s="1"/>
  <c r="K5860" i="7" s="1"/>
  <c r="K5869" i="7"/>
  <c r="K5857" i="7"/>
  <c r="K5858" i="7" s="1"/>
  <c r="K5844" i="7" s="1"/>
  <c r="K5853" i="7"/>
  <c r="K5841" i="7"/>
  <c r="K5842" i="7" s="1"/>
  <c r="K5828" i="7" s="1"/>
  <c r="K5837" i="7"/>
  <c r="K5825" i="7"/>
  <c r="K5826" i="7" s="1"/>
  <c r="K5814" i="7" s="1"/>
  <c r="K5798" i="7"/>
  <c r="K5799" i="7" s="1"/>
  <c r="K5783" i="7" s="1"/>
  <c r="K5780" i="7"/>
  <c r="K5781" i="7" s="1"/>
  <c r="K5765" i="7" s="1"/>
  <c r="K5742" i="7"/>
  <c r="K5730" i="7"/>
  <c r="K5731" i="7" s="1"/>
  <c r="K5726" i="7" s="1"/>
  <c r="K4079" i="7"/>
  <c r="J4084" i="7" s="1"/>
  <c r="K4085" i="7" s="1"/>
  <c r="K4086" i="7" s="1"/>
  <c r="K4075" i="7" s="1"/>
  <c r="K4042" i="7"/>
  <c r="J4044" i="7" s="1"/>
  <c r="K4045" i="7" s="1"/>
  <c r="K4046" i="7" s="1"/>
  <c r="K4038" i="7" s="1"/>
  <c r="K3937" i="7"/>
  <c r="J3945" i="7" s="1"/>
  <c r="K3946" i="7" s="1"/>
  <c r="K3947" i="7" s="1"/>
  <c r="K3934" i="7" s="1"/>
  <c r="K3615" i="7"/>
  <c r="J3622" i="7" s="1"/>
  <c r="K3623" i="7" s="1"/>
  <c r="K3624" i="7" s="1"/>
  <c r="K3611" i="7" s="1"/>
  <c r="K3528" i="7"/>
  <c r="J3536" i="7" s="1"/>
  <c r="K3537" i="7" s="1"/>
  <c r="K3538" i="7" s="1"/>
  <c r="K3524" i="7" s="1"/>
  <c r="K3460" i="7"/>
  <c r="J3465" i="7" s="1"/>
  <c r="K3466" i="7" s="1"/>
  <c r="K3467" i="7" s="1"/>
  <c r="K3456" i="7" s="1"/>
  <c r="K3373" i="7"/>
  <c r="J3378" i="7" s="1"/>
  <c r="K3379" i="7" s="1"/>
  <c r="K3380" i="7" s="1"/>
  <c r="K3368" i="7" s="1"/>
  <c r="K3357" i="7"/>
  <c r="J3364" i="7" s="1"/>
  <c r="K3365" i="7" s="1"/>
  <c r="K3366" i="7" s="1"/>
  <c r="K3352" i="7" s="1"/>
  <c r="K3278" i="7"/>
  <c r="J3288" i="7" s="1"/>
  <c r="K3289" i="7" s="1"/>
  <c r="K3290" i="7" s="1"/>
  <c r="K3274" i="7" s="1"/>
  <c r="K3221" i="7"/>
  <c r="J3229" i="7" s="1"/>
  <c r="K3230" i="7" s="1"/>
  <c r="K3231" i="7" s="1"/>
  <c r="K3217" i="7" s="1"/>
  <c r="K3163" i="7"/>
  <c r="K3169" i="7"/>
  <c r="K3170" i="7" s="1"/>
  <c r="K3156" i="7" s="1"/>
  <c r="K2954" i="7"/>
  <c r="J2959" i="7" s="1"/>
  <c r="K2960" i="7" s="1"/>
  <c r="K2961" i="7" s="1"/>
  <c r="K2950" i="7" s="1"/>
  <c r="K2928" i="7"/>
  <c r="J2933" i="7" s="1"/>
  <c r="K2934" i="7" s="1"/>
  <c r="K2935" i="7" s="1"/>
  <c r="K2924" i="7" s="1"/>
  <c r="K2902" i="7"/>
  <c r="J2907" i="7" s="1"/>
  <c r="K2908" i="7" s="1"/>
  <c r="K2909" i="7" s="1"/>
  <c r="K2898" i="7" s="1"/>
  <c r="K2876" i="7"/>
  <c r="J2881" i="7" s="1"/>
  <c r="K2882" i="7" s="1"/>
  <c r="K2883" i="7" s="1"/>
  <c r="K2872" i="7" s="1"/>
  <c r="K2850" i="7"/>
  <c r="J2855" i="7" s="1"/>
  <c r="K2856" i="7" s="1"/>
  <c r="K2857" i="7" s="1"/>
  <c r="K2846" i="7" s="1"/>
  <c r="K2824" i="7"/>
  <c r="J2829" i="7" s="1"/>
  <c r="K2830" i="7" s="1"/>
  <c r="K2831" i="7" s="1"/>
  <c r="K2820" i="7" s="1"/>
  <c r="K2798" i="7"/>
  <c r="J2803" i="7" s="1"/>
  <c r="K2804" i="7" s="1"/>
  <c r="K2805" i="7" s="1"/>
  <c r="K2794" i="7" s="1"/>
  <c r="K2690" i="7"/>
  <c r="J2695" i="7" s="1"/>
  <c r="K2696" i="7" s="1"/>
  <c r="K2697" i="7" s="1"/>
  <c r="K2687" i="7" s="1"/>
  <c r="K2678" i="7"/>
  <c r="J2683" i="7" s="1"/>
  <c r="K2684" i="7" s="1"/>
  <c r="K2685" i="7" s="1"/>
  <c r="K2675" i="7" s="1"/>
  <c r="K2661" i="7"/>
  <c r="K2672" i="7"/>
  <c r="K2673" i="7" s="1"/>
  <c r="K2657" i="7" s="1"/>
  <c r="K2632" i="7"/>
  <c r="J2637" i="7" s="1"/>
  <c r="K2638" i="7" s="1"/>
  <c r="K2639" i="7" s="1"/>
  <c r="K2628" i="7" s="1"/>
  <c r="K2542" i="7"/>
  <c r="J2549" i="7" s="1"/>
  <c r="K2550" i="7" s="1"/>
  <c r="K2551" i="7" s="1"/>
  <c r="K2538" i="7" s="1"/>
  <c r="K2512" i="7"/>
  <c r="J2519" i="7" s="1"/>
  <c r="K2520" i="7" s="1"/>
  <c r="K2521" i="7" s="1"/>
  <c r="K2508" i="7" s="1"/>
  <c r="K5575" i="7"/>
  <c r="K5576" i="7" s="1"/>
  <c r="K5566" i="7" s="1"/>
  <c r="K5563" i="7"/>
  <c r="K5564" i="7" s="1"/>
  <c r="K5553" i="7" s="1"/>
  <c r="K5537" i="7"/>
  <c r="K5538" i="7" s="1"/>
  <c r="K5527" i="7" s="1"/>
  <c r="K5476" i="7"/>
  <c r="K5477" i="7" s="1"/>
  <c r="K5463" i="7" s="1"/>
  <c r="K5405" i="7"/>
  <c r="K5406" i="7" s="1"/>
  <c r="K5393" i="7" s="1"/>
  <c r="K5375" i="7"/>
  <c r="K5376" i="7" s="1"/>
  <c r="K5358" i="7" s="1"/>
  <c r="K5335" i="7"/>
  <c r="K5336" i="7" s="1"/>
  <c r="K5318" i="7" s="1"/>
  <c r="K5281" i="7"/>
  <c r="K5282" i="7" s="1"/>
  <c r="K5271" i="7" s="1"/>
  <c r="K5239" i="7"/>
  <c r="K5240" i="7" s="1"/>
  <c r="K5226" i="7" s="1"/>
  <c r="K5223" i="7"/>
  <c r="K5224" i="7" s="1"/>
  <c r="K5210" i="7" s="1"/>
  <c r="K5191" i="7"/>
  <c r="K5192" i="7" s="1"/>
  <c r="K5181" i="7" s="1"/>
  <c r="K5119" i="7"/>
  <c r="K5120" i="7" s="1"/>
  <c r="K5106" i="7" s="1"/>
  <c r="K5048" i="7"/>
  <c r="K5049" i="7" s="1"/>
  <c r="K5038" i="7" s="1"/>
  <c r="K5004" i="7"/>
  <c r="K5005" i="7" s="1"/>
  <c r="K4990" i="7" s="1"/>
  <c r="K4970" i="7"/>
  <c r="K4971" i="7" s="1"/>
  <c r="K4960" i="7" s="1"/>
  <c r="K4942" i="7"/>
  <c r="K4943" i="7" s="1"/>
  <c r="K4933" i="7" s="1"/>
  <c r="K4898" i="7"/>
  <c r="K4899" i="7" s="1"/>
  <c r="K4888" i="7" s="1"/>
  <c r="K4872" i="7"/>
  <c r="K4873" i="7" s="1"/>
  <c r="K4862" i="7" s="1"/>
  <c r="K4832" i="7"/>
  <c r="K4833" i="7" s="1"/>
  <c r="K4822" i="7" s="1"/>
  <c r="K4806" i="7"/>
  <c r="K4807" i="7" s="1"/>
  <c r="K4796" i="7" s="1"/>
  <c r="K4749" i="7"/>
  <c r="K4750" i="7" s="1"/>
  <c r="K4736" i="7" s="1"/>
  <c r="K4626" i="7"/>
  <c r="K4627" i="7" s="1"/>
  <c r="K4614" i="7" s="1"/>
  <c r="K4529" i="7"/>
  <c r="K4530" i="7" s="1"/>
  <c r="K4516" i="7" s="1"/>
  <c r="K4497" i="7"/>
  <c r="K4498" i="7" s="1"/>
  <c r="K4487" i="7" s="1"/>
  <c r="K4471" i="7"/>
  <c r="K4472" i="7" s="1"/>
  <c r="K4459" i="7" s="1"/>
  <c r="K4420" i="7"/>
  <c r="K4421" i="7" s="1"/>
  <c r="K4407" i="7" s="1"/>
  <c r="K4388" i="7"/>
  <c r="K4389" i="7" s="1"/>
  <c r="K4375" i="7" s="1"/>
  <c r="K4317" i="7"/>
  <c r="K4318" i="7" s="1"/>
  <c r="K4307" i="7" s="1"/>
  <c r="K4265" i="7"/>
  <c r="K4266" i="7" s="1"/>
  <c r="K4256" i="7" s="1"/>
  <c r="K4239" i="7"/>
  <c r="K4240" i="7" s="1"/>
  <c r="K4228" i="7" s="1"/>
  <c r="K4196" i="7"/>
  <c r="K4197" i="7" s="1"/>
  <c r="K4187" i="7" s="1"/>
  <c r="K4184" i="7"/>
  <c r="K4185" i="7" s="1"/>
  <c r="K4175" i="7" s="1"/>
  <c r="K4099" i="7"/>
  <c r="K4100" i="7" s="1"/>
  <c r="K4088" i="7" s="1"/>
  <c r="K3913" i="7"/>
  <c r="K3862" i="7"/>
  <c r="K3863" i="7" s="1"/>
  <c r="K3851" i="7" s="1"/>
  <c r="K3808" i="7"/>
  <c r="K3809" i="7" s="1"/>
  <c r="K3797" i="7" s="1"/>
  <c r="K3777" i="7"/>
  <c r="K3778" i="7" s="1"/>
  <c r="K3766" i="7" s="1"/>
  <c r="K3638" i="7"/>
  <c r="K3641" i="7"/>
  <c r="K3642" i="7" s="1"/>
  <c r="K3626" i="7" s="1"/>
  <c r="K3489" i="7"/>
  <c r="K3490" i="7" s="1"/>
  <c r="K3469" i="7" s="1"/>
  <c r="K3485" i="7"/>
  <c r="K3421" i="7"/>
  <c r="K3422" i="7" s="1"/>
  <c r="K3410" i="7" s="1"/>
  <c r="K3393" i="7"/>
  <c r="K3394" i="7" s="1"/>
  <c r="K3382" i="7" s="1"/>
  <c r="K3324" i="7"/>
  <c r="K3325" i="7" s="1"/>
  <c r="K3320" i="7" s="1"/>
  <c r="K3296" i="7"/>
  <c r="K3297" i="7" s="1"/>
  <c r="K3292" i="7" s="1"/>
  <c r="K2710" i="7"/>
  <c r="K2711" i="7" s="1"/>
  <c r="K2699" i="7" s="1"/>
  <c r="K2579" i="7"/>
  <c r="K2580" i="7" s="1"/>
  <c r="K2575" i="7" s="1"/>
  <c r="K4145" i="7"/>
  <c r="J4150" i="7" s="1"/>
  <c r="K4151" i="7" s="1"/>
  <c r="K4152" i="7" s="1"/>
  <c r="K4141" i="7" s="1"/>
  <c r="K4119" i="7"/>
  <c r="J4124" i="7" s="1"/>
  <c r="K4125" i="7" s="1"/>
  <c r="K4126" i="7" s="1"/>
  <c r="K4115" i="7" s="1"/>
  <c r="K4010" i="7"/>
  <c r="J4018" i="7" s="1"/>
  <c r="K4019" i="7" s="1"/>
  <c r="K4020" i="7" s="1"/>
  <c r="K4006" i="7" s="1"/>
  <c r="K3952" i="7"/>
  <c r="J3960" i="7" s="1"/>
  <c r="K3961" i="7" s="1"/>
  <c r="K3962" i="7" s="1"/>
  <c r="K3949" i="7" s="1"/>
  <c r="K3922" i="7"/>
  <c r="J3930" i="7" s="1"/>
  <c r="K3931" i="7" s="1"/>
  <c r="K3932" i="7" s="1"/>
  <c r="K3919" i="7" s="1"/>
  <c r="K3908" i="7"/>
  <c r="J3915" i="7" s="1"/>
  <c r="K3916" i="7" s="1"/>
  <c r="K3917" i="7" s="1"/>
  <c r="K3904" i="7" s="1"/>
  <c r="K3882" i="7"/>
  <c r="J3887" i="7" s="1"/>
  <c r="K3888" i="7" s="1"/>
  <c r="K3889" i="7" s="1"/>
  <c r="K3878" i="7" s="1"/>
  <c r="K3828" i="7"/>
  <c r="J3833" i="7" s="1"/>
  <c r="K3834" i="7" s="1"/>
  <c r="K3835" i="7" s="1"/>
  <c r="K3824" i="7" s="1"/>
  <c r="K3754" i="7"/>
  <c r="J3762" i="7" s="1"/>
  <c r="K3763" i="7" s="1"/>
  <c r="K3764" i="7" s="1"/>
  <c r="K3750" i="7" s="1"/>
  <c r="K3583" i="7"/>
  <c r="J3591" i="7" s="1"/>
  <c r="K3592" i="7" s="1"/>
  <c r="K3593" i="7" s="1"/>
  <c r="K3579" i="7" s="1"/>
  <c r="K3557" i="7"/>
  <c r="J3562" i="7" s="1"/>
  <c r="K3563" i="7" s="1"/>
  <c r="K3564" i="7" s="1"/>
  <c r="K3553" i="7" s="1"/>
  <c r="K3496" i="7"/>
  <c r="J3504" i="7" s="1"/>
  <c r="K3505" i="7" s="1"/>
  <c r="K3506" i="7" s="1"/>
  <c r="K3492" i="7" s="1"/>
  <c r="K3331" i="7"/>
  <c r="K3349" i="7"/>
  <c r="K3350" i="7" s="1"/>
  <c r="K3327" i="7" s="1"/>
  <c r="K2758" i="7"/>
  <c r="J2763" i="7" s="1"/>
  <c r="K2764" i="7" s="1"/>
  <c r="K2765" i="7" s="1"/>
  <c r="K2754" i="7" s="1"/>
  <c r="K2716" i="7"/>
  <c r="J2721" i="7" s="1"/>
  <c r="K2722" i="7" s="1"/>
  <c r="K2723" i="7" s="1"/>
  <c r="K2713" i="7" s="1"/>
  <c r="K2609" i="7"/>
  <c r="K2612" i="7"/>
  <c r="K2613" i="7" s="1"/>
  <c r="K2602" i="7" s="1"/>
  <c r="K4059" i="7"/>
  <c r="K4060" i="7" s="1"/>
  <c r="K4048" i="7" s="1"/>
  <c r="K3848" i="7"/>
  <c r="K3849" i="7" s="1"/>
  <c r="K3837" i="7" s="1"/>
  <c r="K3794" i="7"/>
  <c r="K3795" i="7" s="1"/>
  <c r="K3780" i="7" s="1"/>
  <c r="K3656" i="7"/>
  <c r="K3659" i="7"/>
  <c r="K3660" i="7" s="1"/>
  <c r="K3644" i="7" s="1"/>
  <c r="K3620" i="7"/>
  <c r="K3407" i="7"/>
  <c r="K3408" i="7" s="1"/>
  <c r="K3396" i="7" s="1"/>
  <c r="K3362" i="7"/>
  <c r="K3283" i="7"/>
  <c r="K2778" i="7"/>
  <c r="K2779" i="7" s="1"/>
  <c r="K2767" i="7" s="1"/>
  <c r="K2547" i="7"/>
  <c r="K2517" i="7"/>
  <c r="K1272" i="7"/>
  <c r="J1280" i="7" s="1"/>
  <c r="K1281" i="7" s="1"/>
  <c r="K1282" i="7" s="1"/>
  <c r="K1268" i="7" s="1"/>
  <c r="K1162" i="7"/>
  <c r="J1170" i="7" s="1"/>
  <c r="K1171" i="7" s="1"/>
  <c r="K1172" i="7" s="1"/>
  <c r="K1158" i="7" s="1"/>
  <c r="K1217" i="7"/>
  <c r="K1218" i="7" s="1"/>
  <c r="K1206" i="7" s="1"/>
  <c r="K1240" i="7"/>
  <c r="J1248" i="7" s="1"/>
  <c r="K1249" i="7" s="1"/>
  <c r="K1250" i="7" s="1"/>
  <c r="K1236" i="7" s="1"/>
  <c r="K1194" i="7"/>
  <c r="J1202" i="7" s="1"/>
  <c r="K1203" i="7" s="1"/>
  <c r="K1204" i="7" s="1"/>
  <c r="K1190" i="7" s="1"/>
  <c r="K2352" i="7"/>
  <c r="K2353" i="7" s="1"/>
  <c r="K2340" i="7" s="1"/>
  <c r="K2294" i="7"/>
  <c r="K2295" i="7" s="1"/>
  <c r="K2282" i="7" s="1"/>
  <c r="K2264" i="7"/>
  <c r="K2265" i="7" s="1"/>
  <c r="K2250" i="7" s="1"/>
  <c r="K2132" i="7"/>
  <c r="K2133" i="7" s="1"/>
  <c r="K2122" i="7" s="1"/>
  <c r="K2022" i="7"/>
  <c r="K2023" i="7" s="1"/>
  <c r="K2009" i="7" s="1"/>
  <c r="K1990" i="7"/>
  <c r="K1991" i="7" s="1"/>
  <c r="K1977" i="7" s="1"/>
  <c r="K1904" i="7"/>
  <c r="K1905" i="7" s="1"/>
  <c r="K1894" i="7" s="1"/>
  <c r="K1830" i="7"/>
  <c r="K1831" i="7" s="1"/>
  <c r="K1818" i="7" s="1"/>
  <c r="K1784" i="7"/>
  <c r="K1785" i="7" s="1"/>
  <c r="K1772" i="7" s="1"/>
  <c r="K1740" i="7"/>
  <c r="K1741" i="7" s="1"/>
  <c r="K1728" i="7" s="1"/>
  <c r="K1590" i="7"/>
  <c r="K1591" i="7" s="1"/>
  <c r="K1577" i="7" s="1"/>
  <c r="K1558" i="7"/>
  <c r="K1559" i="7" s="1"/>
  <c r="K1542" i="7" s="1"/>
  <c r="K1520" i="7"/>
  <c r="K1521" i="7" s="1"/>
  <c r="K1504" i="7" s="1"/>
  <c r="K1446" i="7"/>
  <c r="K1447" i="7" s="1"/>
  <c r="K1432" i="7" s="1"/>
  <c r="K1399" i="7"/>
  <c r="K1400" i="7" s="1"/>
  <c r="K1386" i="7" s="1"/>
  <c r="K1367" i="7"/>
  <c r="K1368" i="7" s="1"/>
  <c r="K1354" i="7" s="1"/>
  <c r="K1295" i="7"/>
  <c r="K1296" i="7" s="1"/>
  <c r="K1284" i="7" s="1"/>
  <c r="K1139" i="7"/>
  <c r="K1140" i="7" s="1"/>
  <c r="K1129" i="7" s="1"/>
  <c r="K1110" i="7"/>
  <c r="K1111" i="7" s="1"/>
  <c r="K1100" i="7" s="1"/>
  <c r="K1084" i="7"/>
  <c r="K1085" i="7" s="1"/>
  <c r="K1074" i="7" s="1"/>
  <c r="K1058" i="7"/>
  <c r="K1059" i="7" s="1"/>
  <c r="K1048" i="7" s="1"/>
  <c r="K1029" i="7"/>
  <c r="K1030" i="7" s="1"/>
  <c r="K1016" i="7" s="1"/>
  <c r="K1000" i="7"/>
  <c r="K1001" i="7" s="1"/>
  <c r="K990" i="7" s="1"/>
  <c r="K971" i="7"/>
  <c r="K972" i="7" s="1"/>
  <c r="K958" i="7" s="1"/>
  <c r="K899" i="7"/>
  <c r="K900" i="7" s="1"/>
  <c r="K887" i="7" s="1"/>
  <c r="K850" i="7"/>
  <c r="K851" i="7" s="1"/>
  <c r="K840" i="7" s="1"/>
  <c r="K824" i="7"/>
  <c r="K825" i="7" s="1"/>
  <c r="K815" i="7" s="1"/>
  <c r="K812" i="7"/>
  <c r="K813" i="7" s="1"/>
  <c r="K803" i="7" s="1"/>
  <c r="K760" i="7"/>
  <c r="K747" i="7"/>
  <c r="K749" i="7" s="1"/>
  <c r="K738" i="7" s="1"/>
  <c r="K734" i="7"/>
  <c r="K736" i="7" s="1"/>
  <c r="K725" i="7" s="1"/>
  <c r="K721" i="7"/>
  <c r="K723" i="7" s="1"/>
  <c r="K712" i="7" s="1"/>
  <c r="K708" i="7"/>
  <c r="K710" i="7" s="1"/>
  <c r="K699" i="7" s="1"/>
  <c r="K695" i="7"/>
  <c r="K697" i="7" s="1"/>
  <c r="K687" i="7" s="1"/>
  <c r="K666" i="7"/>
  <c r="K668" i="7" s="1"/>
  <c r="K653" i="7" s="1"/>
  <c r="K632" i="7"/>
  <c r="K634" i="7" s="1"/>
  <c r="K619" i="7" s="1"/>
  <c r="K598" i="7"/>
  <c r="K600" i="7" s="1"/>
  <c r="K585" i="7" s="1"/>
  <c r="K452" i="7"/>
  <c r="K454" i="7" s="1"/>
  <c r="K439" i="7" s="1"/>
  <c r="K418" i="7"/>
  <c r="K420" i="7" s="1"/>
  <c r="K405" i="7" s="1"/>
  <c r="K378" i="7"/>
  <c r="K380" i="7" s="1"/>
  <c r="K369" i="7" s="1"/>
  <c r="K365" i="7"/>
  <c r="K367" i="7" s="1"/>
  <c r="K356" i="7" s="1"/>
  <c r="K352" i="7"/>
  <c r="K354" i="7" s="1"/>
  <c r="K343" i="7" s="1"/>
  <c r="K339" i="7"/>
  <c r="K341" i="7" s="1"/>
  <c r="K330" i="7" s="1"/>
  <c r="K326" i="7"/>
  <c r="K328" i="7" s="1"/>
  <c r="K317" i="7" s="1"/>
  <c r="K297" i="7"/>
  <c r="K299" i="7" s="1"/>
  <c r="K289" i="7" s="1"/>
  <c r="K273" i="7"/>
  <c r="K275" i="7" s="1"/>
  <c r="K260" i="7" s="1"/>
  <c r="K239" i="7"/>
  <c r="K241" i="7" s="1"/>
  <c r="K226" i="7" s="1"/>
  <c r="K206" i="7"/>
  <c r="K208" i="7" s="1"/>
  <c r="K193" i="7" s="1"/>
  <c r="K108" i="7"/>
  <c r="K110" i="7" s="1"/>
  <c r="K95" i="7" s="1"/>
  <c r="K74" i="7"/>
  <c r="K76" i="7" s="1"/>
  <c r="K61" i="7" s="1"/>
  <c r="K762" i="7" l="1"/>
  <c r="K751" i="7" s="1"/>
  <c r="H829" i="2"/>
</calcChain>
</file>

<file path=xl/sharedStrings.xml><?xml version="1.0" encoding="utf-8"?>
<sst xmlns="http://schemas.openxmlformats.org/spreadsheetml/2006/main" count="35701" uniqueCount="5383">
  <si>
    <t>EDIFICI D’HABITATGES D’ÚS SOCIAL, PER A GENT GRAN</t>
  </si>
  <si>
    <t>PRESSUPOST</t>
  </si>
  <si>
    <t>Preu</t>
  </si>
  <si>
    <t>Amidament</t>
  </si>
  <si>
    <t>Import</t>
  </si>
  <si>
    <t>Obra</t>
  </si>
  <si>
    <t>01</t>
  </si>
  <si>
    <t>PressupostR191</t>
  </si>
  <si>
    <t>Capítol</t>
  </si>
  <si>
    <t>TREBALLS PREVIS I ENDERROCS</t>
  </si>
  <si>
    <t>'01.01</t>
  </si>
  <si>
    <t>K1225B11</t>
  </si>
  <si>
    <t>m2</t>
  </si>
  <si>
    <t>Muntatge i desmuntatge d'estructura per a estintolament de façana, metàl·lica fixa, d'alçària com a màxim 11 m, amb estructura de bigues metàl·liques alleugerides amb unions cargolades, inclou transport amb un recorregut total màxim de 20 km</t>
  </si>
  <si>
    <t>K1226B12</t>
  </si>
  <si>
    <t>Amortització diària d'estructura per a estintolament de façana, metàl·lica fixa d'alçària com a màxim 11 m, amb estructura de bigues metàl·liques alleugerides amb unions cargolades, no inclou el sistema de contrapès o fonamentació per a suport d'estructura</t>
  </si>
  <si>
    <t>K2148251</t>
  </si>
  <si>
    <t>m3</t>
  </si>
  <si>
    <t>Enderroc de mur d'obra ceràmica, amb mitjans manuals i càrrega manual de runa sobre camió o contenidor</t>
  </si>
  <si>
    <t>P214O-4RNH</t>
  </si>
  <si>
    <t>m</t>
  </si>
  <si>
    <t>Enderroc de biga de perfil laminat, amb mitjans manuals i càrrega manual de runa sobre camió o contenidor</t>
  </si>
  <si>
    <t>F2131323</t>
  </si>
  <si>
    <t>Enderroc de fonament de formigó armat, amb compressor i càrrega manual i mecànica de runa sobre camió</t>
  </si>
  <si>
    <t>F21B1601</t>
  </si>
  <si>
    <t>Desmuntatge de tela simple torsió i demolició d'ancoratges amb base de formigó i situats cada 2 m, amb mitjans mecànics i càrrega sobre camió</t>
  </si>
  <si>
    <t>K2182231</t>
  </si>
  <si>
    <t>Repicat d'arrebossat de morter de ciment, amb mitjans manuals i càrrega manual de runa sobre camió o contenidor</t>
  </si>
  <si>
    <t>K2182281</t>
  </si>
  <si>
    <t>Repicat d'arrebossat de morter de calç, amb mitjans manuals i càrrega manual de runa sobre camió o contenidor</t>
  </si>
  <si>
    <t>K218DEB2</t>
  </si>
  <si>
    <t>Desmuntatge de mosaic de tessel·la en parament vertical, fet per restaurador, amb mitjans manuals, numeració, neteja i aplec del material per a la seva reutilització i càrrega manual de runa sobre camió o contenidor, amb grau de dificultat mitjà</t>
  </si>
  <si>
    <t>K8Z6AA11</t>
  </si>
  <si>
    <t>Protecció del cablejat existent fixat en paraments exteriors amb canal metàl·lica de planxa d'acer galvanitzat perforada, d'1 mm de gruix, de secció semicircular de 200 mm de diàmetre, fixada mecànicament, inclou deslligats, reconduccions i fixacions puntuals del cablejat existent</t>
  </si>
  <si>
    <t>F219FFC0</t>
  </si>
  <si>
    <t>Tall en paviment de formigó de 15 cm de fondària com a mínim, amb màquina tallajunts amb disc de diamant, per a delimitar la zona a demolir</t>
  </si>
  <si>
    <t>F2194JE1</t>
  </si>
  <si>
    <t>Demolició de paviment de panots col·locats sobre formigó, de fins a 15 cm de gruix i fins a 0,6 m d'amplària, amb compressor i càrrega sobre camió</t>
  </si>
  <si>
    <t>F2191305</t>
  </si>
  <si>
    <t>Demolició de vorada col·locada sobre formigó, amb compressor i càrrega manual i mecànica de runa sobre camió o contenidor</t>
  </si>
  <si>
    <t>TOTAL</t>
  </si>
  <si>
    <t>02</t>
  </si>
  <si>
    <t>MOVIMENTS DE TERRES</t>
  </si>
  <si>
    <t>'01.02</t>
  </si>
  <si>
    <t>E22113C2</t>
  </si>
  <si>
    <t>Neteja i esbrossada del terreny realitzada amb retroexcavadora i càrrega mecànica sobre camió</t>
  </si>
  <si>
    <t>E2213422</t>
  </si>
  <si>
    <t>Excavació per a rebaix en terreny compacte (SPT 20-50), realitzada amb pala excavadora i càrrega directa sobre camió</t>
  </si>
  <si>
    <t>E222142A</t>
  </si>
  <si>
    <t>Excavació de rasa i pou de fins a 2 m de fondària, en terreny compacte (SPT 20-50), realitzada amb retroexcavadora i càrrega mecànica sobre camió</t>
  </si>
  <si>
    <t>E222B432</t>
  </si>
  <si>
    <t>Excavació de rasa per a pas d'instal·lacions fins a 1 m de fondària, en terreny compacte (SPT 20-50), realitzada amb retroexcavadora i amb les terres deixades a la vora</t>
  </si>
  <si>
    <t>F228AJ00</t>
  </si>
  <si>
    <t>Rebliment i piconatge de rasa d'amplària més de 0,6 i fins a 1,5 m, amb graves per a drenatge de 5 a 12 mm, en tongades de gruix de més de 25 i fins a 50 cm, utilitzant picó vibrant</t>
  </si>
  <si>
    <t>F2285P0F</t>
  </si>
  <si>
    <t>Rebliment i piconatge de rasa d'amplària fins a 0,6 m, amb el 50% de sorra i el 50% de terra de la pròpia excavació, en tongades de gruix de fins a 25 cm, utilitzant picó vibrant, amb compactació del 95% PM</t>
  </si>
  <si>
    <t>E24120AA</t>
  </si>
  <si>
    <t>Transport de terres per a reutilitzar en obra, amb camió de 20 t i temps d'espera per a la càrrega amb mitjans mecànics, amb un recorregut de més de 15 i fins a 20 km</t>
  </si>
  <si>
    <t>E225177A</t>
  </si>
  <si>
    <t>Terraplenat i piconatge mecànics amb terres adequades, en tongades de fins a 25 cm, amb una compactació del 90% del PM</t>
  </si>
  <si>
    <t>03</t>
  </si>
  <si>
    <t>GESTIÓ DE RESIDUS</t>
  </si>
  <si>
    <t>'01.03</t>
  </si>
  <si>
    <t>F2R540H0</t>
  </si>
  <si>
    <t>Transport de residus inerts o no especials a instal·lació autoritzada de gestió de residus, amb contenidor de 8 m3 de capacitat</t>
  </si>
  <si>
    <t>F2RA73G1</t>
  </si>
  <si>
    <t>Deposició controlada a dipòsit autoritzat inclòs el cànon sobre la deposició controlada dels residus de la construcció, segons la LLEI 8/2008, de residus barrejats inerts amb una densitat 1,0 t/m3, procedents de construcció o demolició, amb codi 170107 segons la Llista Europea de Residus (ORDEN MAM/304/2002)</t>
  </si>
  <si>
    <t>F2R350DA</t>
  </si>
  <si>
    <t>Transport de terres a instal·lació autoritzada de gestió de residus, amb camió de 24 t i temps d'espera per a la càrrega amb mitjans mecànics, amb un recorregut de més de 15 i fins a 20 km</t>
  </si>
  <si>
    <t>F2RA7LP1</t>
  </si>
  <si>
    <t>Deposició controlada a dipòsit autoritzat inclòs el cànon sobre la deposició controlada dels residus de la construcció, segons la LLEI 8/2008, de residus de terra inerts amb una densitat 1.6 t/m3, procedents d'excavació, amb codi 170504 segons la Llista Europea de Residus (ORDEN MAM/304/2002)</t>
  </si>
  <si>
    <t>04</t>
  </si>
  <si>
    <t>FONAMENTS</t>
  </si>
  <si>
    <t>'01.04</t>
  </si>
  <si>
    <t>E31DD100</t>
  </si>
  <si>
    <t>Encofrat amb tauler de fusta per a rases i pous de fonaments</t>
  </si>
  <si>
    <t>E31521H4</t>
  </si>
  <si>
    <t>Formigó per a rases i pous de fonaments, HM-20/B/20/I, de consistència tova i grandària màxima del granulat 20 mm, abocat amb bomba</t>
  </si>
  <si>
    <t>E31524H4</t>
  </si>
  <si>
    <t>Formigó per a rases i pous de fonaments, HA-30/B/20/IIa+Qa, de consistència tova i grandària màxima del granulat 20 mm, abocat amb bomba</t>
  </si>
  <si>
    <t>E4B1Z13000</t>
  </si>
  <si>
    <t>kg</t>
  </si>
  <si>
    <t>Armadura per a fonaments AP500 S d'acer en barres corrugades B500S de límit elàstic &gt;= 500 N/mm2</t>
  </si>
  <si>
    <t>EAS005</t>
  </si>
  <si>
    <t>U</t>
  </si>
  <si>
    <t>Subministrament i muntatge de placa d'ancoratge d'acer UNE-EN 10025 S275JR en perfil pla, de 730x470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</si>
  <si>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EA1S005</t>
  </si>
  <si>
    <t>Subministrament i muntatge de placa d'ancoratge d'acer UNE-EN 10025 S275JR en perfil pla, de 670x450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</si>
  <si>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EA2S005</t>
  </si>
  <si>
    <t>Subministrament i muntatge de placa d'ancoratge d'acer UNE-EN 10025 S275JR en perfil pla, de 580x440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</si>
  <si>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EA3S005</t>
  </si>
  <si>
    <t>Subministrament i muntatge de placa d'ancoratge d'acer UNE-EN 10025 S275JR en perfil pla, de 520x420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</si>
  <si>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05</t>
  </si>
  <si>
    <t>ESTRUCTURA</t>
  </si>
  <si>
    <t>'01.05</t>
  </si>
  <si>
    <t>P44C-DP2K</t>
  </si>
  <si>
    <t>Acer S275JR segons UNE-EN 10025-2, per a pilars formats per peça composta, en perfils laminats en calent sèrie IPN, IPE, HEB, HEA, HEM i UPN, treballat a taller i amb una capa d'imprimació antioxidant, col·locat a l'obra amb soldadura i cargols</t>
  </si>
  <si>
    <t>P447-DMDH</t>
  </si>
  <si>
    <t>Acer S275JR segons UNE-EN 10025-2, en perfils laminats en calent sèrie L, LD, T, rodó, quadrat, rectangular i planxa, treballat a taller i amb una capa d'imprimació antioxidant, per a reforç d'elements d'encastament, recolzament i rigiditzadors, col·locat a l'obra amb soldadura</t>
  </si>
  <si>
    <t>P44C-DP1Y</t>
  </si>
  <si>
    <t>Acer S275JR segons UNE-EN 10025-2, per a pilars formats per peça composta, en perfils laminats en calent sèrie L, LD, T, rodó, quadrat, rectangular i planxa, treballat a taller i amb una capa d'imprimació antioxidant, col·locat a l'obra amb soldadura</t>
  </si>
  <si>
    <t>E4435115</t>
  </si>
  <si>
    <t>Acer S275JR segons UNE-EN 10025-2, per a bigues formades per peça simple, en perfils laminats en calent sèrie IPN, IPE, HEB, HEA, HEM i UPN, treballat a taller i amb una capa d'imprimació antioxidant, col·locat a l'obra amb soldadura</t>
  </si>
  <si>
    <t>E4435122</t>
  </si>
  <si>
    <t>Acer S275JR segons UNE-EN 10025-2, per a bigues formades per peça simple, en perfils laminats en calent sèrie L, LD, T, rodó, quadrat, rectangular i planxa, amb una capa d'imprimació antioxidant, col·locat a l'obra amb soldadura</t>
  </si>
  <si>
    <t>P4D5-9LV9</t>
  </si>
  <si>
    <t>Muntatge i desmuntatge d'una cara d'encofrat amb bastidors metàl·lics modulars amb tauler fenòlic, per a murs de base rectilínia, encofrats a dues cares, d'una alçària &lt;= 3 m, per a formigó no vist</t>
  </si>
  <si>
    <t>P4D5-9LW3</t>
  </si>
  <si>
    <t>Muntatge i desmuntatge d'una cara d'encofrat amb bastidors metàl·lics modulars amb tauler fenòlic, per a murs de base rectilínia, encofrats a una cares, d'una alçària &lt;= 3 m, per a formigó no vist</t>
  </si>
  <si>
    <t>P4D5-9LW9</t>
  </si>
  <si>
    <t>Muntatge i desmuntatge d'una cara d'encofrat amb bastidors metàl·lics modulars amb tauler fenòlic, per a murs de base rectilínia, encofrats a dues cares, d'una alçària &lt;= 3 m, per a formigó vist</t>
  </si>
  <si>
    <t>P322-D75L</t>
  </si>
  <si>
    <t>Muntatge i desmuntatge d'una cara d'encofrat amb tauló de fusta, per a murs de contenció de base rectilínia encofrats a una cara, d'una alçària &lt;= 3 m</t>
  </si>
  <si>
    <t>P4520-B03E5E</t>
  </si>
  <si>
    <t>Formigó per a mur, HA-30/B/20/IIa+Qa, de consistència tova i grandària màxima del granulat 20 mm, abocat amb cubilot</t>
  </si>
  <si>
    <t>P320-D6YB</t>
  </si>
  <si>
    <t>Armadura per a murs de contenció AP500 S, d'una alçària màxima de 3 m, d'acer en barres corrugades B500S de límit elàstic &gt;= 500 N/mm2</t>
  </si>
  <si>
    <t>E619B0L4AK</t>
  </si>
  <si>
    <t>Paret de tancament de 13 cm de gruix, (TIPUS PARET TAASC), amb maó calat de formigó, de dimensions 27x13x10 cm, amb propietats d'aillament acústic 50dBA, ref. GER-A-cat (Geroblok Perforat 50 dBA-cat) de la serie  de DBBLOK o similar, per a revestir, col·locat amb morter mixt de ciment pòrtland amb filler calcari 1:2:10</t>
  </si>
  <si>
    <t>14LFB0N78F</t>
  </si>
  <si>
    <t>Sostre de 25+5 cm, per a una sobrecàrrega (ús+permanents) de 4 a 5 kN/m2, amb revoltó de morter de ciment i biguetes de formigó pretesat, intereixos 0.7 m, llum 5 a 7 m, amb una quantia de 10 kg/m2 d'armadura AP500 S d'acer en barres corrugades, malla electrosoldada AP500 T de 15x30 cm, 6 i 6 mm de D, i una quantia de 0.15 m3/m2 de formigó HA-25/B/20/IIa abocat amb bomba</t>
  </si>
  <si>
    <t>E4DA2DX0</t>
  </si>
  <si>
    <t>Muntatge i desmuntatge d'encofrat per a sostre nervat unidireccional, a una alçària &lt;= 5 m, amb tauler de fusta de pi, sobre entramat desmuntable.
Inclou l'encofrat necessari per a conformar el perímetre dels forats d'instal·lacions.</t>
  </si>
  <si>
    <t>E4DA1DX0</t>
  </si>
  <si>
    <t>Muntatge i desmuntatge d'encofrat per a sostre nervat unidireccional, a una alçària &lt;= 3 m, amb tauler de fusta de pi, sobre entramat desmuntable.
Inclou l'encofrat necessari per a conformar el perímetre dels forats d'instal·lacions.</t>
  </si>
  <si>
    <t>14LHB0N78F</t>
  </si>
  <si>
    <t>Sostre de 25+5 cm, per a una sobrecàrrega (ús+permanents) de 4 a 5 kN/m2, amb revoltó de morter de ciment i semibiguetes de formigó pretesat, intereixos 0.7 m, llum 5 a 7 m, amb una quantia de 10 kg/m2 d'armadura AP500 S d'acer en barres corrugades, AP500 T en malles electrosoldades de 20x30 cm, 5 i 5 mm de D, i una quantia de 0.15 m3/m2 de formigó HA-25/B/20/IIa abocat amb bomba</t>
  </si>
  <si>
    <t>14LHB0F689</t>
  </si>
  <si>
    <t>Sostre de 20+4 cm, per a una sobrecàrrega (ús+permanents) de 4 a 5 kN/m2, amb revoltó de ceràmica i semibiguetes de formigó pretesat, intereixos 0.7 m, llum &lt; 5 m, amb una quantia de 10 kg/m2 d'armadura AP500 S d'acer en barres corrugades, AP500 T en malles electrosoldades de 20x30 cm, 5 i 5 mm de D, i una quantia de 0.15 m3/m2 de formigó HA-25/B/20/IIa abocat amb cubilot</t>
  </si>
  <si>
    <t>145CB13273</t>
  </si>
  <si>
    <t>Llosa de formigó armat, horitzontal, de 18 cm de gruix amb muntatge i desmuntatge d'encofrat per a lloses, a una alçària &lt;= 5,0 m, amb tauler de fusta de pi folrat amb tauler fenòlic per a deixar el formigó vist, amb una quantia de 1.1 m2/m2 (inclou l'encofrat necessari per a conformar el perímetre dels forats d'instal·lacions), formigó HA-25/B/10/IIa, abocat amb bomba i armadura AP500 S d'acer en barres corrugades amb una quantia de 30 kg/m2</t>
  </si>
  <si>
    <t>145CB03273</t>
  </si>
  <si>
    <t>Llosa de formigó armat, horitzontal, de 18 cm de gruix amb muntatge i desmuntatge d'encofrat per a lloses, a una alçària &lt;= 3,0 m, amb tauler de fusta de pi folrat amb tauler fenòlic per a deixar el formigó vist, amb una quantia de 1.1 m2/m2 (inclou l'encofrat necessari per a conformar el perímetre dels forats d'instal·lacions), formigó HA-25/B/10/IIa, abocat amb bomba i armadura AP500 S d'acer en barres corrugades amb una quantia de 30 kg/m2</t>
  </si>
  <si>
    <t>E4ZW1350</t>
  </si>
  <si>
    <t>u</t>
  </si>
  <si>
    <t>Ancoratge d'acer amb tac d'expansió de diàmetre 12 mm, amb cargol, volandera i femella per a fixació de perfils metàl·lics a estructura de formigó</t>
  </si>
  <si>
    <t>PQN1-B0HAA8</t>
  </si>
  <si>
    <t>Escala metàl·lica, amb la següent configuració: estesa 30 cm, frontal 16,5cm, amplada tram 1m i replà intermedi d’1m. Està formada per una platina estructural a cada costat, de 15 mm i 20 cm d'amplada, que arrencarà a partir del forjat sanitari i recolçada a l'inici i al final per platina al forjat. La pletina que toca a les parets anirà amb perns autoroscants de D12.  Els esglaons de planxa metàl·lica estriada, conformada amb plecs frontals i posteriors, de 4 mm de gruix, soldats latealment  a la pletines. Tots els perfils pintats amb imprimació i color blanc ral a escollir.</t>
  </si>
  <si>
    <t>06</t>
  </si>
  <si>
    <t>RAM DE PALETA</t>
  </si>
  <si>
    <t>'01.06</t>
  </si>
  <si>
    <t>E612BR1W</t>
  </si>
  <si>
    <t>Paret divisòria recolzada de gruix 14 cm, (TIPUS PARET TE01 i TE02) de maó calat, HD, de 290x140x100 mm , per a revestir, categoria I, segons la norma UNE-EN 771-1, col·locat amb morter per a ram de paleta industrialitzat M 7.5 (7.5 N/mm2 ) de designació (G) segons norma UNE-EN 998-2</t>
  </si>
  <si>
    <t>E618566K</t>
  </si>
  <si>
    <t>Paret de tancament de dues cares vistes de 20 cm de gruix de bloc foradat de morter ciment, de 400x200x200 mm, llis, gris amb components hidrofugants, categoria I segons la norma UNE-EN 771-3 , col·locat amb morter mixt 1:2:10 de ciment pòrtland amb filler calcari</t>
  </si>
  <si>
    <t>E618451K</t>
  </si>
  <si>
    <t>Paret de tancament per a revestir de 15 cm de gruix de bloc foradat de morter ciment, de 400x150x200 mm, llis, categoria I segons la norma UNE-EN 771-3 , col·locat amb morter mixt 1:2:10 de ciment pòrtland amb filler calcari</t>
  </si>
  <si>
    <t>E4EZ72B4</t>
  </si>
  <si>
    <t>Formigó per a fàbrica de blocs de morter de ciment, HA-25/P/20/I, de consistència plàstica i grandària màxima del granulat 20 mm, col·locat manualment</t>
  </si>
  <si>
    <t>E4EZ3000</t>
  </si>
  <si>
    <t>Acer en barres corrugades elaborat a l'obra B500S de límit elàstic &gt;= 500 N/mm2 per a l'armadura de parets de blocs de morter de ciment</t>
  </si>
  <si>
    <t>E614XTAK</t>
  </si>
  <si>
    <t>Paredó recolzat divisori de 9 cm de gruix, de totxana de 240x115x90 mm, LD, categoria I, segons la norma UNE-EN 771-1, per a revestir, col·locat amb morter mixt 1:2:10</t>
  </si>
  <si>
    <t>E6147R13</t>
  </si>
  <si>
    <t>Paredó recolzat divisori de 7 cm de gruix, (TIPUS PARET TI01), supermaó de 500x200x70 mm, LD, categoria I, segons la norma UNE-EN 771-1, per a revestir, col·locat amb adhesiu cola en base escaiola</t>
  </si>
  <si>
    <t>E6145P13</t>
  </si>
  <si>
    <t>Paredó recolzat divisori de 5 cm de gruix, supermaó de 500x200x50 mm, LD, categoria I, segons la norma UNE-EN 771-1, per a revestir, col·locat amb adhesiu cola en base escaiola</t>
  </si>
  <si>
    <t>P653-8IDZ</t>
  </si>
  <si>
    <t>Envà de plaques de guix laminat, (TIPUS PARET CI01), format per estructura senzilla normal amb perfileria de planxa d'acer galvanitzat, amb un gruix total de l'envà de 98 mm, muntants cada 400 mm de 48 mm d'amplària i canals de 48 mm d'amplària, 2 plaques tipus hidròfuga (H) a cada cara de 12,5 mm de gruix cada una, fixades mecànicament. Inclòs col·locació premarcs fusteria.</t>
  </si>
  <si>
    <t>P653-8IBG</t>
  </si>
  <si>
    <t>Envà de plaques de guix laminat format, (TIPUS PARET CI01),  per estructura senzilla normal amb perfileria de planxa d'acer galvanitzat, amb un gruix total de l'envà de 100 mm, muntants cada 400 mm de 70 mm d'amplària i canals de 70 mm d'amplària, 1 placa hidròfuga (H) de 15 mm de gruix en cada cara, fixades mecànicament. Inclòs col·locació premarcs fusteria.</t>
  </si>
  <si>
    <t>P653-B08IDZ</t>
  </si>
  <si>
    <t>Trasdossat de plaques de guix laminat, (TIPUS DE PARETS TE01 i TE03), format per estructura senzilla normal amb perfileria de planxa d'acer galvanitzat, amb un gruix total de l'envà de 73 mm, muntants cada 400 mm de 48 mm d'amplària i canals de 48 mm d'amplària, 2 plaques tipus hidròfuga (H) a la cara exterior de 12,5 mm de gruix cada una, fixades mecànicament. Inclòs col·locació premarcs fusteria.</t>
  </si>
  <si>
    <t>P653-B08IBG</t>
  </si>
  <si>
    <t>Envà de plaques de guix laminat,  (TIPUS DE PARETS TE01 i TE03), format per estructura senzilla normal amb perfileria de planxa d'acer galvanitzat, amb un gruix total de l'envà de 100 mm, muntants cada 400 mm de 70 mm d'amplària i canals de 70 mm d'amplària, 1 placa hidròfuga (H) de 15 mm de gruix en la cara exterior, fixades mecànicament. Inclòs col·locació premarcs fusteria.</t>
  </si>
  <si>
    <t>P4FC-546B</t>
  </si>
  <si>
    <t>Llinda prefabricada de ceràmica armada de 14 cm d'amplària i 0,9 m de llargària, per a revestir, col·locada amb el mateix morter de la paret</t>
  </si>
  <si>
    <t>P4FC-546E</t>
  </si>
  <si>
    <t>Llinda prefabricada de ceràmica armada de 14 cm d'amplària i 1,5 m de llargària, per a revestir, col·locada amb el mateix morter de la paret</t>
  </si>
  <si>
    <t>P4FC-545V</t>
  </si>
  <si>
    <t>Llinda prefabricada de ceràmica armada de 14 cm d'amplària i 1,8 m de llargària, per a revestir, col·locada amb el mateix morter de la paret</t>
  </si>
  <si>
    <t>P4FC-545X</t>
  </si>
  <si>
    <t>Llinda prefabricada de ceràmica armada de 14 cm d'amplària i 2,1 m de llargària, per a revestir, col·locada amb el mateix morter de la paret</t>
  </si>
  <si>
    <t>P4FD-9JN7</t>
  </si>
  <si>
    <t>Llinda per a paret de 30 cm d'amplària amb dues biguetes de formigó pretesat de 18 cm de cantell, amb un moment flector màxim de 6,08 kN·m, reblert amb el mateix morter de la paret</t>
  </si>
  <si>
    <t>P44A-43H6</t>
  </si>
  <si>
    <t>Acer S275JR segons UNE-EN 10025-2, per a llindes formades per peça simple, en perfils laminats en calent sèrie L, LD, T, rodó, quadrat, rectangular i planxa, treballat a taller i amb una capa d'imprimació antioxidant i prelacat al forn, col·locat a l'obra amb fixacions mecàniques</t>
  </si>
  <si>
    <t>P5Z25-50V2</t>
  </si>
  <si>
    <t>Solera de tauló ceràmic bisellat de 1000x200x40 mm, col·locat amb morter mixt 1:2:10, recolzada sobre envanets de sostremort</t>
  </si>
  <si>
    <t>07</t>
  </si>
  <si>
    <t>COBERTES</t>
  </si>
  <si>
    <t>'01.07</t>
  </si>
  <si>
    <t>E5Z15N20</t>
  </si>
  <si>
    <t>Formació de pendents amb formigó cel·lular sense granulat, de densitat 300 kg/m3, de 10,0 cm de gruix mitjà</t>
  </si>
  <si>
    <t>E5Z15A20</t>
  </si>
  <si>
    <t>Formació de pendents amb formigó de dosificació 150 kg/m3 de ciment pòrtland amb filler calcari CEM II/B-L 32,5 R, de 10 cm de gruix mitjà</t>
  </si>
  <si>
    <t>E9UZ5MD0</t>
  </si>
  <si>
    <t>Mitja canya de radi 6 cm, feta amb morter de ciment</t>
  </si>
  <si>
    <t>E5Z26D30</t>
  </si>
  <si>
    <t>Capa de protecció de morter de ciment 1:6 de 3 cm de gruix</t>
  </si>
  <si>
    <t>E511FBEK</t>
  </si>
  <si>
    <t>Acabat de terrat amb paviment de rajola ceràmica fina d'elaboració mecànica, amb acabat fi, de color vermell i de 20x20 cm, col·locat amb morter mixt 1:2:10</t>
  </si>
  <si>
    <t>E5ZD2G0K</t>
  </si>
  <si>
    <t>Minvell contra parament, de rajola ceràmica fina, col·locada amb morter mixt 1:2:10</t>
  </si>
  <si>
    <t>E5ZFQS00I5VS</t>
  </si>
  <si>
    <t>Gàrgola de PVC amb tub de sortida de 90x90 mm2, i 375 mm de llargària, amb cassoleta en angle, soldada sota la impermeabilització. Article: ref. 11080002 de la serie Auxiliars de TEXSA</t>
  </si>
  <si>
    <t>E54ZV553</t>
  </si>
  <si>
    <t>Remat de planxa d'acer plegada amb acabat prelacat, de 0.6 mm de gruix, 50 cm de desenvolupament, com a màxim, amb 3 plecs, per a extrem del ràfec, col·locat amb fixacions mecàniques, amb perfils conformats d' estanquitat</t>
  </si>
  <si>
    <t>P539-B0A9RY</t>
  </si>
  <si>
    <t>Placa sota teula, asfàltica, impermeable, BT 150 o similar,per a formació de coberta de teula,  col·locada amb fixacions mecàniques</t>
  </si>
  <si>
    <t>E5Z2B0F4A4</t>
  </si>
  <si>
    <t>Empostissat de taulers de fusta amb aïllament de panell sandvitx de fusta i poliestirè extruït, ONDUTHERM H16+A100+ Y13 o similar, amb cara exterior de tauler aglomerat hidrofugat de 19 mm de gruix, poliestirè extruït de 100 mm de gruix  i cara interior amb placa de guix laminat de 13 mm de gruix, col·locat amb fixacions mecàniques i segellat de junts</t>
  </si>
  <si>
    <t>E5ZB4DCN</t>
  </si>
  <si>
    <t>Canal de 30 cm d'amplària i 30 cm de fondària, amb parets de totxana i impermeabilització amb làmina de betum modificat LBM (SBS) 50/G- FP 150 g/m2</t>
  </si>
  <si>
    <t>E5ZBS68J</t>
  </si>
  <si>
    <t>Remat de planxa d'acer plegada amb acabat prelacat, d'1 mm de gruix, 80 cm de desenvolupament, com a màxim, amb 4 plecs, per a canaló interior, col·locat amb fixacions mecàniques, i segellat</t>
  </si>
  <si>
    <t>E5221ANK</t>
  </si>
  <si>
    <t>Teulada de teula àrab mecànica de ceràmica color variable, de 30 peces/m2, com a màxim, col·locada amb morter mixt 1:2:10</t>
  </si>
  <si>
    <t>E561B05K60</t>
  </si>
  <si>
    <t>Lluernes de plaques de policarbonat policarbonato celular AK 01 20 mm de IRPEN o equivalent, de 20 mm de gruix, gruix 20 mm, 1 cara UV, ancho 2100 mm, color incoloro o opal, estructura interna de 7 parets, peso = 2800 g/m², U= 1,5 W/m²C, tractament per a l'absorció de la radiació ultraviolada a una cara, amb suports de perfil d'alumini i junts d'estanqueïtat, inclòs tot el material per la seva col·locació. Totalment col·locat.</t>
  </si>
  <si>
    <t>08</t>
  </si>
  <si>
    <t>IMPERMEABILITZACIONS I PROTECCIONS</t>
  </si>
  <si>
    <t>'01.08</t>
  </si>
  <si>
    <t>E711EGC6</t>
  </si>
  <si>
    <t>Membrana per a impermeabilització de cobertes PA-8 segons UNE 104402 de 5.9 kg/m2 de dues làmines de betum asfàltic modificat LBM (APP)-30-PE amb armadura de film de polietilè de 95 g/m2, adherides en calent, prèvia imprimació</t>
  </si>
  <si>
    <t>E7B111F0</t>
  </si>
  <si>
    <t>Geotèxtil format per feltre de polipropilè no teixit lligat mecànicament de 200 a 250 g/m2, col·locat sense adherir</t>
  </si>
  <si>
    <t>ED5L2583</t>
  </si>
  <si>
    <t>Làmina drenant nodular de polietilè d'alta densitat, amb un geotèxtil de polipropilè adherit en una de les seves cares, amb nòduls de 8 mm d'alçària aproximada i una resistència a la compressió aproximada de 150 kN/m2, fixada mecànicament sobre parament vertical, inclòs remat de protecció</t>
  </si>
  <si>
    <t>E7883202</t>
  </si>
  <si>
    <t>Impermeabilització de parament amb emulsió bituminosa per a impermeabilització tipus ED amb una dotació de &lt;= 2 kg/m2 aplicada en dues capes</t>
  </si>
  <si>
    <t>P781-5ZNG</t>
  </si>
  <si>
    <t>Impermeabilització de paraments horitzontals amb polímer acrílic, amb una dotació de 2 kg/m2</t>
  </si>
  <si>
    <t>E7A24H0L</t>
  </si>
  <si>
    <t>Barrera de vapor/estanquitat amb vel de polietilè de 150 µm i 144 g/m2, col·locada no adherida</t>
  </si>
  <si>
    <t>E7A2B04K0L</t>
  </si>
  <si>
    <t>Barrera de vapor/estanquitat DuPont™ AirGuard®  Sd5l o equivalent,  col·locada adherida</t>
  </si>
  <si>
    <t>E71197G50005</t>
  </si>
  <si>
    <t>Membrana per a impermeabilització de cobertes PA-6 segons UNE 104402 de 4.1 kg/m2 d'una làmina de betum asfàltic modificat LBM (SBS)-40-FP amb armadura de feltre de polièster de 160 g/m2 ref. 37450 de la serie POLITABER COMBI d'ASFALTOS CHOVA , adherida en calent, prèvia imprimació. Altres articles: ref. 10860325 de la serie IMPRIMACIONS i EMULSIONS I ADHESIUS de TEXSA</t>
  </si>
  <si>
    <t>P7D6-B0613L</t>
  </si>
  <si>
    <t>Pintat ignífug de perfils d'acer amb una capa d'imprimació per a pintura intumescent i tres capes de pintura intumescent, amb un gruix total de µm 1800 per garantir una resistència el foc de R60</t>
  </si>
  <si>
    <t>P7D0-B05RKA</t>
  </si>
  <si>
    <t>Aïllament de gruix 5 cm, amb morter ignífug de ciment i perlita amb vermiculita, de 500 kg/m3 de densitat, per garantir una resistència el foc de R60,  projectat sobre elements lineals</t>
  </si>
  <si>
    <t>09</t>
  </si>
  <si>
    <t>AÏLLAMENTS</t>
  </si>
  <si>
    <t>'01.09</t>
  </si>
  <si>
    <t>E7C29873</t>
  </si>
  <si>
    <t>Aïllament de planxa de poliestirè extruït (XPS), de 80 mm de gruix, resistència a compressió &gt;= 300 kPa, resistència tèrmica entre 2,581 i 2,353 m2.K/W, amb la superfície llisa i cantell mitjamossa, col·locada amb morter adhesiu</t>
  </si>
  <si>
    <t>E7C2EA61</t>
  </si>
  <si>
    <t>Aïllament de planxa de poliestirè extruït (XPS), de 100 mm de gruix, resistència a compressió &gt;= 300 kPa, resistència tèrmica entre 2,941 i 2,703 m2.K/W, amb la superfície acanalada i cantell encadellat, col·locada sense adherir</t>
  </si>
  <si>
    <t>P7C20-AAYG</t>
  </si>
  <si>
    <t>Aïllament amb banda desolaritzadora de poliestirè expandit elastificat de 10 mm de gruix i 100 mm d'amplària, col·locat adherit</t>
  </si>
  <si>
    <t>P7C71-DBFE</t>
  </si>
  <si>
    <t>Aïllament amb làmina de polietilè expandit no reticulat de 10 mm de gruix, amb una millora a l'aïllament acústic a soroll d'impacte de 19 a 21 dB, i una resistència a la compressió &gt; 21 kPa, segellada amb cinta adhesiva autoprotegida amb alumini, col·locada no adherida</t>
  </si>
  <si>
    <t>P7C45-5OIZ</t>
  </si>
  <si>
    <t>Aïllament amb placa rígida de llana mineral de roca (MW), de densitat 46 a 55 kg/m3, de 60 mm de gruix, amb una conductivitat tèrmica &lt;= 0,035 W/(m·K) i resistència tèrmica &gt;= 1,714 m2·K/W, amb revestiment de vel negre, col·locada amb fixacions mecàniques</t>
  </si>
  <si>
    <t>P7C45-5OHI</t>
  </si>
  <si>
    <t>Aïllament amb placa rígida de llana mineral de roca (MW), de densitat 66 a 85 kg/m3, de 100 mm de gruix, amb una conductivitat tèrmica &lt;= 0,034 W/(m·K) i resistència tèrmica &gt;= 2,941 m2·K/W, col·locada amb fixacions mecàniques</t>
  </si>
  <si>
    <t>P7C45-5PN9</t>
  </si>
  <si>
    <t>Aïllament amb placa rígida de llana mineral de roca (MW), de densitat 66 a 85 kg/m3, de 50 mm de gruix, amb una conductivitat tèrmica &lt;= 0,034 W/(m·K) i resistència tèrmica &gt;= 1,471 m2·K/W, col·locada sense adherir</t>
  </si>
  <si>
    <t>P7C45-5OHS</t>
  </si>
  <si>
    <t>Aïllament amb placa rígida de llana mineral de roca (MW), de densitat 106 a 115 kg/m3, de 25 mm de gruix, col·locada amb fixacions mecàniques</t>
  </si>
  <si>
    <t>10</t>
  </si>
  <si>
    <t>PAVIMENTS</t>
  </si>
  <si>
    <t>'01.10</t>
  </si>
  <si>
    <t>E9232B91</t>
  </si>
  <si>
    <t>Subbase de grava de pedrera de pedra granítica de 15 cm de gruix i, grandària màxima de 50 a 70 mm, amb estesa i piconatge del material</t>
  </si>
  <si>
    <t>P93M-3G1L</t>
  </si>
  <si>
    <t>Solera de formigó HA-25/B/20/I, de consistència tova i grandària màxima del granulat 20 mm, de gruix 10 cm, abocat amb bomba</t>
  </si>
  <si>
    <t>P93M-B03G1L</t>
  </si>
  <si>
    <t>Solera de formigó HA-25/B/20/I, de consistència tova i grandària màxima del granulat 20 mm, de gruix 5 cm, abocat amb bomba</t>
  </si>
  <si>
    <t>P93M-3G0B</t>
  </si>
  <si>
    <t>Solera de formigó HA-25/B/20/IIa, de consistència tova i grandària màxima del granulat 20 mm, de gruix 20 cm, abocat des de camió</t>
  </si>
  <si>
    <t>E9Z4AA16</t>
  </si>
  <si>
    <t>Armadura per lloses de formigó AP500 T amb malla electrosoldada de barres corrugades d'acer ME 15x15 cm D:6-6 mm 6x2.2 m B500T UNE-EN 10080</t>
  </si>
  <si>
    <t>F9E1320G</t>
  </si>
  <si>
    <t>Paviment de panot per a vorera gris de 20x20x4 cm, classe 1a, preu alt, col·locat a truc de maceta amb morter mixt 1:2:10 i beurada de ciment pòrtland</t>
  </si>
  <si>
    <t>P992-4IEG</t>
  </si>
  <si>
    <t>Escocell de 92x92 cm i 20 cm de fondària, amb 4 peces de morter de ciment de 100x20x8 cm, amb un cantell rom, rejuntades amb morter de ciment blanc, calç i sorra de marbre i col·locat sobre base de formigó no estructural de 15 N/mm2 de resistència mínima a compressió</t>
  </si>
  <si>
    <t>E93A13D0</t>
  </si>
  <si>
    <t>Recrescuda del suport de paviments, de 3 cm de gruix, amb morter de ciment 1:6</t>
  </si>
  <si>
    <t>P9D1-B06FKE</t>
  </si>
  <si>
    <t xml:space="preserve">Paviment Interior format per adoquí d' argila cuita. Tipus Adoquí Clinker Vermell 200x 100x 50 Ceràmica Piera o similar .
Acabat superfícial llis amb bissell.
Classe 2 15&lt;rD &gt;35 sobre base de moter flexible. </t>
  </si>
  <si>
    <t>P9D1-B16FKE</t>
  </si>
  <si>
    <t>Paviment Interior format per adoquí d' argila cuita. Tipus Adoquí Clinker Vermell 200x 100x 50 Ceràmica Piera o similar .
Acabat superfícial llis amb bissell.
Classe 2 15&lt;rD &gt;35 sobre base de moter flexible. 
Inclou acabat superfícial antitaques incolor a base de silanos , sense disolvents.</t>
  </si>
  <si>
    <t>E9DC1L3B</t>
  </si>
  <si>
    <t>Paviment interior, de rajola de gres porcellànic premsat polit, grup BIa (UNE-EN 14411), de forma rectangular o quadrada, preu superior, de 16 a 25 peces/m2, col·locades amb adhesiu per a rajola ceràmica C2 (UNE-EN 12004) i rejuntat amb beurada CG2 (UNE-EN 13888)</t>
  </si>
  <si>
    <t>E9U381AY</t>
  </si>
  <si>
    <t>Sòcol de rajola de gres porcellànic premsat polit, de 10 cm d'alçària, col·locat amb adhesiu per a rajola ceràmica C2 TE (UNE-EN 12004) i rejuntat amb beurada CG2 (UNE-EN 13888)</t>
  </si>
  <si>
    <t>K9EAB0U010</t>
  </si>
  <si>
    <t xml:space="preserve">Paviment de rajola de pasta roja imitació d'hidràulic, de color amb dibuixos a escollir de ceràmiques Vives o equivalent, de 20x20 cm , col·locat  amb adhesiu de ciment normal, C1 gris, amb doble encolat, rejuntades amb morter de juntes de ciment, CG1, per a junta mínima (entre 1 i 2 mm),  </t>
  </si>
  <si>
    <t>P9J3-B06YX5</t>
  </si>
  <si>
    <t>Estora amb base de PVC ,acabat superficial amb fibres de niló de color gris, espessor total 10mm de 0,90 m d' amplada, us interior i exterior enrotllable, per encaixar a buit d' obra, col·locat sense adherir</t>
  </si>
  <si>
    <t>P9Q5-5VC2</t>
  </si>
  <si>
    <t>Parquet flotant amb posts multicapa sintètics per a ús domèstic elevat, classe 23 (UNE-EN 13329), de 1190 a 1800 mm de llargària, de 180 a 200 mm d'amplària, 9,5 mm de gruix, amb base de tauler de fibres d'alta densitat, amb unió a pressió, col·locat sobre làmina de polietilè expandit de 3 mm</t>
  </si>
  <si>
    <t>P9Q5-5VA1</t>
  </si>
  <si>
    <t>Parquet flotant amb posts multicapa sintètics per a ús domèstic elevat, classe 23 (UNE-EN 13329), de 1190 a 1800 mm de llargària, de 120 a 180 mm d'amplària, 9,5 mm de gruix, amb base de tauler de fibres d'alta densitat, amb unió a pressió, col·locat sobre làmina de polietilè expandit de 3 mm</t>
  </si>
  <si>
    <t>E9U7B0U110</t>
  </si>
  <si>
    <t>Sòcol de fusta de tauler hidròfug de DM de 25 mm de gruix, pintat blanc, de 7 cm d´alçària, col·locat amb tacs d´expansió i cargol</t>
  </si>
  <si>
    <t>11</t>
  </si>
  <si>
    <t>REVESTIMENTS</t>
  </si>
  <si>
    <t>'01.11</t>
  </si>
  <si>
    <t>E8J9SA3J</t>
  </si>
  <si>
    <t>Remat de planxa d'acer plegada amb acabat prelacat, d'1 mm de gruix, 30 cm de desenvolupament, com a màxim, amb 4 plecs, per a coronament, col·locat amb fixacions mecàniques</t>
  </si>
  <si>
    <t>E8MASG3K</t>
  </si>
  <si>
    <t>Remat de planxa d'acer plegada amb acabat prelacat, d'1 mm de gruix, 30 cm de desenvolupament, com a màxim, amb 5 plecs, per a brancal, col·locat amb fixacions mecàniques, i segellat</t>
  </si>
  <si>
    <t>E8K9SH3K</t>
  </si>
  <si>
    <t>Remat de planxa d'acer plegada amb acabat prelacat, d'1 mm de gruix, 30 cm de desenvolupament, com a màxim, amb 5 plecs, per a escopidor, col·locat amb fixacions mecàniques, i segellat</t>
  </si>
  <si>
    <t>E8MAU050</t>
  </si>
  <si>
    <t>Formació de contorn d'obertura (brancals i llinda) amb planxa d'acer galvanitzat de 6 mm de gruix, col.locada amb fixacions mecàniques</t>
  </si>
  <si>
    <t>E8J63060</t>
  </si>
  <si>
    <t>Coronament de paret amb peça de formigó prefabricat, de 20 a 30 cm d'amplària, de secció amb dues pendents, de color estàndard , col·locada amb morter ciment 1:8</t>
  </si>
  <si>
    <t>E8KA7P45</t>
  </si>
  <si>
    <t>Escopidor de planxa preformada d'alumini lacat de 2 mm de gruix, de entre 200 i 400 mm de desenvolupament, amb 3 plecs, col·locat amb adhesiu i fixacions mecàniques</t>
  </si>
  <si>
    <t>E81131B2</t>
  </si>
  <si>
    <t>Arrebossat reglejat sobre parament vertical interior, a 3,00 m d'alçària, com a màxim, amb morter de ciment 1:4, remolinat</t>
  </si>
  <si>
    <t>E82CB01S3J</t>
  </si>
  <si>
    <t>Revestiment de rajola, peces de 20 x 10 cm brillant biselades color a escollir, preu superior, col·locades amb adhesiu per a rajola ceràmica C2 TE (UNE-EN 12004) i rejuntat amb beurada CG2 (UNE-EN 13888)</t>
  </si>
  <si>
    <t>E82Z1A30</t>
  </si>
  <si>
    <t>Cantonera de PVC de color metàl·lic mat, de 8 mm d'alçària, i amb forma de quart de cercle tancat, col·locada amb morter adhesiu</t>
  </si>
  <si>
    <t>E81123A2</t>
  </si>
  <si>
    <t>Arrebossat a bona vista sobre parament horitzontal interior, a 3,00 m d'alçària, com a màxim, amb morter de ciment 1:6, remolinat</t>
  </si>
  <si>
    <t>P811-3F3L</t>
  </si>
  <si>
    <t>Arrebossat a bona vista sobre parament vertical interior, a 3,00 m d'alçària, com a màxim, amb morter mixt 1:0,5:4, remolinat</t>
  </si>
  <si>
    <t>RTE016A</t>
  </si>
  <si>
    <t>Fals sostre continu suspès, llis, situat a una altura menor de 4 m, acabat amb pasta Aquapanel Q4 Finish o similar. Sistema D282a.es ´´KNAUF´´ o similar (12,5+27+27), constituït per: ESTRUCTURA: estructura metàl·lica d'acer galvanitzat de mestres primàries 60/27 mm amb una modulació de 1000 mm i suspeses del sostre o element suport de formigó amb penjats Nonius cada 750 mm, i mestres secundaries fixades perpendicularment a les primàries amb connectors tipus cavalló i amb una modulació de 400 mm; PLAQUES: una capa de plaques de ciment Pòrtland Aquapanel Indoor ´´KNAUF´´ de 12,5x1200x2400 mm, revestides amb una capa de fibra de vidre embeguda en ambdues cares. Inclús fixacions per a l'ancoratge dels perfils, cargols per a la fixació de les plaques, perfils U 30/30 ´´KNAUF´´, morter de junts Aquapanel Indoor ´´KNAUF´´, cinta de segellament Aquapanel ´´KNAUF´´, emprimació incolora al siloxà GRC ´´KNAUF´´, pasta Aquapanel Q4 Finish ´´KNAUF´´, per a empastat superficial de plaques, i accessoris de muntatge.</t>
  </si>
  <si>
    <t>E8447220</t>
  </si>
  <si>
    <t>Cel ras continu de plaques de guix laminat tipus hidròfuga (H), per a revestir, de 12.5 mm de gruix i vora afinada (BA), amb entramat estructura senzilla d'acer galvanitzat format per perfils col·locats cada 600 mm fixats al sostre mitjançant vareta de suspensió cada 1.2 m , per a una alçària de cel ras de 4 m com a màxim</t>
  </si>
  <si>
    <t>E8443220</t>
  </si>
  <si>
    <t>Cel ras continu de plaques de guix laminat tipus estàndard (A), per a revestir, de 12.5 mm de gruix i vora afinada (BA), amb entramat estructura senzilla d'acer galvanitzat format per perfils col·locats cada 600 mm fixats al sostre mitjançant vareta de suspensió cada 1.2 m , per a una alçària de cel ras de 4 m com a màxim</t>
  </si>
  <si>
    <t>E8448145</t>
  </si>
  <si>
    <t>Cel ras registrable de plaques de guix laminat amb acabat llis, 600x 600 mm i 12.5 mm de gruix , sistema desmuntable amb estructura d'acer galvanitzat semiocult format per perfils principals amb forma de T invertida de 15 mm de base col·locats cada 1.2 m i fixats al sostre mitjançant vareta de suspensió cada 1.2 m, amb perfils secundaris col·locats formant retícula de 600x 600 mm, per a una alçària de cel ras de 4 m com a màxim</t>
  </si>
  <si>
    <t>E81Z5R40</t>
  </si>
  <si>
    <t>Aplicació de pont d'unió de resines per a posterior col·locació d'enguixat sobre suport de formigó llis, formigó cel·lular i obra de fàbrica</t>
  </si>
  <si>
    <t>E8121312</t>
  </si>
  <si>
    <t>Enguixat a bona vista sobre parament horitzontal interior, a 3,00 m d'alçària, com a màxim, amb guix B1, acabat lliscat amb guix C6 segons la norma UNE-EN 13279-1</t>
  </si>
  <si>
    <t>E8121112</t>
  </si>
  <si>
    <t>Enguixat a bona vista sobre parament vertical interior, a 3,00 m d'alçària, com a màxim, amb guix B1, acabat lliscat amb guix C6 segons la norma UNE-EN 13279-1</t>
  </si>
  <si>
    <t>P867-ABQZ</t>
  </si>
  <si>
    <t>Revestiment vertical a més de 3,00 m d'alçària, amb tauler de partícules de fusta aglomerades amb resina sintètica, de 19 mm de gruix, per a ambient humit tipus P3 segons UNE-EN 309, reacció al foc D-s2,d0, acabat no revestit, treballat al taller, col·locat amb fixacions mecàniques sobre parament vertical</t>
  </si>
  <si>
    <t>E865J3CA</t>
  </si>
  <si>
    <t>Revestiment vertical a 3,00 m d'alçària, com a màxim, amb tauler contraxapat de plaques de fusta, tipus G classe 1, de 22 mm de gruix, per a ambient sec segons UNE-EN 636, reacció al foc B-s2, d0, acabat revestit amb planxa de fusta de conífera, treballat al taller, col·locat fixacions mecàniques sobre enllatat de fusta</t>
  </si>
  <si>
    <t>P692-B0425O</t>
  </si>
  <si>
    <t>Gelosia de peça ceràmica de 200x700x100 mm, de Ceràmiques Ferré o similar, col·locada amb morter mixt 1:2:10 i acollada amb anclatges inoxidables tipus murfor o similar,tot col.locat.</t>
  </si>
  <si>
    <t>P694-427J</t>
  </si>
  <si>
    <t>Gelosia de peça de morter de ciment blanc, de 400x200x90 mm, col·locació amb morter mixt amb ciment blanc de ram de paleta, calç i sorra de marbre blanc 1:1:7</t>
  </si>
  <si>
    <t>RPE010-B126A</t>
  </si>
  <si>
    <t>Formació de revestiment continuu de morter de cal pintat, de kerakol o similar, amb les següents capes:
1- capa de morter natural certificat , ecocompatible , de cal natural pura NHL 3.5
segon norma EN-459-1.
2-allisdaor natural eco-compatible , cal natural pura NHL 3.5 per acabat de gra fi
altament tranpriable.
3-Imprimacio fixadora base micro emulsions acri-siloxanica
4-Fons intermig orgànic mineral eco-compatible amb base acril- siloxànica
aquosa per a preparacio de cicle pictóric.
5-Hidropintura orgánica eco-compatible ,en bse acrilicasiloxánica , amb aditiu
antibacteries i antimoho.
Color s.001.004 A CSB
Col·locació de malla de fibra de vidre antiàlcalis per a reforç de trobades entre materials diferents i en els fronts de forjat, a un 20% de la superfície del parament, formació de juntes, racons, mestres amb separació entre elles no superior a un metre, arestes, queixals, brancals, llindes, acabaments en els trobament amb paraments, revestiments o altres elements rebuts en la seva superfície.
Inclou: Preparació de la superfície suport. Especejament de panys de treball. Col·locació de regles i estès de corretges. Col·locació de tocs. Realització de mestres. Aplicació del morter. Realització de juntes i punts de trobada. Acabat superficial. Cura del morter.</t>
  </si>
  <si>
    <t>12</t>
  </si>
  <si>
    <t>FUSTERIES EXTERIORS</t>
  </si>
  <si>
    <t>Titol 3 (1)</t>
  </si>
  <si>
    <t>FINESTRES, BALCONERES i PORTES  PVC</t>
  </si>
  <si>
    <t>'01.12.01</t>
  </si>
  <si>
    <t>EAJ1B0H644</t>
  </si>
  <si>
    <t>Obertura de PVC no plastificat, per a col·locar sobre bastiment de base, amb possibilitat de corredera, batent o oscilobatent, amb sistema de de KÖMMERLING PREMILINE o equivalent, amb el marc finestres de1.9 W/m²K  i un envidrament 3+3/14/4BE amb factor solar 0,65, classificació mínima 3 de permeabilitat a l'aire segons UNE-EN 12207, classificació mínima 4 d'estanquitat a l'aigua segons UNE-EN 12208 i classificació mínima C5 de resistència al vent segons UNE-EN 12210, sense persiana.Inclou sistema de recollida d' aigua connectat a l 'exterior. Totalment col·locat amb els seus remats i tapetes necessaris.
Existeixen tres opcions d'acabats segons la ubicació de l'obertura:
- PVC estandar bicolor blanc llis fi mate per la cara interior i gris antracita per la cara exterior.
- PVC,estandar blanc llis fi mate dues cares.
- PVC estandar gris  antracita o azul 88 per les dues cares.</t>
  </si>
  <si>
    <t>EAJ1B1H644</t>
  </si>
  <si>
    <t>Obertura de PVC no plastificat, per a col·locar sobre bastiment de base, amb possibilitat del conjunt de fulla batent o oscilobatent, amb fixos al costat i a dalt, amb sistema de de KÖMMERLING PREMILINE o equivalent, amb el marc finestres de1.9 W/m²K  i un envidrament 3+3/14/4BE amb factor solar 0,65, classificació mínima 3 de permeabilitat a l'aire segons UNE-EN 12207, classificació mínima 4 d'estanquitat a l'aigua segons UNE-EN 12208 i classificació mínima C5 de resistència al vent segons UNE-EN 12210, sense persiana.Inclou sistema de recollida d' aigua connectat a l 'exterior. Totalment col·locat amb els seus remats i tapetes necessaris.
Existeix una opció d'acabat segons la ubicació de l'obertura:
- PVC estandar gris  antracita o azul 88 per les dues cares.</t>
  </si>
  <si>
    <t>PAVJ-B0H9MN</t>
  </si>
  <si>
    <t>Subministrament i instal·lació de finestró mallorquina fabricada a Alumini color 7016 RAL amb lama mòbil per buit de finestra F03. Formant per 6 fulles batents i plegables</t>
  </si>
  <si>
    <t>RESTAURACIÓ FINESTRES EXISTENTS</t>
  </si>
  <si>
    <t>'01.12.02</t>
  </si>
  <si>
    <t>PA16-6141</t>
  </si>
  <si>
    <t>Desmuntatge i muntatge de bastiment i fulles de balconera de fusta de dues fulles batents, per a un buit d'obra de 120x230 cm, per a la seva restauració a taller i col·locació amb reblert dels forats, reajustat i aplomat</t>
  </si>
  <si>
    <t>PA1G-B0614C</t>
  </si>
  <si>
    <t>Restauració obertures de fusta existent, amb fulles batents, amb substitució d'elements deteriorats (escopidors, bastiments inferiors, etc.), restitució superficial de volums i emmassillat de clivelles amb adhesiu d'aplicació unilateral de resines epoxi sense dissolvents, de dos components i baixa viscositat. Treure vidres existents i deixar-ho preparat per la col·locació dels vidres nous.</t>
  </si>
  <si>
    <t>ENVIDRAMENTS</t>
  </si>
  <si>
    <t>'01.12.03</t>
  </si>
  <si>
    <t>EC171123</t>
  </si>
  <si>
    <t>Vidre aïllant de dues llunes incolores de 4 mm de gruix cada una i cambra d'aire de 16 mm, col.locat amb llistó de vidre sobre alumini</t>
  </si>
  <si>
    <t>EC151B03</t>
  </si>
  <si>
    <t>Vidre laminar de seguretat de dues llunes, amb acabat de lluna incolora, de 5+5 mm de gruix, amb classificació de resistència a l'impacte manual nivell A, col·locat amb llistó de vidre sobre alumini</t>
  </si>
  <si>
    <t>13</t>
  </si>
  <si>
    <t>FUSTERIES INTERIORS</t>
  </si>
  <si>
    <t>'01.13</t>
  </si>
  <si>
    <t>LEM010-126B</t>
  </si>
  <si>
    <t>Subministrament i col·locació de porta d'entrada a l'habitatge de 220x82,5x4,8 cm, amb dues xapes d'acer galvanitzat de 0,80 mm, fulla de tauler de MDF, prelacada en blanc, llisa o amb rebaix de forma recta; bastiment de base de pi país de 160x45 mm; galzes de MDF de 160x20 mm; tapajunts de MDF de 80x12 mm en ambdues cares. Inclús ferraments de penjar, tanca (pany de tres punts i cop) i manovella (i tirador a l'exterior) sobre escut llarg d'acer inoxidable  Marí AISI 316L, sèrie mitja, Espiell òptic gran angular acabat en acer inoxidable Marí, ajustament de la fulla, fixació dels ferraments i ajustament final. Totalment muntada, acabada i provada per l'empresa instal·ladora mitjançant les corresponents proves de servei (incloses en aquest preu).</t>
  </si>
  <si>
    <t>LPM021-126A</t>
  </si>
  <si>
    <t>Subministrament i col·locació de porta interior corredissa per a armadura metàl·lica, cega, d'una fulla de 203x82,5x3,5 cm, de tauler de fibres acabat amb melamina de color blanc, amb ànima alveolar de paper kraft, format per ànima alveolar de paper kraft i xapat de tauler de fibres, acabat amb revestiment de melamina; bastiment de base de pi país de 80x45 mm; galzes de MDF, amb revestiment de melamina, color blanc de 80x20 mm; tapajunts de MDF, amb revestiment de melamina, color blanc de 80x12 mm en ambdues cares. Inclús ferraments de penjar, de tanca i tirador amb maneta per a tancament d'acer inoxidable, sèrie mitja; ajustament de la fulla, fixació dels ferraments i ajustament final. Totalment muntada i provada per l'empresa instal·ladora mitjançant les corresponents proves de servei (incloses en aquest preu).
Inclou: Col·locació dels ferraments de penjar. Col·locació de la fulla. Col·locació dels ferraments de tancament. Col·locació d'accessoris. Realització de proves de servei.
Criteri d'amidament de projecte: Nombre d'unitats previstes, segons documentació gràfica de Projecte.
Criteri de mesura d'obra: Es mesurarà el nombre d'unitats realment executades segons especificacions de Projecte.</t>
  </si>
  <si>
    <t>LPM020A-126A</t>
  </si>
  <si>
    <t>Subministrament i col·locació en entramat autoportant de plaques de guix laminat, de 10 cm de gruix total, incloent l'entramat autoportant i les plaques, d'armadura metàl·lica per revestir amb plaques de guix laminat, equipada amb travessers metàl·lics per a fixació de les plaques i preparada per allotjar la fulla d'una porta corredissa simple de 80x200 cm i 4 cm de gruix màxim de fulla de porta. Totalment muntat.
Inclou: Muntatge i col·locació de la carcassa amb els distanciadors en els seus allotjaments. Anivellació i fixació a la paret amb paletades de morter o guix. Fixació sobre el paviment mitjançant cargolat. Rejuntat.
Criteri d'amidament de projecte: Nombre d'unitats previstes, segons documentació gràfica de Projecte.
Criteri de mesura d'obra: Es mesurarà el nombre d'unitats realment executades segons especificacions de Projecte.</t>
  </si>
  <si>
    <t>LPM010-126B</t>
  </si>
  <si>
    <t>Subministrament i col·locació de porta interior abatible, cega, d'una fulla de 203x82,5x3,5 cm, de tauler de fibres acabat amb melamina de color blanc, amb ànima alveolar de paper kraft; bastiment de base de pi país de 90x35 mm; galzes de MDF, amb revestiment de melamina, color blanc de 90x20 mm; tapajunts de MDF, amb revestiment de melamina, color blanc de 70x10 mm en ambdues cares. Inclús frontisses, ferraments de penjar, de tanca i manovella sobre escut ample d'acer inoxidable Marí AISI 316L, sèrie mitja; ajustament de la fulla, fixació dels ferraments i ajustament final. Totalment muntada i provada per l'empresa instal·ladora mitjançant les corresponents proves de servei (incloses en aquest preu).
Inclou: Col·locació dels ferraments de penjar. Col·locació de la fulla. Col·locació dels ferraments de tancament. Col·locació d'accessoris. Realització de proves de servei.
Criteri d'amidament de projecte: Nombre d'unitats previstes, segons documentació gràfica de Projecte.
Criteri de mesura d'obra: Es mesurarà el nombre d'unitats realment executades segons especificacions de Projecte.</t>
  </si>
  <si>
    <t>14</t>
  </si>
  <si>
    <t>SERRALLERIA</t>
  </si>
  <si>
    <t>'01.14</t>
  </si>
  <si>
    <t>LCR020A</t>
  </si>
  <si>
    <t>Premarc d'alumini, 36x19x1,5 mm, fixació a l'parament mitjançant cargols.</t>
  </si>
  <si>
    <t>EB146A01</t>
  </si>
  <si>
    <t>Passamà de planxa d'acer galvanitzat de 1.4 mm de gruix i 20 cm de desenvolupament, col·locat cargolat</t>
  </si>
  <si>
    <t>EB12B01JEM</t>
  </si>
  <si>
    <t>Protecció formada per un panell format per Petina inferior i superior 8 cm de 8 mm de gruix soldada tubs d' acer massisos de 25 mm per tota l' alçada .Porta incorporat gafes per a subjeccio superiorment al forjat e inferiorment a perfil metàl.lic de remat. Pintada amb imprimació i lacada color blanc ral a escollir</t>
  </si>
  <si>
    <t>PAB1-B061RE</t>
  </si>
  <si>
    <t>Porta de perfils d'acer laminat per a ventilació, col·locada en parets existents, amb lamel·les horitzontals fixes una fulla batent, de perfils laminats d'acer L 50+5 mm i bastiment de perfils laminats d'acer, amb pany de cop i clau, per a un buit d'obra de 100x90 cm,  pintat de la porta amb 1 capa d'imprimació fosfatant i 2 d'acabat amb esmalt sintètic, no inclou formació de forat, llinda i pintat parament</t>
  </si>
  <si>
    <t>PAB0-B06171</t>
  </si>
  <si>
    <t xml:space="preserve">Porta batent exterior formada per una estructura tubular de 50 x 50 amb vidre laminar incorporat . Porta a la part anterior reixa formada per perfils tubulars diam 25mm. Porta incorporat vidre fix lateral i vidre fix superfior. Maneta amb placa d' Inox Tessa ,viisagres inox, pintada color igual a la fusteria a escollir, col·locada </t>
  </si>
  <si>
    <t>15</t>
  </si>
  <si>
    <t>PINTURES</t>
  </si>
  <si>
    <t>'01.15</t>
  </si>
  <si>
    <t>E898J140</t>
  </si>
  <si>
    <t>Pintat de parament vertical de guix, amb pintura a la cola amb acabat llis, amb una capa de fons, diluïda, i dues d'acabat.
Totes les pintures i recobriments de baix contingut en COV's, probats d'acord
amb la Norma UNE EN 11890-2:2006 i que compleixin amb els valors límit fase
II de contingut màxim de COV que s'estableixen en l'Annex II de la Directiva
2004/42/CE sobre Pintura Decorativa. També han de ser resistents a fongs i
algues.</t>
  </si>
  <si>
    <t>E898K2A0</t>
  </si>
  <si>
    <t>Pintat de parament horitzontal de guix, amb pintura plàstica amb acabat llis, amb una capa segelladora i dues d'acabat
Totes les pintures i recobriments de baix contingut en COV's, probats d'acord
amb la Norma UNE EN 11890-2:2006 i que compleixin amb els valors límit fase
II de contingut màxim de COV que s'estableixen en l'Annex II de la Directiva
2004/42/CE sobre Pintura Decorativa. També han de ser resistents a fongs i
algues.</t>
  </si>
  <si>
    <t>E8989240</t>
  </si>
  <si>
    <t>Pintat de parament vertical interior de ciment, amb pintura plàstica amb acabat llis, amb una capa de fons, diluïda, i dues d'acabat</t>
  </si>
  <si>
    <t>E89BABJ0</t>
  </si>
  <si>
    <t>Pintat de barana i reixa d'acer de barrots separats 12 cm, amb esmalt sintètic, amb dues capes d'imprimació antioxidant i 2 d'acabat</t>
  </si>
  <si>
    <t>E8A81BC3</t>
  </si>
  <si>
    <t>Envernissat de parament vertical de fusta, al vernís sintètic, amb una capa de protector químic insecticida-fungicida i 2 capes d'acabat , amb la superfície brillant</t>
  </si>
  <si>
    <t>P8B1-B06073</t>
  </si>
  <si>
    <t>Tractament superficial de protecció hidròfuga per a paraments de formigó horitzontals i verticals, mitjançant impregnació transpirable, oleòfuga i hidròfuga Cotefilm HF ´´REVETÓN´´ o similar, a base de siloxans a emulsió aquosa, aplicada en una mà (rendiment: 0,8 l/m²).</t>
  </si>
  <si>
    <t>RML010A</t>
  </si>
  <si>
    <t>Laca nitrocel·lulòsica d'aspecte brillant, aplicada en dues mans mitjançant pistola sobre paraments i portes de fusta, color a escollir.</t>
  </si>
  <si>
    <t>P89C-393V</t>
  </si>
  <si>
    <t>Pintat d'estructura d'acer a l'esmalt sintètic, amb dues capes d'imprimació antioxidant i dues d'acabat</t>
  </si>
  <si>
    <t>16</t>
  </si>
  <si>
    <t>INSTAL.LACIÓ DE SANEJAMENT</t>
  </si>
  <si>
    <t>XARXA DE RESIDUALS</t>
  </si>
  <si>
    <t>Titol 4</t>
  </si>
  <si>
    <t>PETITA EVACUACIÓ</t>
  </si>
  <si>
    <t>'01.16.01.01</t>
  </si>
  <si>
    <t>PD19-49LQ</t>
  </si>
  <si>
    <t>Desguàs d'aparell sanitari amb tub de polipropilè de paret tricapa per a evacuació insonoritzada, de DN 32 mm, amb junt elàstic, fins a baixant, caixa o clavegueró</t>
  </si>
  <si>
    <t>PD19-49LM</t>
  </si>
  <si>
    <t>Desguàs d'aparell sanitari amb tub de polipropilè de paret tricapa per a evacuació insonoritzada, de DN 40 mm, amb junt elàstic, fins a baixant, caixa o clavegueró</t>
  </si>
  <si>
    <t>PD19-49LP</t>
  </si>
  <si>
    <t>Desguàs d'aparell sanitari amb tub de polipropilè de paret tricapa per a evacuació insonoritzada, de DN 50 mm, amb junt elàstic, fins a baixant, caixa o clavegueró</t>
  </si>
  <si>
    <t>PD19-49LR</t>
  </si>
  <si>
    <t>Desguàs d'aparell sanitari amb tub de polipropilè de paret tricapa per a evacuació insonoritzada, de DN 75 mm, amb junt elàstic, fins a baixant, caixa o clavegueró</t>
  </si>
  <si>
    <t>PD19-49LZ</t>
  </si>
  <si>
    <t>Desguàs d'aparell sanitari amb tub de polipropilè de paret tricapa per a evacuació insonoritzada, de DN 90 mm, amb junt elàstic, fins a baixant, caixa o clavegueró</t>
  </si>
  <si>
    <t>PD19-49LO</t>
  </si>
  <si>
    <t>Desguàs d'aparell sanitari amb tub de polipropilè de paret tricapa per a evacuació insonoritzada, de DN 110 mm, amb junt elàstic, fins a baixant, caixa o clavegueró</t>
  </si>
  <si>
    <t>BAIXANTS</t>
  </si>
  <si>
    <t>'01.16.01.02</t>
  </si>
  <si>
    <t>PD17-4741</t>
  </si>
  <si>
    <t>Baixant de tub de polipropilè de paret tricapa per a evacuació insonoritzada, de DN 110 mm, amb junt elàstic, incloses les peces especials i fixat mecànicament amb brides</t>
  </si>
  <si>
    <t>ISB043</t>
  </si>
  <si>
    <t>Vàlvula de aireació tipus MaxiVent de Adequa o equivalent, de PVC, de 110 mm de diàmetre, per a canonada de ventilació primària o secundària, connectada a l'extrem superior del baixant amb unió enganxada amb adhesiu. Inclús líquid netejador i adhesiu per a tubs i accessoris de PVC.</t>
  </si>
  <si>
    <t>ISB044</t>
  </si>
  <si>
    <t>Terminal de ventilació per a baixant de 110 mm de diàmetre, per a canonada de ventilació, connectat a l'extrem superior del baixant amb unió enganxada amb adhesiu. Inclús líquid netejador i adhesiu per a tubs i accessoris de PVC.</t>
  </si>
  <si>
    <t>COL.LECTORS HORITZONTALS</t>
  </si>
  <si>
    <t>'01.16.01.03</t>
  </si>
  <si>
    <t>PD7D-5Z5F</t>
  </si>
  <si>
    <t>Clavegueró amb tub de polipropilè de paret tricapa per a evacuació insonoritzada, de DN 110 mm, amb junt elàstic, penjat al sostre</t>
  </si>
  <si>
    <t>PD7D-5Z5B</t>
  </si>
  <si>
    <t>Clavegueró amb tub de polipropilè de paret tricapa per a evacuació insonoritzada, de DN 160 mm, amb junt elàstic, penjat al sostre</t>
  </si>
  <si>
    <t>PD33-B27Z</t>
  </si>
  <si>
    <t>Pericó sifònic (mitjançant placa) prefabricat de polipropilè de 400x400x400 mm, registrable, amb tapa cega d'acer inoxidable per a revetir, amb juntes de estanquitat, col·locat</t>
  </si>
  <si>
    <t>ISS005</t>
  </si>
  <si>
    <t>Vàlvula antiretorn de polipropilè, de 160 mm de diàmetre, amb tancament automàtic amb clapeta, col·locada entre el col·lector de sortida i l'escomesa.
Inclou: Muntatge, connexionat i comprovació del seu correcte funcionament.</t>
  </si>
  <si>
    <t>XARXA DE PLUVIALS</t>
  </si>
  <si>
    <t>EVACUACIÓ DE TERRES</t>
  </si>
  <si>
    <t>'01.16.02.01</t>
  </si>
  <si>
    <t>PD54-7388</t>
  </si>
  <si>
    <t>Bonera sifònica d'acer inoxidable de 250x250 mm de costat amb sortida vertical de 110 mm de diàmetre, amb tapa plana metàl·lica, col·locada fixacions mecàniques</t>
  </si>
  <si>
    <t>PD5B-5VIC</t>
  </si>
  <si>
    <t>Canal de formigó polímer sense pendent, d'amplària interior 100 mm i de 100 a 130 mm d'alçària, sense perfil lateral, amb reixa de fosa nervada classe B125, segons norma UNE-EN 1433, fixada amb cargols a la canal, col·locada sobre base de formigó amb solera de 100 mm de gruix i parets de 100 mm de gruix</t>
  </si>
  <si>
    <t>P5ZH0-52FY</t>
  </si>
  <si>
    <t>Bonera sifònica de PVC rígid de diàmetre 110 mm amb tapa antigrava, col·locada amb fixacions mecàniques</t>
  </si>
  <si>
    <t>P5ZH0-52FW</t>
  </si>
  <si>
    <t>Bonera sifònica de PVC rígid de diàmetre 110 mm amb tapa plana, col·locada amb fixacions mecàniques</t>
  </si>
  <si>
    <t>'01.16.02.02</t>
  </si>
  <si>
    <t>'01.16.02.03</t>
  </si>
  <si>
    <t>17</t>
  </si>
  <si>
    <t>INSTAL.LACIÓ DE LAMPISTERIA</t>
  </si>
  <si>
    <t>INSTAL.LACIÓ COMUNA</t>
  </si>
  <si>
    <t>'01.17.01</t>
  </si>
  <si>
    <t>PFB3-DW2K</t>
  </si>
  <si>
    <t>Tub de polietilè de designació PE 100, de 63 mm de diàmetre nominal, de 16 bar de pressió nominal, sèrie SDR 11, UNE-EN 12201-2, soldat, amb grau de dificultat mitjà, utilitzant accessoris de plàstic i col·locat superficialment</t>
  </si>
  <si>
    <t>PFA8-DVCS</t>
  </si>
  <si>
    <t>Tub de PVC de 125 mm de diàmetre nominal exterior, de 6 bar de pressió nominal, encolat, segons la norma UNE-EN 1452-2, amb grau de dificultat mitjà i col·locat superficialment</t>
  </si>
  <si>
    <t>PN38-EBZ3</t>
  </si>
  <si>
    <t>Vàlvula de bola manual amb rosca, de dues peces amb pas total, d'acer inoxidable 1.4408 (AISI 316), de diàmetre nominal 2, de 64 bar de PN i preu alt, muntada superficialment</t>
  </si>
  <si>
    <t>PN81-AZ3F</t>
  </si>
  <si>
    <t>Vàlvula de retenció de clapeta, segons la norma UNE-EN ISO 16137, per a muntar entre brides, DN 50 (per a tub de 63 mm de diàmetre nominal), de 10 bar de pressió nominal, cos de PVC-U i junts d'estanqueïtat d'etilè propilè diè (EPDM), muntada superficialment</t>
  </si>
  <si>
    <t>PN71-ED53</t>
  </si>
  <si>
    <t>Vàlvula reductora de pressió amb rosca, de diàmetre nominal 2´´, de 25 bar de pressió màxima i amb un diferencial màxim de 18 bar, de bronze, preu alt i muntada superficialment</t>
  </si>
  <si>
    <t>PJ64-9FRP</t>
  </si>
  <si>
    <t>Filtre tipus Y per a xarxa de subministrament d'aigua, de diàmetre nomimal 2 ´´, de pressió nominal 16 bar, amb cos de llautó, malla d'acer inoxidable amb bany de plata de pas 0,05 mm, connexió roscada, autonetejant, connectat a la xarxa</t>
  </si>
  <si>
    <t>PJ54-78UV</t>
  </si>
  <si>
    <t>Bateria de polipropilè per a comptadors d'aigua, de 2 fileres amb tubs de diàmetre 75 mm, amb alimentació inferior, per a 8 comptadors amb connexió mitjançant pletina, connectada a les derivacions individuals i al ramal principal inclòs elements de suport i placa de senyalització</t>
  </si>
  <si>
    <t>PJM4-3HLU</t>
  </si>
  <si>
    <t>Comptador d'aigua, per velocitat, de llautó, amb unions roscades de diàmetre nominal 1´´1/4, connectat a una bateria o a un ramal</t>
  </si>
  <si>
    <t>PJM4-3HLS</t>
  </si>
  <si>
    <t>Comptador d'aigua, per velocitat, de llautó, amb unions roscades de diàmetre nominal 3/4´´, connectat a una bateria o a un ramal</t>
  </si>
  <si>
    <t>MUNTANTS INDIVIDUALS</t>
  </si>
  <si>
    <t>CANONADES</t>
  </si>
  <si>
    <t>'01.17.02.01</t>
  </si>
  <si>
    <t>PFB6-7AIF</t>
  </si>
  <si>
    <t>Tub de polietilè reticulat de 32 mm de diàmetre nominal exterior i 2,9 mm de gruix, de la sèrie 5 segons UNE-EN ISO 15875-2, connectat a pressió i col·locat superficialment</t>
  </si>
  <si>
    <t>'01.17.02.02</t>
  </si>
  <si>
    <t>PFQ0-3KKG</t>
  </si>
  <si>
    <t>Aïllament tèrmic d'escuma elastomèrica per a canonades que transporten fluids a temperatura entre -50°C i 105°C, per a tub de diàmetre exterior 35 mm, de 9 mm de gruix, amb un factor de resistència a la difusió del vapor d'aigua &gt;= 7000, col·locat superficialment amb grau de dificultat baix</t>
  </si>
  <si>
    <t>VALVULERIA</t>
  </si>
  <si>
    <t>'01.17.02.03</t>
  </si>
  <si>
    <t>PJ56-9LEC</t>
  </si>
  <si>
    <t>Vàlvula d'esfera manual de llautó a esquadra orientable, entrada per a embridar, sortida roscada de diàmetre 15mm, per a bateries, muntada</t>
  </si>
  <si>
    <t>PN38-EBYO</t>
  </si>
  <si>
    <t>Vàlvula de bola manual amb rosca, de dues peces amb pas total, d'acer inoxidable 1.4408 (AISI 316), de diàmetre nominal 1, de 64 bar de PN i preu alt, muntada superficialment</t>
  </si>
  <si>
    <t>PN85-4IPE</t>
  </si>
  <si>
    <t>Vàlvula de retenció de clapeta, amb rosca, d'1´´ de diàmetre nominal, de 16 bar de pressió nominal, cos de llautó, clapeta de llautó i tancament de seient elàstic, muntada superficialment</t>
  </si>
  <si>
    <t>PNF1-H9KE</t>
  </si>
  <si>
    <t>Vàlvula de buidat d'1'' de diàmetre nominal, de PN 16 bar, de preu alt i muntada roscada</t>
  </si>
  <si>
    <t>PEUC-51AT</t>
  </si>
  <si>
    <t>Purgador automàtic d'aire, de llautó, per flotador, de posició vertical i vàlvula d'obturació incorporada, amb rosca de 3/8´´ de diàmetre, roscat</t>
  </si>
  <si>
    <t>INTERIOR HABITATGES</t>
  </si>
  <si>
    <t>'01.17.03</t>
  </si>
  <si>
    <t>PFB6-7AHC</t>
  </si>
  <si>
    <t>Tub de polietilè reticulat de 25 mm de diàmetre nominal exterior i 2,3 mm de gruix, de la sèrie 5 segons UNE-EN ISO 15875-2, connectat a pressió i col·locat superficialment</t>
  </si>
  <si>
    <t>PFB6-7AHA</t>
  </si>
  <si>
    <t>Tub de polietilè reticulat de 20 mm de diàmetre nominal exterior i 1,9 mm de gruix, de la sèrie 5 segons UNE-EN ISO 15875-2, connectat a pressió i col·locat superficialment</t>
  </si>
  <si>
    <t>PFB6-7AIA</t>
  </si>
  <si>
    <t>Tub de polietilè reticulat de 16 mm de diàmetre nominal exterior i 2,2 mm de gruix, de la sèrie 3,2 segons UNE-EN ISO 15875-2, connectat a pressió i col·locat superficialment</t>
  </si>
  <si>
    <t>PFQ0-3KKE</t>
  </si>
  <si>
    <t>Aïllament tèrmic d'escuma elastomèrica per a canonades que transporten fluids a temperatura entre -50°C i 105°C, per a tub de diàmetre exterior 28 mm, de 9 mm de gruix, amb un factor de resistència a la difusió del vapor d'aigua &gt;= 7000, col·locat superficialment amb grau de dificultat baix</t>
  </si>
  <si>
    <t>PFQ0-3KKC</t>
  </si>
  <si>
    <t>Aïllament tèrmic d'escuma elastomèrica per a canonades que transporten fluids a temperatura entre -50°C i 105°C, per a tub de diàmetre exterior 22 mm, de 9 mm de gruix, amb un factor de resistència a la difusió del vapor d'aigua &gt;= 7000, col·locat superficialment amb grau de dificultat baix</t>
  </si>
  <si>
    <t>PFQ0-3KKA</t>
  </si>
  <si>
    <t>Aïllament tèrmic d'escuma elastomèrica per a canonades que transporten fluids a temperatura entre -50°C i 105°C, per a tub de diàmetre exterior 18 mm, de 9 mm de gruix, amb un factor de resistència a la difusió del vapor d'aigua &gt;= 7000, col·locat superficialment amb grau de dificultat baix</t>
  </si>
  <si>
    <t>PFQ0-3KM0</t>
  </si>
  <si>
    <t>Aïllament tèrmic d'escuma elastomèrica per a canonades que transporten fluids a temperatura entre -50°C i 105°C, per a tub de diàmetre exterior 28 mm, de 32 mm de gruix, amb un factor de resistència a la difusió del vapor d'aigua &gt;= 7000, col·locat superficialment amb grau de dificultat baix</t>
  </si>
  <si>
    <t>PFQ0-3KLZ</t>
  </si>
  <si>
    <t>Aïllament tèrmic d'escuma elastomèrica per a canonades que transporten fluids a temperatura entre -50°C i 105°C, per a tub de diàmetre exterior 22 mm, de 32 mm de gruix, amb un factor de resistència a la difusió del vapor d'aigua &gt;= 7000, col·locat superficialment amb grau de dificultat baix</t>
  </si>
  <si>
    <t>PFQ0-3KLY</t>
  </si>
  <si>
    <t>Aïllament tèrmic d'escuma elastomèrica per a canonades que transporten fluids a temperatura entre -50°C i 105°C, per a tub de diàmetre exterior 18 mm, de 32 mm de gruix, amb un factor de resistència a la difusió del vapor d'aigua &gt;= 7000, col·locat superficialment amb grau de dificultat baix</t>
  </si>
  <si>
    <t>PFM6-8D86</t>
  </si>
  <si>
    <t>Tub corrugat de polietilè, de diàmetre 20 mm, per a protecció de canonades, encastat</t>
  </si>
  <si>
    <t>PN38-E</t>
  </si>
  <si>
    <t>PN38-EC2D</t>
  </si>
  <si>
    <t>Vàlvula de bola manual amb rosca, de dues peces amb pas total, d'acer inoxidable 1.4408 (AISI 316), de diàmetre nominal 3/4, de 64 bar de PN i preu alt, muntada superficialment</t>
  </si>
  <si>
    <t>PJ2Z3-3ECL</t>
  </si>
  <si>
    <t>Maniguet flexible, de malla metàl·lica amb ànima interior sintètica, preu mitjà, amb dues unions roscades de 1/2´´</t>
  </si>
  <si>
    <t>PJA0-629C</t>
  </si>
  <si>
    <t>Acumulador per a aigua calenta sanitària de 100 l de capacitat, amb cubeta d'acer esmaltat i aïllament de poliuretà, dissenyat segons els requisits del REGLAMENTO (UE) 814/2013, amb una classe d'eficiència energètica en aigua calenta sanitària segons REGLAMENTO (UE) 812/2013, col·locat</t>
  </si>
  <si>
    <t>SERVEIS COMUNS</t>
  </si>
  <si>
    <t>'01.17.04</t>
  </si>
  <si>
    <t>PJ211-3E92</t>
  </si>
  <si>
    <t>Aixeta de regulació, muntada superficialment, de llautó cromat, preu mitjà, amb sortida per a maniguets roscada de diàmetre 1/2 i entrada roscada d'1/2</t>
  </si>
  <si>
    <t>PJA0-62BK</t>
  </si>
  <si>
    <t>Acumulador per a aigua calenta sanitària de 30 l de capacitat, amb cubeta d'acer esmaltat i aïllament de poliuretà, dissenyat segons els requisits del REGLAMENTO (UE) 814/2013, amb una classe d'eficiència energètica en aigua calenta sanitària segons REGLAMENTO (UE) 812/2013, col·locat</t>
  </si>
  <si>
    <t>SANITARIS</t>
  </si>
  <si>
    <t>'01.17.05</t>
  </si>
  <si>
    <t>PJ117-3BNC</t>
  </si>
  <si>
    <t>Lavabo mural o per a recolzar de porcellana esmaltada, senzill, d'amplària 53 a 75 cm, de color blanc i preu alt, col·locat amb suports murals</t>
  </si>
  <si>
    <t>PJ11A-7ASF</t>
  </si>
  <si>
    <t>Plat de dutxa rectangular de resines, de 1400x900 mm, de color blanc, preu superior, encastat al paviment</t>
  </si>
  <si>
    <t>PJ11C-3CWG</t>
  </si>
  <si>
    <t>Inodor de porcellana esmaltada, de sortida vertical, amb seient i tapa, cisterna i mecanismes de descàrrega i alimentació incorporats, de color blanc, preu mitjà, col·locat sobre el paviment i connectat a la xarxa d'evacuació</t>
  </si>
  <si>
    <t>PJ181-3DZ0</t>
  </si>
  <si>
    <t>Aigüera de planxa d'acer inoxidable amb una pica circular, de 50 a 60 cm de llargària, acabat brillant, preu mitjà, encastada a un taulell de cuina</t>
  </si>
  <si>
    <t>GRIFERIA</t>
  </si>
  <si>
    <t>'01.17.06</t>
  </si>
  <si>
    <t>PJ219-3SG1</t>
  </si>
  <si>
    <t>Aixeta monocomandament per a lavabo, muntada superficialment sobre taulell o aparell sanitari, de llautó cromat, preu mitjà, amb dues entrades de maniguets</t>
  </si>
  <si>
    <t>PJ212-3M2T</t>
  </si>
  <si>
    <t>Aixeta monocomandament per a dutxa mural, muntada superficialment, amb broc i transfusor, de llautó cromat, preu mitjà, amb dues entrades de 3/4´´ i sortida de 1/2´´ per a dutxa de telèfon</t>
  </si>
  <si>
    <t>PJ21M-FICD</t>
  </si>
  <si>
    <t>Dutxa de telèfon d'aspersió regulable, roscada a tub flexible, sintètica, preu mitjà</t>
  </si>
  <si>
    <t>PJ2Z7-3YAV</t>
  </si>
  <si>
    <t>Tub flexible per a dutxa de telèfon amb dues unions roscades de 1/2´´, d'alumini anoditzat, preu mitjà</t>
  </si>
  <si>
    <t>PJ2Z6-3Y7E</t>
  </si>
  <si>
    <t>Suport regulable sobre barra lliscant per a dutxa de telèfon, mural, muntat superficialment, de llautó cromat, preu mitjà</t>
  </si>
  <si>
    <t>PJ210-3YL6</t>
  </si>
  <si>
    <t>Aixeta monocomandament per a aigüera, muntada superficialment, de llautó cromat preu mitjà, amb dutxa extraïble, amb dues entrades de maniguets</t>
  </si>
  <si>
    <t>PJ21C-3SIX</t>
  </si>
  <si>
    <t>Aixeta senzilla de servei, muntada sobre paret, de llautó cromat, preu mitjà, amb entrada de 1/2´´</t>
  </si>
  <si>
    <t>VARIS</t>
  </si>
  <si>
    <t>'01.17.07</t>
  </si>
  <si>
    <t>DOCFONT</t>
  </si>
  <si>
    <t>Lliurament per part d'empresa instal·ladora autoritzada i inscrita en el RASIC de la documentació preceptiva de la instal·lació de lampisteria següent:
- Butlletins de la instal·lació interior per al subministrament d'aigua dels habitatges
- Butlletí de la instal·lació interior per al subministrament d'aigua dels serveis comuns
- Certificats de qualitat dels materials instal·lats en obra
- Manuals i instruccions d'utilització dels equips
Es lliurarà còpia en suport paper i còpia digital.</t>
  </si>
  <si>
    <t>NOTA</t>
  </si>
  <si>
    <t>i</t>
  </si>
  <si>
    <t xml:space="preserve"> Totes les instal.lacions estaran completament acabades i provades.</t>
  </si>
  <si>
    <t>18</t>
  </si>
  <si>
    <t>INSTAL.LACIÓ D'ELECTRICITAT</t>
  </si>
  <si>
    <t>INSTAL.LACIÓ D'ENLLAÇ</t>
  </si>
  <si>
    <t>'01.18.01</t>
  </si>
  <si>
    <t>EG11CH62</t>
  </si>
  <si>
    <t>Caixa de seccionament de polièster reforçat amb fibra de vidre, de 400 A, Uriarte UR-CSS-400A-BU, seccionable en càrrega (BUC), borns de connexió i tapa de protecció d'enllaç amb la CGP, grau de protecció IP-43 , IK09, muntada superficialment</t>
  </si>
  <si>
    <t>PG19-DGH6</t>
  </si>
  <si>
    <t>Caixa general de protecció de polièster reforçat amb fibra de vidre, de 160 A, segons esquema Unesa número 9, seccionable en càrrega (BUC), inclosa base portafusibles trifàsica (sense fusibles), neutre seccionable, borns de connexió i grau de protecció IP-43, IK09, muntada superficialment</t>
  </si>
  <si>
    <t>PG2N-EUG9</t>
  </si>
  <si>
    <t>Tub corbable corrugat de polietilè, de doble capa, llisa la interior i corrugada l'exterior, de 90 mm de diàmetre nominal, aïllant i no propagador de la flama, resistència a l'impacte de 20 J, resistència a compressió de 450 N, muntat com a canalització soterrada</t>
  </si>
  <si>
    <t>PG33-E43D</t>
  </si>
  <si>
    <t>Cable amb conductor de coure de 0,6/1 kV de tensió assignada, amb designació RZ1-K (AS), unipolar, de secció 1 x 95 mm2, amb coberta del cable de poliolefines amb baixa emissió fums, col·locat en canal o safata</t>
  </si>
  <si>
    <t>PG2H-4EGS</t>
  </si>
  <si>
    <t>Safata aïllant de PVC llisa, de 60x150 mm, amb 1 compartiment i amb coberta, muntada suspesa</t>
  </si>
  <si>
    <t>EQUIPS DE MESURA</t>
  </si>
  <si>
    <t>'01.18.02</t>
  </si>
  <si>
    <t>PG1D-H9VR</t>
  </si>
  <si>
    <t>Conjunt de protecció i mesura del tipus TMF10 per a subministrament trifàsic individual superior a 15 kW, per a mesura indirecta, potència entre 55 i 111 kW, tensió de 400 V, format per conjunt de caixes modulars de doble aïllament de polièster reforçat amb fibra de vidre de mides totals 630x1260x171 mm, amb base de fusibles (sense incloure els fusibles), sense equip de comptage, amb IGA tetrapolar (4P) de 160 A regulable entre 80 i 160 A i poder de tall de 10 kA, sense protecció diferencial, col·locat superficialment</t>
  </si>
  <si>
    <t>PG41-EQVU</t>
  </si>
  <si>
    <t>Bloc diferencial de caixa emmotllada de la classe A, gamma industrial, de fins a 160 A d'intensitat nominal, tetrapolar (4P), de sensibilitat entre 0,03 i 3 A, de desconnexió regulable entre les posicions fixe instantani, fixe selectiu i retardat, amb temps de retard de 0 ms, 60 ms i 150 o 310 ms respectivament, amb botó de test incorporat i indicador mecànic de defecte, construït segons les especificacions de la norma UNE-EN 60947-2, de 7 mòduls DIN de 18 mm d'amplària, muntat en perfil DIN</t>
  </si>
  <si>
    <t>PG4M-DRDA</t>
  </si>
  <si>
    <t>Tallacircuit unipolar, amb fusible de ganiveta de 200 A, amb base de grandària 1, muntat superficialment amb cargols</t>
  </si>
  <si>
    <t>DERIVACIONS INDIVIDUALS</t>
  </si>
  <si>
    <t>'01.18.03</t>
  </si>
  <si>
    <t>PG2H-4EGW</t>
  </si>
  <si>
    <t>Safata aïllant de PVC llisa, de 60x200 mm, amb 1 compartiment i amb coberta, inclòs elements de suportació necessaris</t>
  </si>
  <si>
    <t>PG33-E4CK</t>
  </si>
  <si>
    <t>Cable amb conductor de coure de 0,6/1 kV de tensió assignada, amb designació RZ1-K (AS), tripolar, de secció 3 x 25 mm2, amb coberta del cable de poliolefines amb baixa emissió fums, + cable de comandament, col·locat en canal o safata</t>
  </si>
  <si>
    <t>PG33-E4CM</t>
  </si>
  <si>
    <t>Cable amb conductor de coure de 0,6/1 kV de tensió assignada, amb designació RZ1-K (AS), pentapolar, de secció 5 x 16 mm2, amb coberta del cable de poliolefines amb baixa emissió fums, + cable de comandament, col·locat en canal o safata</t>
  </si>
  <si>
    <t>PG2N-EUHD</t>
  </si>
  <si>
    <t>Tub flexible corrugat de PVC, de 50 mm de diàmetre nominal, aïllant i no propagador de la flama, resistència a l'impacte d'1 J, resistència a compressió de 320 N i una rigidesa dielèctrica de 2000 V, muntat sobre sostremort</t>
  </si>
  <si>
    <t>XARXA DE TERRA</t>
  </si>
  <si>
    <t>'01.18.04</t>
  </si>
  <si>
    <t>PG3B-E7CS</t>
  </si>
  <si>
    <t>Conductor de coure nu, unipolar de secció 1x35 mm2, muntat en malla de connexió a terra</t>
  </si>
  <si>
    <t>PGD1-E3BE</t>
  </si>
  <si>
    <t>Piqueta de connexió a terra d'acer, amb recobriment de coure 300 µm de gruix, de 1500 mm llargària de 14,6 mm de diàmetre, clavada a terra</t>
  </si>
  <si>
    <t>PGD4-614M</t>
  </si>
  <si>
    <t>Punt de connexió a terra amb pont seccionador de platina de coure, muntat en caixa estanca i col·locat superficialment</t>
  </si>
  <si>
    <t>QUADRE ELECTRIC SERVEIS COMUNS</t>
  </si>
  <si>
    <t>'01.18.05.01</t>
  </si>
  <si>
    <t>PG10-H83C</t>
  </si>
  <si>
    <t>Armari metàl·lic, en xapa electrozincada, reforçat, per a quadre de distribució, en muntatge superficial, per a 4 fileres de fins a 48 passos de 9 mm per filera, amb cuba, xassís, suport de carrils, marc frontal amb targes perforades, sistema d'etiquetat, obturadors i col·lector terra/neutre, amb porta transparent, pany i clau, de dimensions 550x750x175 mm, col·locat</t>
  </si>
  <si>
    <t>PG4A-EOJY</t>
  </si>
  <si>
    <t>Interruptor automàtic magnetotèrmic de caixa emmotllada, de 160 A d'intensitat màxima i calibrat a 100 A, amb 4 pols i 4 relès i bloc de relès magnetotèrmic estàndard integrat, de 16 kA de poder de tall segons UNE-EN 60947-2, de 7 mòduls DIN de 18 mm d'amplària, muntat en perfil DIN</t>
  </si>
  <si>
    <t>PG4G-9GYM</t>
  </si>
  <si>
    <t>Protector per a sobretensions permanents i transitòries amb IGA integrat d'intensitat nominal 25 A, tetrapolar (3P+N), PIA corba C, de poder de tall segons UNE-EN 60898 de 6000 A, intensitat màxima transitòria 15 kA, muntat en perfil DIN</t>
  </si>
  <si>
    <t>PG47-EM1S</t>
  </si>
  <si>
    <t>Interruptor automàtic magnetotèrmic de 20 A d'intensitat nominal, tipus PIA corba D, tetrapolar (4P), de 6000 A de poder de tall segons UNE-EN 60898 i de 10 kA de poder de tall segons UNE-EN 60947-2, de 4 mòduls DIN de 18 mm d'amplària, muntat en perfil DIN</t>
  </si>
  <si>
    <t>PG47-EMAY</t>
  </si>
  <si>
    <t>Interruptor automàtic magnetotèrmic de 40 A d'intensitat nominal, tipus PIA corba C, bipolar (1P+N), de 6000 A de poder de tall segons UNE-EN 60898, de 2 mòduls DIN de 18 mm d'amplària, muntat en perfil DIN</t>
  </si>
  <si>
    <t>PG47-EM0O</t>
  </si>
  <si>
    <t>Interruptor automàtic magnetotèrmic de 25 A d'intensitat nominal, tipus PIA corba C, bipolar (1P+N), de 6000 A de poder de tall segons UNE-EN 60898 i de 10 kA de poder de tall segons UNE-EN 60947-2, de 2 mòduls DIN de 18 mm d'amplària, muntat en perfil DIN</t>
  </si>
  <si>
    <t>PG47-ELX5</t>
  </si>
  <si>
    <t>Interruptor automàtic magnetotèrmic de 16 A d'intensitat nominal, tipus PIA corba C, bipolar (1P+N), de 6000 A de poder de tall segons UNE-EN 60898 i de 10 kA de poder de tall segons UNE-EN 60947-2, de 2 mòduls DIN de 18 mm d'amplària, muntat en perfil DIN</t>
  </si>
  <si>
    <t>PG47-ELQC</t>
  </si>
  <si>
    <t>Interruptor automàtic magnetotèrmic de 10 A d'intensitat nominal, tipus PIA corba C, bipolar (1P+N), de 6000 A de poder de tall segons UNE-EN 60898 i de 10 kA de poder de tall segons UNE-EN 60947-2, de 2 mòduls DIN de 18 mm d'amplària, muntat en perfil DIN</t>
  </si>
  <si>
    <t>PG4B-DWYD</t>
  </si>
  <si>
    <t>Interruptor diferencial de la classe AC, gamma residencial, de 40 A d'intensitat nominal, bipolar (2P), de sensibilitat 0,03 A, de desconnexió fix instantani, amb botó de test incorporat i indicador mecànic de defecte, construït segons les especificacions de la norma UNE-EN 61008-1, de 2 mòduls DIN de 18 mm d'amplària, muntat en perfil DIN</t>
  </si>
  <si>
    <t>PG4B-DWYP</t>
  </si>
  <si>
    <t>Interruptor diferencial de la classe A superimmunitzat, gamma terciari, de 40 A d'intensitat nominal, tetrapolar (4P), de sensibilitat 0,3 A, de desconnexió fix selectiu, amb botó de test incorporat i indicador mecànic de defecte, construït segons les especificacions de la norma UNE-EN 61008-1, de 4 mòduls DIN de 18 mm d'amplària, muntat en perfil DIN</t>
  </si>
  <si>
    <t>PG51-CTD5</t>
  </si>
  <si>
    <t>Comptador monofàsic directe per a mesurar consums parcials, de fins a 65 A, per a muntar en carril DIN, col·locat</t>
  </si>
  <si>
    <t>PG44-BIKS</t>
  </si>
  <si>
    <t>Contactor d'execució silenciosa, amb comandament manual de 3 posicions, de 230 V de tensió de control, 25 A d'intensitat nominal, bipolar (2P), 2NA, format per 1 mòdul DIN de 18 mm d'amplària, per a un circuit de potència de 230 V, categoria d'ús AC 1 segons UNE-EN 60947-4-1, fixat a pressió</t>
  </si>
  <si>
    <t>PG4D-H9Y2</t>
  </si>
  <si>
    <t>Interruptor horari digital, amb programa anual astronòmic, amb capacitat per al control d'instal·lacions d'enllumenat sense necessitat de sensors en funció exclusivament de les coordenades geogràfiques i de la data i la hora, amb possibilitat de decalatge de fins a 1 hora respecte al temps programat, apagat nocturn programable, alimentació a 230 V i amb 1 sortida de 16 A i 230 V i 1 contacte inversor, de 4 mòduls de 18 mm d'amplària, muntat en perfil DIN</t>
  </si>
  <si>
    <t>QUADRE ELECTRIC RITU</t>
  </si>
  <si>
    <t>'01.18.05.02</t>
  </si>
  <si>
    <t>PG1A-DGLO</t>
  </si>
  <si>
    <t>Caixa per a quadre de comandaments i protecció, de material autoextingible, amb porta, per a dotze mòduls i muntada superficialment</t>
  </si>
  <si>
    <t>CANALITZACIONS</t>
  </si>
  <si>
    <t>'01.18.05.03</t>
  </si>
  <si>
    <t>PG2N-EUH8</t>
  </si>
  <si>
    <t>Tub flexible corrugat de PVC, de 25 mm de diàmetre nominal, aïllant i no propagador de la flama, resistència a l'impacte d'1 J, resistència a compressió de 320 N i una rigidesa dielèctrica de 2000 V, muntat encastat</t>
  </si>
  <si>
    <t>PG2N-EUH7</t>
  </si>
  <si>
    <t>Tub flexible corrugat de PVC, de 20 mm de diàmetre nominal, aïllant i no propagador de la flama, resistència a l'impacte d'1 J, resistència a compressió de 320 N i una rigidesa dielèctrica de 2000 V, muntat encastat</t>
  </si>
  <si>
    <t>PG2N-EUH6</t>
  </si>
  <si>
    <t>Tub flexible corrugat de PVC, de 16 mm de diàmetre nominal, aïllant i no propagador de la flama, resistència a l'impacte d'1 J, resistència a compressió de 320 N i una rigidesa dielèctrica de 2000 V, muntat encastat</t>
  </si>
  <si>
    <t>PG13-E30N</t>
  </si>
  <si>
    <t>Caixa de derivació rectangular de plàstic, de 130x200 mm, amb grau de protecció IP-40, encastada</t>
  </si>
  <si>
    <t>CABLES</t>
  </si>
  <si>
    <t>'01.18.05.04</t>
  </si>
  <si>
    <t>PG33-E6E3</t>
  </si>
  <si>
    <t>Cable amb conductor de coure de 0,6/1 kV de tensió assignada, amb designació RZ1-K (AS), pentapolar, de secció 5 x 6 mm2, amb coberta del cable de poliolefines amb baixa emissió fums, col·locat en tub</t>
  </si>
  <si>
    <t>PG35-DY91</t>
  </si>
  <si>
    <t>Cable amb conductor de coure 450/750 V de tensió assignada, amb designació H07Z-K (AS), unipolar, de secció 1 x 6 mm2, amb aïllament poliolefines, amb baixa emissió fums, col·locat en tub</t>
  </si>
  <si>
    <t>PG35-DY8Q</t>
  </si>
  <si>
    <t>Cable amb conductor de coure 450/750 V de tensió assignada, amb designació H07Z-K (AS), unipolar, de secció 1 x 2,5 mm2, amb aïllament poliolefines, amb baixa emissió fums, col·locat en tub</t>
  </si>
  <si>
    <t>PG35-DY8M</t>
  </si>
  <si>
    <t>Cable amb conductor de coure 450/750 V de tensió assignada, amb designació H07Z-K (AS), unipolar, de secció 1 x 1,5 mm2, amb aïllament poliolefines, amb baixa emissió fums, col·locat en tub</t>
  </si>
  <si>
    <t>MECANISMES</t>
  </si>
  <si>
    <t>'01.18.05.05</t>
  </si>
  <si>
    <t>PG6E-7737</t>
  </si>
  <si>
    <t>Interruptor, de tipus universal, unipolar (1P), 10 AX/250 V, amb tecla, preu mitjà, encastat</t>
  </si>
  <si>
    <t>PG6E-76SN</t>
  </si>
  <si>
    <t>Commutador, de tipus universal, unipolar (1P), 10 A/250 V, amb tecla, amb grau de protecció IP-44, preu mitjà, encastat</t>
  </si>
  <si>
    <t>PG6E-76SQ</t>
  </si>
  <si>
    <t>Commutador de creuament, de tipus universal, unipolar (1P), 10 A/250 V, amb tecla, amb grau de protecció IP-44, preu mitjà, encastat</t>
  </si>
  <si>
    <t>PG6E-76W6</t>
  </si>
  <si>
    <t>Interruptor, unipolar (1P), 10 AX/250 V, amb tecla i amb caixa de superfície estanca, amb grau de protecció IP-55, preu mitjà, muntat superficialment</t>
  </si>
  <si>
    <t>PG6O-77PE</t>
  </si>
  <si>
    <t>Presa de corrent de tipus universal, bipolar amb presa de terra lateral (2P+T), 16 A 250 V, amb tapa i marc, preu mitjà, encastada</t>
  </si>
  <si>
    <t>PG6O-77P9</t>
  </si>
  <si>
    <t>Presa de corrent de tipus universal, bipolar amb presa de terra lateral (2P+T), 16 A 250 V, amb tapa protegida, preu mitjà, encastada</t>
  </si>
  <si>
    <t>PG6O-77MZ</t>
  </si>
  <si>
    <t>Presa de corrent de superfície, bipolar amb presa de terra lateral, (2P+T), 16 A 250 V, amb tapa i caixa estanca, amb grau de protecció IP-55, preu mitjà, muntada superficialment</t>
  </si>
  <si>
    <t>PG65-483T</t>
  </si>
  <si>
    <t>Caixa de mecanismes, per a un element, preu mitjà, encastada</t>
  </si>
  <si>
    <t>PG6I-78C4</t>
  </si>
  <si>
    <t>Marc per a mecanisme universal, d'1 element, preu mitjà, col·locat</t>
  </si>
  <si>
    <t>PG70-78AK</t>
  </si>
  <si>
    <t>Interruptor detector de moviment, de tipus universal, per a càrregues resistives de fins a 1000 W de potència i 230 V de tensió d'alimentació, de 10 a 300 s de temps de desconnexió, sensibilitat d'activació de 5 a 120 lux, amb tapa, preu mitjà, encastat</t>
  </si>
  <si>
    <t>PG6K-77J4</t>
  </si>
  <si>
    <t>Polsador de tipus universal, 10 A 250 V, amb 1 contacte NA, amb tecla i làmpada pilot, preu mitjà, encastat</t>
  </si>
  <si>
    <t>EGA21113</t>
  </si>
  <si>
    <t>Avisador acústic, de tipus universal, so brunzent, de 230 V de tensió d'alimentació, amb tapa, inclòs caixa i marc, color blanc, encastat</t>
  </si>
  <si>
    <t>PG6O-77NF</t>
  </si>
  <si>
    <t>Presa de corrent tipus universal, d'espigues planes (2P+T), 25 A 250 V, amb tapa, preu mitjà, encastada</t>
  </si>
  <si>
    <t>CUADRE ELÈCTRIC HABITATGE</t>
  </si>
  <si>
    <t>'01.18.06.01</t>
  </si>
  <si>
    <t>PG1B-DGQS</t>
  </si>
  <si>
    <t>Caixa per a quadre de distribució, de plàstic amb porta, per a quatre fileres de divuit mòduls i muntada superficialment</t>
  </si>
  <si>
    <t>PG4G-9GYI</t>
  </si>
  <si>
    <t>Protector per a sobretensions permanents i transitòries amb IGA integrat d'intensitat nominal 40 A, bipolar (1P+N), PIA corba C, de poder de tall segons UNE-EN 60898 de 6000 A, intensitat màxima transitòria 15 kA, muntat en perfil DIN</t>
  </si>
  <si>
    <t>'01.18.06.02</t>
  </si>
  <si>
    <t>'01.18.06.03</t>
  </si>
  <si>
    <t>'01.18.06.04</t>
  </si>
  <si>
    <t>'01.18.07</t>
  </si>
  <si>
    <t>DOCBT</t>
  </si>
  <si>
    <t>Lliurament per part d'empresa instal·ladora autoritzada i inscrita en el RASIC de la documentació preceptiva de la instal·lació elèctrica següent:
- Certificats final instal·lació elèctrica (CIE) dels habitatges
- Certificat final instal·lació elèctrica (CIE) dels serveis comuns
- Certificats de qualitat dels materials instal·lats en obra
- Manuals i instruccions d'utilització dels equips
- Esquemes elèctrics ´´as build´´
- Registre de la instal.lació elèctrica al RITSIC
Es lliurarà còpia en suport paper i còpia digital.</t>
  </si>
  <si>
    <t>19</t>
  </si>
  <si>
    <t>INSTAL.LACIÓ DE CLIMATITZACIÓ</t>
  </si>
  <si>
    <t>UNITATS DE CLIMATITZACIÓ</t>
  </si>
  <si>
    <t>'01.19.01</t>
  </si>
  <si>
    <t>ICN040</t>
  </si>
  <si>
    <t>Equip d'aire condicionat, sistema aire-aire split 1x1, bomba de calor, gamma Sky Air, model ADEQS71C ´´DAIKIN´´ o equivalent, potència frigorífica nominal 6,8 kW (temperatura de bulb sec en l'interior 27°C, temperatura de bulb humit en l'interior 19°C, temperatura de bulb sec en l'exterior 35°C), potència calorífica nominal 7,5 kW (temperatura de bulb sec en l'interior 20°C temperatura de bulb sec en l'exterior 7°C, temperatura de bulb humit en l'exterior 6°C), consum elèctric nominal en refrigeració 2,546 kW, consum elèctric nominal en calefacció 2,161 kW, diàmetre de connexió de la canonada de líquid 3/8´´, diàmetre de connexió de la canonada de gas 5/8´´, monofàsica (230V/50Hz), SEER 5,3 (classe A), SCOP 3,8 (classe A), consum d'energia anual estacional en refrigeració 449 kWh, consum d'energia anual estacional en calefacció 2210 kWh, format per una unitat interior de sostre de sostre amb distribució per conducte rectangular ADEA71A, amb ventilador de 3 velocitats, cabal d'aire en refrigeració a velocitat alta/baixa 18/12,5 m³/h, cabal d'aire en calefacció a velocitat alta/baixa 18/12,5 m³/h, pressió disponible a velocitat nominal/alta 30/150 Pa, dimensions 245x1000x800 mm, pes 35 kg, pressió sonora en refrigeració a velocitat alta/baixa 30/25 dBA, pressió sonora en calefacció a velocitat alta/baixa 31/25 dBA, potència sonora 56 dBA, control remot per cable, multifunció, color negre, Madoka BRC1H519K, amb programació setmanal, possibilitat de seleccionar manera estàndard o simplificat d'hotels, funció engegada/parada, canvi de mode de funcionament, limitació de la temperatura de consigna, selecció de la velocitat del ventilador i funcions avançades a través d'App per smartphone amb connectivitat Bluetooth Low Energy (BLE), i una unitat exterior ARXS71L, cabal d'aire en refrigeració 56,5 m³/min, cabal d'aire en calefacció 46,3 m³/min, gas refrigerant R-410A, compressor swing, dimensions 735x903x300 mm, pes 47 kg, pressió sonora en refrigeració 52 dBA, pressió sonora en calefacció 52 dBA, potència sonora 65 dBA, longitud màxima de canonada 30 m, diferència màxima d'altura entre la unitat exterior i la unitat interior 20 m. Inclús elements antivibratoris i suports de paret per a recolzament de la unitat exterior i elements per a suspensió del sostre per a la unitat interior.
Inclou: Replanteig de les unitats. Col·locació i fixació de la unitat interior. Col·locació i fixació de la unitat exterior. Connexió a les línies frigorífiques. Connexió a la xarxa elèctrica. Col·locació i fixació del tub entre la unitat interior i el control remot per cable. Estesa de cables entre la unitat interior i el control remot per cable. Connexionat de cables entre la unitat interior i el control remot per cable. Connexió a la xarxa de desguàs. Càrrega addcional necessària de refrigerant. Silentblocs per unitat exterior i interior. Posada en marxa.</t>
  </si>
  <si>
    <t>CANALITZACIONS DE REFRIGERANT</t>
  </si>
  <si>
    <t>'01.19.02</t>
  </si>
  <si>
    <t>ICN015</t>
  </si>
  <si>
    <t>Línia frigorífica doble realitzada amb canonada flexible de coure sense soldadura, formada per un tub per líquid de 3/8´´ de diàmetre i 0,8 mm de gruix amb aïllament de 9 mm d'espessor i un tub per gas de 5/8´´ de diàmetre i 0,8 mm de gruix amb aïllament de 10 mm d'espessor, tenint el coure un contingut d'oli residual inferior 4 mg/m i sent l'aïllament de camisa aïllant flexible d'escuma elastomèrica amb revestiment superficial de pel·lícula de polietilè, per una temperatura de treball entre -45 i 100°C, subministrada en rotllo, per a connexió entre les unitats interior i exterior.
Inclou: Replantejament del recorregut de la línia. Encintat dels extrems. Muntatge i fixació de la línia. Esbocardat. Buidatge per a la seva càrrega.</t>
  </si>
  <si>
    <t>PG2J-4BP0</t>
  </si>
  <si>
    <t>Safata metàl·lica de xapa llisa amb coberta d'acer galvanitzat en calent, d'alçària 60 mm i amplària 300 mm, col·locada sobre suports horitzontals amb elements de suport</t>
  </si>
  <si>
    <t>CABLEJAT ELÈCTRICS I DE COMANDAMENT</t>
  </si>
  <si>
    <t>'01.19.03</t>
  </si>
  <si>
    <t>PG33-E6E1</t>
  </si>
  <si>
    <t>Cable amb conductor de coure de 0,6/1 kV de tensió assignada, amb designació RZ1-K (AS), pentapolar, de secció 5 x 2,5 mm2, amb coberta del cable de poliolefines amb baixa emissió fums, col·locat en tub</t>
  </si>
  <si>
    <t>CONDUCTES D'AIRE</t>
  </si>
  <si>
    <t>'01.19.04</t>
  </si>
  <si>
    <t>ICR021</t>
  </si>
  <si>
    <t>Conducte rectangular per a la distribució d'aire climatitzat format per panell rígid d'alta densitat de llana de vidre Climaver Neto ´´ISOVER´´, segons UNE-EN 14303, de 25 mm d'espessor, revestit per un complex tríplex alumini vist + malla de fibra de vidre + kraft per l'exterior i un teixit de vidre acústic d'alta resistència mecànica (teixit NETO) per l'interior, resistència tèrmica 0,78 m²K/W, conductivitat tèrmica 0,032 W/(mK). També colzes, derivacions, segellat d'unions amb cola Climaver, embocadures, suports metàl·lics galvanitzats, elements de fixació, segellat de trams amb cinta Climaver Neto d'alumini, accessoris de muntatge i peces especials.
Inclou: Replanteig del recorregut dels conductes. Marcat i posterior ancoratge dels suports dels conductes. Muntatge i fixació de conductes. Segellat de les unions. Comprovació del seu correcte funcionament. Neteja final.</t>
  </si>
  <si>
    <t>PE41-38Y5</t>
  </si>
  <si>
    <t>Tub flexible amb conducte circular d'alumini+espiral d'acer perforat+fibra de vidre amb alumini reforçat, de 250 mm de diàmetre sense gruixos definits, col·locat</t>
  </si>
  <si>
    <t>PE41-38Y2</t>
  </si>
  <si>
    <t>Tub flexible amb conducte circular d'alumini+espiral d'acer perforat+fibra de vidre amb alumini reforçat, de 200 mm de diàmetre sense gruixos definits, col·locat</t>
  </si>
  <si>
    <t>PE41-38WQ</t>
  </si>
  <si>
    <t>Tub flexible amb conducte circular d'alumini+espiral d'acer perforat+fibra de vidre amb alumini reforçat, de 150 mm de diàmetre sense gruixos definits, col·locat</t>
  </si>
  <si>
    <t>ELEMENTS DE DIFUSIÓ</t>
  </si>
  <si>
    <t>'01.19.05</t>
  </si>
  <si>
    <t>UMADC21LMTC</t>
  </si>
  <si>
    <t>Sum. i col. de reixeta lineal amb aletes fixes a 0º paral·leles a la cota major sèrie LMT-DD+CM (S) AA dim. 1500x200, construïda en alumini i acabat anoditzat AA,  fixació amb clips (S) i marc de muntatge CM. 
Marca MADEL.</t>
  </si>
  <si>
    <t>UMADC21LMTB</t>
  </si>
  <si>
    <t>Sum. i col. de reixeta lineal d'aletes fixes a 0º paral·leles a la cota major sèrie Madel LMT-DD+SP+CM (S) AA dim. 800x200, construïda en alumini i acabat anoditzat AA, amb regulador de cabal d'aletes oposades, construït en acer electro-zincado lacat negre SP, fixació amb clips (S) i marc de muntatge CM.</t>
  </si>
  <si>
    <t>UMADC21LMTA</t>
  </si>
  <si>
    <t>Sum. i col. de reixeta lineal d'aletes fixes a 0º paral·leles a la cota major sèrie Madel LMT-DD+SP+CM (S) AA dim. 300x200, construïda en alumini i acabat anoditzat AA, amb regulador de cabal d'aletes oposades, construït en acer electro-zincado lacat negre SP, fixació amb clips (S) i marc de muntatge CM. 
.</t>
  </si>
  <si>
    <t>UMADC31DCN</t>
  </si>
  <si>
    <t>Sum. i col. de difusor circular de cons fixos sèrie Madel DCN+R3E+PFLEX AA dim.160 construït en alumini i acabat anoditzat color plata mat AA. Amb regulador de cabal tipus papallona R3E i coll de muntatge per a instal·lar en fals sostre amb conducte flexible i elements necessaris per a muntatge PFLEX.</t>
  </si>
  <si>
    <t>UMADC22DMTB</t>
  </si>
  <si>
    <t>Sum. i col. de reixeta per a tornada d'aire amb aletes fixes a 45º i paral·leles a la cota menor sèrie Madel EMT-AR+CM (S) AA dim. 250x500, construïda en alumini i acabat anoditzat AA, fixació amb clips (S) i marc de muntatge CM.</t>
  </si>
  <si>
    <t>UMADC22DMTA</t>
  </si>
  <si>
    <t>Sum. i col. de reixeta per a tornada d'aire amb aletes fixes a 45º i paral·leles a la cota menor sèrie Madel EMT-AR+CM (S) AA dim. 150x400, construïda en alumini i acabat anoditzat AA, fixació amb clips (S) i marc de muntatge CM.</t>
  </si>
  <si>
    <t>UMADC22DMTC</t>
  </si>
  <si>
    <t>Sum. i col. de reixeta per a tornada d'aire amb aletes fixes a 45º i paral·leles a la cota menor sèrie Madel EMT-AR+CM (S) AA dim. 600x300, construïda en alumini i acabat anoditzat AA, fixació amb clips (S) i marc de muntatge CM.</t>
  </si>
  <si>
    <t>XARXA DE CONDENSATS</t>
  </si>
  <si>
    <t>'01.19.06</t>
  </si>
  <si>
    <t>PJ3A-8D48</t>
  </si>
  <si>
    <t>Sifó de botella registrable amb vàlvula de ventilació per a lavabo, d'ABS, cromat, de 32 mm de diàmetre, flux d'aire 1,5 l/s, de designació AII segons norma UNE-EN 12380, connectat a la xarxa de petita evacuació</t>
  </si>
  <si>
    <t xml:space="preserve"> VARIS</t>
  </si>
  <si>
    <t>'01.19.07</t>
  </si>
  <si>
    <t>DOCCLIMA</t>
  </si>
  <si>
    <t>Lliurament per part d'empresa instal·ladora autoritzada i inscrita en el RASIC de la documentació preceptiva de les instal·lacion tèrmiques següent:
- Certificat ITE2 de les instal·lacions tèrmiques dels habitatges
- Certificats de qualitat dels materials instal·lats en obra
- Garanties segellades dels equips instal·lats
- Manuals i instruccions d'utilització dels equips
Es lliurarà còpia en suport paper i còpia digital.</t>
  </si>
  <si>
    <t>20</t>
  </si>
  <si>
    <t>INSTAL.LACIÓ DE VENTILACIÓ</t>
  </si>
  <si>
    <t>EQUIPS DE VENTILACIO</t>
  </si>
  <si>
    <t>'01.20.01</t>
  </si>
  <si>
    <t>PEM4-HC0E</t>
  </si>
  <si>
    <t>Recuperador entàlpic estàtic de flux creuat i alta eficiència, model Tecna RCE-1200 EC/V, en posició vertical per a exterior, amb alimentació monofàsica de 240 V i 450 W de potència elèctrica total absorbida, amb sistema de control integrat, eficiència mínima el 73% amb aire sec i 80% amb aire humit), amb acord amb el que estableix la Directiva 2009/125 / CE (Eco Design), Reglament n. 1253/2014, inclòs elements de suport necessaris, proteccions contra la pluja i la entrada d'ocells, lones antivibratories en connexio de conductes, silentblocs, connexions elèctriques, i accesoris de muntatge, totalment col.locat i connectat</t>
  </si>
  <si>
    <t>PEMA-FGZL</t>
  </si>
  <si>
    <t>Ventilador-extractor monofàsic per a 230 V de tensió, de 160 m3/h de cabal màxim d'aire, de pressió baixa i encastat</t>
  </si>
  <si>
    <t>'01.20.02</t>
  </si>
  <si>
    <t>PE41-38WX</t>
  </si>
  <si>
    <t>Tub flexible amb conducte circular d'alumini+espiral d'acer perforat+fibra de vidre amb alumini reforçat, de 100 mm de diàmetre sense gruixos definits, col·locat</t>
  </si>
  <si>
    <t>PE42-48R7</t>
  </si>
  <si>
    <t>Conducte helicoïdal circular de planxa d'acer galvanitzat de 100 mm de diàmetre (s/UNE-EN 1506), de gruix 0,5 mm, muntat superficialment</t>
  </si>
  <si>
    <t>PE42-48R9</t>
  </si>
  <si>
    <t>Conducte helicoïdal circular de planxa d'acer galvanitzat de 125 mm de diàmetre (s/UNE-EN 1506), de gruix 0,5 mm, muntat superficialment</t>
  </si>
  <si>
    <t>PE42-48RF</t>
  </si>
  <si>
    <t>Conducte helicoïdal circular de planxa d'acer galvanitzat de 160 mm de diàmetre (s/UNE-EN 1506), de gruix 0,5 mm, muntat superficialment</t>
  </si>
  <si>
    <t>PE42-48RI</t>
  </si>
  <si>
    <t>Conducte helicoïdal circular de planxa d'acer galvanitzat de 200 mm de diàmetre (s/UNE-EN 1506), de gruix 0,5 mm, muntat superficialment</t>
  </si>
  <si>
    <t>PE42-48RM</t>
  </si>
  <si>
    <t>Conducte helicoïdal circular de planxa d'acer galvanitzat de 250 mm de diàmetre (s/UNE-EN 1506), de gruix 0,5 mm, muntat superficialment</t>
  </si>
  <si>
    <t>PE48-6P2G</t>
  </si>
  <si>
    <t>Xemeneia circular helicoïdal d'acer inoxidable+fibra+acer inoxidable, de 200 mm de diàmetre, amb adaptador, muntada superficialment</t>
  </si>
  <si>
    <t>PE4A-8C2U</t>
  </si>
  <si>
    <t>Element terminal per a sortida de fums, de 150 mm de diàmetre nominal, d'acer inoxidable 1.4301 (AISI 304), segons la norma UNE-EN 1856-1, col·locada</t>
  </si>
  <si>
    <t>EE41GGC5</t>
  </si>
  <si>
    <t>Xemeneia circular helicoïdal d'acer galvanitzat+fibra+acer galvanitzat, de 150 mm de diàmetre, muntada superficialment</t>
  </si>
  <si>
    <t>EE4ZB00G44</t>
  </si>
  <si>
    <t>Barret cilíndric de xemeneia de planxa d'acer de 1,2 mm de gruix lacat al forn, de diàmetre 159 mm, model Quassar de Hotpint o equivalent, de fins a 1,2 m d'alçada, col·locat amb fixacions mecàniques. Color Ral a escollir.</t>
  </si>
  <si>
    <t>'01.20.03</t>
  </si>
  <si>
    <t>PEKN-BHY3</t>
  </si>
  <si>
    <t>Silenciador circular de xapa helicoïdal d'acer galvanitzat, de 250 mm de diàmetre de connexió i 1200 mm de llargària amb llana mineral de roca i vel de fibra de vidre sota xapa perforada interior, inclosos elements de connexió, muntat superficialment</t>
  </si>
  <si>
    <t>UMADC23BWC</t>
  </si>
  <si>
    <t>Sum. i col. de Boca circular de con central ajustable per a ventilació amb coll de muntatge sèrie BWC-N (S) M9016 dim. 100, construïda en acer galvanitzat i lacat color blanc M9016, fixació amb clips (S) i marc de muntatge. 
Marca MADEL.</t>
  </si>
  <si>
    <t>UMADC4SCC1</t>
  </si>
  <si>
    <t>Sum. i col. de comporta de regulació de cabal per a conducte circular i amb comandament manual sèrie SCC-MA dim.125. Amb elements necessaris per a muntatge.
Marca MADEL.</t>
  </si>
  <si>
    <t>21</t>
  </si>
  <si>
    <t>INSTAL.LACIÓ FOTOTÈRMICA</t>
  </si>
  <si>
    <t>'01.21</t>
  </si>
  <si>
    <t>PGE5-8G72</t>
  </si>
  <si>
    <t>Mòdul fotovoltaic policristal·lí per a instal·lació aïllada/connexió a xarxa, potència de pic 270 Wp, amb marc d'alumini anoditzat, protecció amb vidre trempat, caixa de connexió, precablejat amb connectors especials, amb una eficàcia mínima del 14,1%, col·locat amb suportsadequats per coberta inclinada d'estructura metàl.lica i acabat amb policarbonat, model HT SAAE PANEL FV 270WP o equivalent</t>
  </si>
  <si>
    <t>PGE0-CSUY</t>
  </si>
  <si>
    <t>Equip multifunció per a instal·lació fotovoltaica amb funcions d'inversor, carregador i regulador, de 5000 VA de potència, monofàsic de 230 V d'ona sinusoïdal pura, rendiment mínim 94 %, col·locat i connectat</t>
  </si>
  <si>
    <t>PGE6-8GAF</t>
  </si>
  <si>
    <t>Kit sistema d'injeccio Zero per a instal.lació fotovoltaica, amb mòdul de monotorització integrat</t>
  </si>
  <si>
    <t>PG10-DB1I</t>
  </si>
  <si>
    <t>Armari metàl·lic des de 300x300x120 fins a 500x600x120 mm, per a servei exterior, fixat a columna</t>
  </si>
  <si>
    <t>PG47-EMB1</t>
  </si>
  <si>
    <t>Interruptor automàtic magnetotèrmic de 40 A d'intensitat nominal, tipus PIA corba C, bipolar (2P), de 6000 A de poder de tall segons UNE-EN 60898, de 2 mòduls DIN de 18 mm d'amplària, muntat en perfil DIN</t>
  </si>
  <si>
    <t>PG4N-DQNH</t>
  </si>
  <si>
    <t>Tallacircuit amb fusible cilíndric de 32 A, unipolar, amb portafusible articulat de 22x58 mm i muntat superficialment</t>
  </si>
  <si>
    <t>PG33-E6E4</t>
  </si>
  <si>
    <t>Cable amb conductor de coure de 0,6/1 kV de tensió assignada, amb designació RZ1-K (AS), pentapolar, de secció 5 x 10 mm2, amb coberta del cable de poliolefines amb baixa emissió fums, col·locat en tub</t>
  </si>
  <si>
    <t>PG2N-EUHI</t>
  </si>
  <si>
    <t>Tub flexible corrugat de PVC, de 40 mm de diàmetre nominal, aïllant i no propagador de la flama, resistència a l'impacte d'1 J, resistència a compressió de 320 N i una rigidesa dielèctrica de 2000 V, muntat sobre sostremort</t>
  </si>
  <si>
    <t>PG33-E6CZ</t>
  </si>
  <si>
    <t>Cable amb conductor de coure de 0,6/1 kV de tensió assignada, amb designació RZ1-K (AS), tripolar, de secció 3 x 10 mm2, amb coberta del cable de poliolefines amb baixa emissió fums, col·locat en tub</t>
  </si>
  <si>
    <t>PG2P-6T0A</t>
  </si>
  <si>
    <t>Tub rígid de plàstic sense halògens, de 16 mm de diàmetre nominal, aïllant i no propagador de la flama, amb una resistència a l'impacte de 2 J, resistència a compressió de 1250 N i una rigidesa dielèctrica de 2000 V, amb unió endollada i muntat superficialment</t>
  </si>
  <si>
    <t>PG12-DH7N</t>
  </si>
  <si>
    <t>Caixa de derivació quadrada de plàstic, de 100x100 mm, amb grau de protecció IP-54, muntada superficialment</t>
  </si>
  <si>
    <t>22</t>
  </si>
  <si>
    <t>INSTAL.LACIÓ CONTRA INCENDIS</t>
  </si>
  <si>
    <t>EXTINTORS</t>
  </si>
  <si>
    <t>'01.22.01</t>
  </si>
  <si>
    <t>PM32-DZ3Z</t>
  </si>
  <si>
    <t>Extintor manual de pols seca polivalent, de càrrega 6 kg, amb pressió incorporada, pintat, amb suport a paret</t>
  </si>
  <si>
    <t>PM32-DZ48</t>
  </si>
  <si>
    <t>Extintor manual de diòxid de carboni, de càrrega 5 kg, amb pressió incorporada, pintat, amb suport a paret</t>
  </si>
  <si>
    <t>SENYALITZACIÓ</t>
  </si>
  <si>
    <t>'01.22.02</t>
  </si>
  <si>
    <t>PMS0-6Z1O</t>
  </si>
  <si>
    <t>Rètol senyalització instal·lació de protecció contra incendis, quadrat, de 210x210 mm2 de panell de PVC d'1 mm de gruix, fotoluminiscent categoria A segons UNE 23035-4, col·locat adherit sobre parament vertical</t>
  </si>
  <si>
    <t>PMS0-6Z1Q</t>
  </si>
  <si>
    <t>Rètol senyalització sortida habitual, quadrat, de 224x224 mm2 de panell de PVC d'1 mm de gruix, fotoluminiscent categoria A segons UNE 23035-4, col·locat adherit sobre parament vertical</t>
  </si>
  <si>
    <t>PROTECCIÓ PASSIVA</t>
  </si>
  <si>
    <t>'01.22.03</t>
  </si>
  <si>
    <t>P7DD-65O7</t>
  </si>
  <si>
    <t>Tallafocs en safata de pas de cables, amb folrat interior de material intumescent, amb protecció EI-120</t>
  </si>
  <si>
    <t>IOJ010</t>
  </si>
  <si>
    <t>Segellat de pas de cables amb aïllament, de diàmetre exterior menor o igual de 21 mm, a través d'una obertura de 100 cm², en mur de 15 cm d'espessor, per a protecció passiva contra incendis i garantir la resistència al foc EI 60, amb escuma intumescent amb propietats ignífugues, color vermell.
Inclou: Neteja i preparació del parament. Aplicació de l'escuma. Allisat amb espàtula. Neteja final.
Criteri d'amidament de projecte: Nombre d'unitats previstes, segons documentació gràfica de Projecte.
Criteri de mesura d'obra: Es mesurarà el nombre d'unitats realment executades segons especificacions de Projecte.</t>
  </si>
  <si>
    <t>IOJ040</t>
  </si>
  <si>
    <t>Segellat de pas de cables amb aïllament, de diàmetre exterior menor o igual de 21 mm, a través d'una obertura de 100 cm², en mur de 15 cm d'espessor, per a protecció passiva contra incendis i garantir la resistència al foc EI 120, amb nòduls de llana de roca, de 45 kg/m³ de densitat com a material de reomplert, recobert per ambdues cares amb una capa de 25 mm d'espessor de massilla intumescent, color gris antracita.
Inclou: Neteja i preparació del parament. Inserció del material de reomplert. Aplicació del segellador. Allisat amb espàtula. Neteja final.
Criteri d'amidament de projecte: Nombre d'unitats previstes, segons documentació gràfica de Projecte.
Criteri de mesura d'obra: Es mesurarà el nombre d'unitats realment executades segons especificacions de Projecte.</t>
  </si>
  <si>
    <t>IOJ150</t>
  </si>
  <si>
    <t>Segellat de pas de canonada de PVC, de 50 mm de diàmetre nominal exterior, i d'entre 2,4 i 5,6 mm d'espessor, en forjat de 30 cm d'espessor, per a protecció passiva contra incendis i garantir la resistència al foc EI 120, amb segellador acrílic amb propietats ignífugues, color blanc com a material de reomplert, abraçadora intumescent, a la cara inferior del forjat, fixada amb 2 ancoratges mecànics tipus cargol de cap pla amb estrella interior de sis puntes per a clau Torx, d'acer galvanitzat, 6x35, de 6 mm de diàmetre i 35 mm de longitud.
Inclou: Neteja i preparació del parament. Inserció del material de reomplert. Col·locació de l'abraçadora al voltant del tub. Tancament de l'abraçadora. Fixació de l'abraçadora al parament suport.
Criteri d'amidament de projecte: Nombre d'unitats previstes, segons documentació gràfica de Projecte.
Criteri de mesura d'obra: Es mesurarà el nombre d'unitats realment executades segons especificacions de Projecte.</t>
  </si>
  <si>
    <t>'01.22.04</t>
  </si>
  <si>
    <t>DOCINC</t>
  </si>
  <si>
    <t>Lliurament per part d'empresa instal·ladora autoritzada i inscrita en el RASIC de la documentació preceptiva de la instal·lació de contra incendis següent:
- Certificat execució instal·lacions contra incendis segons RIPCI
- Certificat proteccions passives seguns SP-136
- Certificats de qualitat dels materials instal·lats en obra
- Manuals i instruccions d'utilització dels equips
Es lliurarà còpia en suport paper i còpia digital.</t>
  </si>
  <si>
    <t>23</t>
  </si>
  <si>
    <t>INSTAL.LACIONS TELECOMUNICACIONS</t>
  </si>
  <si>
    <t>'01.23</t>
  </si>
  <si>
    <t>EARAM5AB</t>
  </si>
  <si>
    <t>pa</t>
  </si>
  <si>
    <t>Aquesta instal.lació és objecte d'un projecte específic redactat per tècnic competent. (projecte adjunt amb el projecte d'execució de les obres)</t>
  </si>
  <si>
    <t>24</t>
  </si>
  <si>
    <t>EQUIPAMENTS I SENYALITZACIONS</t>
  </si>
  <si>
    <t>CUINES</t>
  </si>
  <si>
    <t>'01.24.01</t>
  </si>
  <si>
    <t>EQ5AU010</t>
  </si>
  <si>
    <t>Taulell de resines sintètiques termoenduribles reforçada amb fibres de fusta HPL, de 16 mm de gruix i 60 cm d'amplada, amb cantells bisellats, fixat a estructura de base o moble amb cargols</t>
  </si>
  <si>
    <t>1Q71D111</t>
  </si>
  <si>
    <t>Mobiliari per a cuina linial de 5 m de llargària, de DM lacat amb mòduls alts de 330 mm de fondària, incloent mòdul sobre campana i mòdul escorreplats, i mòduls baixos de 600 mm de fondària i 800 mm d'alçària, amb mòdul per a forn. Tot col·locat</t>
  </si>
  <si>
    <t>SCE040</t>
  </si>
  <si>
    <t>Forn elèctric per encastar, convencional. Col·locat i en funcionament</t>
  </si>
  <si>
    <t>SCE030</t>
  </si>
  <si>
    <t>Placa vitroceràmica per taulell de cuina, polivalent bàsica. Col·locada i en funcionament</t>
  </si>
  <si>
    <t>IVK010</t>
  </si>
  <si>
    <t>Extractor de cuina, de dimensions 218x127x304 mm, velocitat 2250 r.p.m., cabal de descàrrega lliure 250 m³/h, amb tram de connexió de tub flexible d'alumini a conducte d'extracció per sortida de fums; instal·lació en l'interior de la campana. Inclús elements de fixació.
Col·locada i en funcionament.</t>
  </si>
  <si>
    <t>ALTRES</t>
  </si>
  <si>
    <t>'01.24.02</t>
  </si>
  <si>
    <t>EJ46U001</t>
  </si>
  <si>
    <t>Barra mural recta per a bany adaptat, de 800 mm de llargària i 35 mm de D, de tub d'alumini recobert de niló, col·locat amb fixacions mecàniques</t>
  </si>
  <si>
    <t>PAN3-88IH</t>
  </si>
  <si>
    <t>Bastiment de base per a registre, de fusta de pi roig de secció 70x35 mm2, per a un buit d'obra aproximat de 60x60 cm</t>
  </si>
  <si>
    <t>PAQ9-B6G7</t>
  </si>
  <si>
    <t>Fulla fixa desmuntable per a registre interior, de fusta, col·locat amb fixacions mecàniques amb tauler de fibres de fusta i resines sintètiques fabricat per procés sec MDF, de 16 mm de gruix i &gt;= 800 kg/m3 de densitat, per a ambient sec segons UNE-EN 622-5, reacció al foc B-s2, d0, acabat no revestit, treballat al taller</t>
  </si>
  <si>
    <t>PAQ2-B04UKH</t>
  </si>
  <si>
    <t>Fulles batents per a porta d'armari, de fusta per a pintar, de 25 mm de gruix, de cares llises i estructura interior de fusta, de 50 a 60 cm d'amplària i fins a 240 cm d'alçària</t>
  </si>
  <si>
    <t>25</t>
  </si>
  <si>
    <t>ASCENSOR</t>
  </si>
  <si>
    <t>'01.25</t>
  </si>
  <si>
    <t>PL23-B09WXS</t>
  </si>
  <si>
    <t>Ascensor sense sala de màquines adaptat per a una càrrega de 600 kgrs / 8 persones amb una cabina de 1400mmFx1100mmA, amb màquina tipus Gearless d'imants permanents tipus G-82-AA Ayssa o similar, amb tres parades i un recorregut 6300mm.
Portes exteriors en imprimació i inox en cabina, ambdues tipus telescòpiques de 800mm de llum, amb acabats de cabina mitjà amb melamina o similar, terra de goma de qualitat, equip de trucada bidireccional, i tot segons directiva 2014/33 / CE, degudament legalitzat .
Armari en parada superior que inclou proteccions tipus magnetotèrmiques i diferencials tant de força com d'enllumenat.
Totalment instal·lat, provat i legalitzat.</t>
  </si>
  <si>
    <t>26</t>
  </si>
  <si>
    <t>AJUDES I VARIS</t>
  </si>
  <si>
    <t>'01.26</t>
  </si>
  <si>
    <t>AYUELEC</t>
  </si>
  <si>
    <t>Ajudes de qualsevol treball de ram de paleta, prestada per a la correcta execució de les instal·lacions, que inclou: marcatge, obertura i tancament de regates, col·locació de tubs i caixetins, passos de murs i forjats, soportaciones, olacación de passamurs, realització de rases, replè de terres i reposició de paviment, càrregues i descàrregues de material, mitjans d'elevació i aplecs, etc. i / percentatge estimat per petit material, mitjans auxiliars i elements de seguretat. Es certificarà un percentatge igual al percentatge d'obres executada</t>
  </si>
  <si>
    <t>PAY1-4XSY</t>
  </si>
  <si>
    <t>Col·locació de bastiment, d'acer, en procés de formació de parets per a un buit d'obra d'amplària 1,5 a 2 m, com a màxim i 2,5 a 3 m d'alçària, com a màxim</t>
  </si>
  <si>
    <t>PAY1-4XT0</t>
  </si>
  <si>
    <t>Col·locació de bastiment, d'acer, en procés de formació de parets per a un buit d'obra d'amplària 2,5 a 3 m, com a màxim i 2,5 a 3 m d'alçària, com a màxim</t>
  </si>
  <si>
    <t>EY031000</t>
  </si>
  <si>
    <t>Forat amb equips per a tall/broca de diamant, de sostre alleugerit, de 5 a 20 cm de diàmetre i fins a 350 mm de fondària</t>
  </si>
  <si>
    <t>ED351430</t>
  </si>
  <si>
    <t>Pericó de pas de formigó prefabricat, de 40x40x45 cm de mides interiors i 4 cm de gruix, per a evacuació d'aigües residuals, inclosa tapa de formigó prefabricat, col·locat</t>
  </si>
  <si>
    <t>ED353565</t>
  </si>
  <si>
    <t>Pericó de pas i tapa registrable, de 60x60x60 cm de mides interiors, amb paret de 15 cm de gruix de maó calat de 290x140x100 mm, arrebossada i lliscada per dins amb morter 1:2:10, sobre solera de formigó en massa de 10 cm i amb tapa prefabricada de formigó armat</t>
  </si>
  <si>
    <t>PDBG-61UV</t>
  </si>
  <si>
    <t>Tapa de planxa d'acer i marc d'acer galvanitzat S275JR de 60x60 cm, col·locada sobre bastiment d'acer galvanitzat, ancorat amb morter ciment 1:4</t>
  </si>
  <si>
    <t>27</t>
  </si>
  <si>
    <t>CONTROL DE QUALITAT</t>
  </si>
  <si>
    <t>'01.27</t>
  </si>
  <si>
    <t>P5V0-02AF</t>
  </si>
  <si>
    <t>Prova d'estanquitat de coberta plana impermeabilitzada amb làmina sintètica flexible, segons la norma UNE 104416</t>
  </si>
  <si>
    <t>P060-01ZN</t>
  </si>
  <si>
    <t>Mostreig, realització de con d'Abrams, elaboració de les provetes, cura, recapçament i assaig a compressió d'una sèrie de cinc provetes cilíndriques de 15x30 cm, segons la norma UNE-EN 12390-1, UNE-EN 12390-2, UNE-EN 12390-3, UNE-EN 12350-1 i UNE-EN 12350-2</t>
  </si>
  <si>
    <t>P449-02IM</t>
  </si>
  <si>
    <t>Mitja jornada per a inspecció visual d'unions soldades segons UNE 14044 i UNE-EN 13018 i per a assaig mitjançant partícules magnètiques i/o líquids penetrants segons UNE-EN ISO 17638 i UNE-EN ISO 3452-1 i la seva acceptació segons UNE-EN ISO 23277 i UNE-EN ISO 23278</t>
  </si>
  <si>
    <t>28</t>
  </si>
  <si>
    <t>ESTUDI DE SEGURETAT I SALUT A L'OBRA</t>
  </si>
  <si>
    <t>'01.28</t>
  </si>
  <si>
    <t>PASSUA02</t>
  </si>
  <si>
    <t>Partida per la Seguretat i Salut d'acord amb l'Estudi de Seguretat i Salut que inclou aquest projecte executiu.</t>
  </si>
  <si>
    <t xml:space="preserve">IMPORT TOTAL DEL PRESSUPOST : </t>
  </si>
  <si>
    <t>Justificació d'elements</t>
  </si>
  <si>
    <t>Nº</t>
  </si>
  <si>
    <t>Codi</t>
  </si>
  <si>
    <t>U.A.</t>
  </si>
  <si>
    <t>Descripció</t>
  </si>
  <si>
    <t>Element compost</t>
  </si>
  <si>
    <t>B07F-0LSN</t>
  </si>
  <si>
    <t>Morter mixt de ciment blanc de ram de paleta BL, calç i sorra de marbre blanc, amb 250 kg/m3 de ciment, amb una proporció en volum 1:1:7 i 5 N/mm2 de resistència a compressió, elaborat a l'obra</t>
  </si>
  <si>
    <t>Rend.:</t>
  </si>
  <si>
    <t>Mà d'obra</t>
  </si>
  <si>
    <t>A0E-000A</t>
  </si>
  <si>
    <t>h</t>
  </si>
  <si>
    <t>Manobre especialista</t>
  </si>
  <si>
    <t>/R</t>
  </si>
  <si>
    <t>x</t>
  </si>
  <si>
    <t>=</t>
  </si>
  <si>
    <t>Subtotal mà d'obra</t>
  </si>
  <si>
    <t>Maquinària</t>
  </si>
  <si>
    <t>C176-00FX</t>
  </si>
  <si>
    <t>Formigonera de 165 l</t>
  </si>
  <si>
    <t>Subtotal maquinària</t>
  </si>
  <si>
    <t>Material</t>
  </si>
  <si>
    <t>B011-05ME</t>
  </si>
  <si>
    <t>Aigua</t>
  </si>
  <si>
    <t>B054-06DH</t>
  </si>
  <si>
    <t>Calç aèria hidratada CL 90-S, en sacs</t>
  </si>
  <si>
    <t>B055-065W</t>
  </si>
  <si>
    <t>t</t>
  </si>
  <si>
    <t>Ciment blanc de ram de paleta BL 22,5 X segons UNE 80305, en sacs</t>
  </si>
  <si>
    <t>B03L-05N0</t>
  </si>
  <si>
    <t>Sorra de marbre blanc</t>
  </si>
  <si>
    <t>Subtotal material</t>
  </si>
  <si>
    <t>Cost directe</t>
  </si>
  <si>
    <t>Despeses auxiliars</t>
  </si>
  <si>
    <t>%</t>
  </si>
  <si>
    <t>Total</t>
  </si>
  <si>
    <t>B07F-0LSZ</t>
  </si>
  <si>
    <t>Morter mixt de ciment pòrtland amb filler calcari CEM II/B-L, calç i sorra, amb 380 kg/m3 de ciment, amb una proporció en volum 1:0,5:4 i 10 N/mm2 de resistència a compressió, elaborat a l'obra</t>
  </si>
  <si>
    <t>B055-067M</t>
  </si>
  <si>
    <t>Ciment pòrtland amb filler calcari CEM II/B-L 32,5 R segons UNE-EN 197-1, en sacs</t>
  </si>
  <si>
    <t>B03L-05N7</t>
  </si>
  <si>
    <t>Sorra de pedrera per a morters</t>
  </si>
  <si>
    <t>B07F-0LT5</t>
  </si>
  <si>
    <t>Morter de ciment pòrtland amb filler calcari CEM II/B-L i sorra, amb 380 kg/m3 de ciment, amb una proporció en volum 1:4 i 10 N/mm2 de resistència a compressió, elaborat a l'obra</t>
  </si>
  <si>
    <t>B07F-0LT6</t>
  </si>
  <si>
    <t>Morter mixt de ciment pòrtland amb filler calcari CEM II/B-L, calç i sorra, amb 200 kg/m3 de ciment, amb una proporció en volum 1:2:10 i 2,5 N/mm2 de resistència a compressió, elaborat a l'obra</t>
  </si>
  <si>
    <t>B07F-0LSN1</t>
  </si>
  <si>
    <t>B07F-0LSZ1</t>
  </si>
  <si>
    <t>B07F-0LT41</t>
  </si>
  <si>
    <t>Morter de ciment pòrtland amb filler calcari CEM II/B-L i sorra, amb 250 kg/m3 de ciment, amb una proporció en volum 1:6 i 5 N/mm2 de resistència a compressió, elaborat a l'obra</t>
  </si>
  <si>
    <t>B07F-0LT51</t>
  </si>
  <si>
    <t>B07F-0LT61</t>
  </si>
  <si>
    <t>B07F-0LT411</t>
  </si>
  <si>
    <t>B07F-0LT511</t>
  </si>
  <si>
    <t>B07F-0LT611</t>
  </si>
  <si>
    <t>B07F-0LT4111</t>
  </si>
  <si>
    <t>B07F-0LT6111</t>
  </si>
  <si>
    <t>B07G-0MRD</t>
  </si>
  <si>
    <t>Morter de ciment amb ciment pòrtland amb filler calcari CEM II/B-L i sorra, amb additiu inclusor aire/plastificant i 380 kg/m3 de ciment, amb una proporció en volum 1:4 i 10 N/mm2 de resistència a compressió, elaborat a l'obra</t>
  </si>
  <si>
    <t>B081-06U6</t>
  </si>
  <si>
    <t>Additiu inclusor aire/plastificant per a morter, segons la norma UNE-EN 934-3</t>
  </si>
  <si>
    <t>B07G-0MRD1</t>
  </si>
  <si>
    <t>B07K-0LR1</t>
  </si>
  <si>
    <t>Pasta de guix B1</t>
  </si>
  <si>
    <t>A0D-0008</t>
  </si>
  <si>
    <t>Manobre guixaire</t>
  </si>
  <si>
    <t>B059-06FO</t>
  </si>
  <si>
    <t>Guix de designació B1/20/2, segons la norma UNE-EN 13279-1</t>
  </si>
  <si>
    <t>B07K-0LR11</t>
  </si>
  <si>
    <t>B07WHP44</t>
  </si>
  <si>
    <t>B0B6-107E</t>
  </si>
  <si>
    <t>Acer en barres corrugades elaborat a l'obra i manipulat a taller B500S, de límit elàstic &gt;= 500 N/mm2</t>
  </si>
  <si>
    <t>A0F-000I</t>
  </si>
  <si>
    <t>Oficial 1a ferrallista</t>
  </si>
  <si>
    <t>A01-FEP0</t>
  </si>
  <si>
    <t>Ajudant ferrallista</t>
  </si>
  <si>
    <t>B0AM-078F</t>
  </si>
  <si>
    <t>Filferro recuit de diàmetre 1,3 mm</t>
  </si>
  <si>
    <t>B0B7-106Q</t>
  </si>
  <si>
    <t>Acer en barres corrugades B500S de límit elàstic &gt;= 500 N/mm2</t>
  </si>
  <si>
    <t>B0B6-107E1</t>
  </si>
  <si>
    <t>B0B6-107E11</t>
  </si>
  <si>
    <t>B0B6-107E111</t>
  </si>
  <si>
    <t>B0BO1644</t>
  </si>
  <si>
    <t>B1RAM5AB</t>
  </si>
  <si>
    <t>Instal.lacions Telecomunicacions</t>
  </si>
  <si>
    <t>BAYUELEC</t>
  </si>
  <si>
    <t>Ajudes de paleta a les instal.lacions</t>
  </si>
  <si>
    <t>BLAAAAA</t>
  </si>
  <si>
    <t>Ascensor sense sala de màquines adaptat per a una càrrega de 600 kgrs / 8 persones</t>
  </si>
  <si>
    <t>BPASSUA02</t>
  </si>
  <si>
    <t>Treballs Seguretat i salut a l'obra</t>
  </si>
  <si>
    <t>BPORTIC</t>
  </si>
  <si>
    <t>Pòrtic biarticulat de fusta laminada GL-28h de 28 m d'amplària</t>
  </si>
  <si>
    <t>BRTE016A</t>
  </si>
  <si>
    <t>D060M021</t>
  </si>
  <si>
    <t>Formigó de 150 kg/m3, amb una proporció en volum 1:4:8, amb ciment pòrtland amb filler calcari CEM II/B-L 32,5 R i granulat de pedra calcària de grandària màxima 20 mm, elaborat a l'obra amb formigonera de 165 l</t>
  </si>
  <si>
    <t>A0150000</t>
  </si>
  <si>
    <t>C1705600</t>
  </si>
  <si>
    <t>B0512401</t>
  </si>
  <si>
    <t>B0111000</t>
  </si>
  <si>
    <t>B0331Q10</t>
  </si>
  <si>
    <t>Grava de pedrera de pedra calcària, de grandària màxima 20 mm, per a formigons</t>
  </si>
  <si>
    <t>B0311010</t>
  </si>
  <si>
    <t>Sorra de pedrera de pedra calcària per a formigons</t>
  </si>
  <si>
    <t>D060P021</t>
  </si>
  <si>
    <t>Formigó de 200 kg/m3, amb una proporció en volum 1:3:6, amb ciment pòrtland amb filler calcari CEM II/B-L 32,5 R i granulat de pedra calcària de grandària màxima 20 mm, elaborat a l'obra amb formigonera de 165 l</t>
  </si>
  <si>
    <t>D060M0211</t>
  </si>
  <si>
    <t>D060M02111</t>
  </si>
  <si>
    <t>D0701461</t>
  </si>
  <si>
    <t>Morter de ciment pòrtland amb filler calcari CEM II/B-L i sorra, amb 200 kg/m3 de ciment, amb una proporció en volum 1:8 i 2.5 N/mm2 de resistència a compressió, elaborat a l'obra</t>
  </si>
  <si>
    <t>B0310020</t>
  </si>
  <si>
    <t>D0701641</t>
  </si>
  <si>
    <t>D0701821</t>
  </si>
  <si>
    <t>D070A4D1</t>
  </si>
  <si>
    <t>Morter mixt de ciment pòrtland amb filler calcari CEM II/B-L, calç i sorra, amb 200 kg/m3 de ciment, amb una proporció en volum 1:2:10 i 2.5 N/mm2 de resistència a compressió, elaborat a l'obra</t>
  </si>
  <si>
    <t>B0532310</t>
  </si>
  <si>
    <t>D07014611</t>
  </si>
  <si>
    <t>D07016411</t>
  </si>
  <si>
    <t>D070146111</t>
  </si>
  <si>
    <t>D070164111</t>
  </si>
  <si>
    <t>D070A4D11</t>
  </si>
  <si>
    <t>D070A4D111</t>
  </si>
  <si>
    <t>D070A4D1111</t>
  </si>
  <si>
    <t>D070A4D11111</t>
  </si>
  <si>
    <t>D0776444</t>
  </si>
  <si>
    <t>D07764441</t>
  </si>
  <si>
    <t>D07J1100</t>
  </si>
  <si>
    <t>A0149000</t>
  </si>
  <si>
    <t>B0521100</t>
  </si>
  <si>
    <t>D0B2A100</t>
  </si>
  <si>
    <t>A0124000</t>
  </si>
  <si>
    <t>A0134000</t>
  </si>
  <si>
    <t>B0A14200</t>
  </si>
  <si>
    <t>Filferro recuit de diàmetre 1.3 mm</t>
  </si>
  <si>
    <t>B0B2A000</t>
  </si>
  <si>
    <t>D0B2A1001</t>
  </si>
  <si>
    <t>D0B2A10011</t>
  </si>
  <si>
    <t>D0B2A100111</t>
  </si>
  <si>
    <t>D0B2A1001111</t>
  </si>
  <si>
    <t>Partida d'obra</t>
  </si>
  <si>
    <t>B07F-0LT4</t>
  </si>
  <si>
    <t>D07AA000</t>
  </si>
  <si>
    <t>Formigó cel·lular sense granulat, de densitat 300 kg/m3</t>
  </si>
  <si>
    <t>A0140000</t>
  </si>
  <si>
    <t>Manobre</t>
  </si>
  <si>
    <t>B7C100N0</t>
  </si>
  <si>
    <t>Escumant per a formigó cel·lular</t>
  </si>
  <si>
    <t>E2A15000</t>
  </si>
  <si>
    <t>Subministrament de terra adequada d'aportació</t>
  </si>
  <si>
    <t>B03D5000</t>
  </si>
  <si>
    <t>Terra adequada</t>
  </si>
  <si>
    <t>E31522H1</t>
  </si>
  <si>
    <t>Formigó per a rases i pous de fonaments, HA-25/B/20/IIa, de consistència tova i grandària màxima del granulat 20 mm, abocat des de camió</t>
  </si>
  <si>
    <t>B065960B</t>
  </si>
  <si>
    <t>Formigó HA-25/B/20/IIa de consistència tova, grandària màxima del granulat 20 mm, amb &gt;= 275 kg/m3 de ciment, apte per a classe d'exposició IIa</t>
  </si>
  <si>
    <t>E31522H3</t>
  </si>
  <si>
    <t>Formigó per a rases i pous de fonaments, HA-25/B/20/IIa, de consistència tova i grandària màxima del granulat 20 mm, abocat amb cubilot</t>
  </si>
  <si>
    <t>E32515H3</t>
  </si>
  <si>
    <t>Formigó per a murs de contenció de 3 m d'alçària com a màxim, HA-25/B/20/IIa de consistència tova i grandària màxima del granulat 20 mm i abocat amb cubilot</t>
  </si>
  <si>
    <t>A0122000</t>
  </si>
  <si>
    <t>Oficial 1a paleta</t>
  </si>
  <si>
    <t>E32525H3</t>
  </si>
  <si>
    <t>Formigó per a murs de contenció de 6 m d'alçària com a màxim, HA-25/B/20/IIa de consistència tova i grandària màxima del granulat 20 mm i abocat amb cubilot amb ajuda de tub Tremie</t>
  </si>
  <si>
    <t>E32B300Q</t>
  </si>
  <si>
    <t>Armadura per a murs de contenció AP500 S, d'una alçària màxima de 6 m, d'acer en barres corrugades B500S de límit elàstic &gt;= 500 N/mm2</t>
  </si>
  <si>
    <t>Subtotal element compost</t>
  </si>
  <si>
    <t>E32D3A03</t>
  </si>
  <si>
    <t>Muntatge i desmuntatge d'una cara d'encofrat amb plafó metàl·lic de 100x50 cm, per a murs de contenció de base rectilínia encofrats a dues cares, d'una alçària &lt;= 3 m</t>
  </si>
  <si>
    <t>A0123000</t>
  </si>
  <si>
    <t>Oficial 1a encofrador</t>
  </si>
  <si>
    <t>A0133000</t>
  </si>
  <si>
    <t>Ajudant encofrador</t>
  </si>
  <si>
    <t>B0D625A0</t>
  </si>
  <si>
    <t>cu</t>
  </si>
  <si>
    <t>Puntal metàl·lic i telescòpic per a 3 m d'alçària i 150 usos</t>
  </si>
  <si>
    <t>B0DZP400</t>
  </si>
  <si>
    <t>Part proporcional d'elements auxiliars per a plafons metàl·lics, de 50x100 cm</t>
  </si>
  <si>
    <t>B0DZA000</t>
  </si>
  <si>
    <t>l</t>
  </si>
  <si>
    <t>Desencofrant</t>
  </si>
  <si>
    <t>B0D81480</t>
  </si>
  <si>
    <t>Plafó metàl·lic de 50x100 cm per a 50 usos</t>
  </si>
  <si>
    <t>B0A31000</t>
  </si>
  <si>
    <t>Clau acer</t>
  </si>
  <si>
    <t>B0D21030</t>
  </si>
  <si>
    <t>Tauló de fusta de pi per a 10 usos</t>
  </si>
  <si>
    <t>E32DFA16</t>
  </si>
  <si>
    <t>Muntatge i desmuntatge d'una cara d'encofrat amb bastidors metàl·lics modulars amb tauler fenòlic, per a murs de base rectilínia, encofrats a dues cares, d'una alçària &lt;= 6 m, per a formigó vist</t>
  </si>
  <si>
    <t>B0DBT600</t>
  </si>
  <si>
    <t>Tornapuntes per a encofrat amb elements industrialitzats, de 6 m d'alçària, per a 150 usos, amb part proporcional d'accessoris</t>
  </si>
  <si>
    <t>B0DG2111</t>
  </si>
  <si>
    <t>Amortització de bastidors metàl·lics modulars amb tauler fenòlic, amb estructura d'acer, per a mur de base rectilínia de formigó vist, amb part proporcional d'accessoris</t>
  </si>
  <si>
    <t>E3C515H3</t>
  </si>
  <si>
    <t>Formigó per a lloses de fonaments, HA-25/B/20/IIa, de consistència tova i grandària màxima del granulat 20 mm, abocat amb cubilot</t>
  </si>
  <si>
    <t>E3CB3000</t>
  </si>
  <si>
    <t>Armadura per a lloses de fonaments AP500 S d'acer en barres corrugades B500S de límit elàstic &gt;= 500 N/mm2</t>
  </si>
  <si>
    <t>E3Z112T1</t>
  </si>
  <si>
    <t>Capa de neteja i anivellament de 10 cm de gruix de formigó HL-150/B/20 de consistència tova i grandària màxima del granulat 20 mm, abocat des de camió</t>
  </si>
  <si>
    <t>B06NLA2B</t>
  </si>
  <si>
    <t>Formigó de neteja, amb una dosificació de 150 kg/m3 de ciment, consistència tova i grandària màxima del granulat 20 mm, HL-150/B/20</t>
  </si>
  <si>
    <t>E43BB0A250</t>
  </si>
  <si>
    <t>Tauló de fusta d'avet C24 acabat a tall de serra, de 10 a 20 cm de secció i llargària més de 5 m, treballada al taller i amb tractament insecticida-fungicida amb un nivell de penetració NP2 (UNE-EN 351-1) , col·locat clavat i fixasions mecàniques.</t>
  </si>
  <si>
    <t>A013A000</t>
  </si>
  <si>
    <t>Ajudant fuster</t>
  </si>
  <si>
    <t>A012A000</t>
  </si>
  <si>
    <t>Oficial 1a fuster</t>
  </si>
  <si>
    <t>B43BA2B050</t>
  </si>
  <si>
    <t>Tauló de fusta d'avet C24 acabat a tall de serra, de 10 a 20 cm de secció i llargària més de 5 m, treballada al taller i amb tractament insecticida-fungicida amb un nivell de penetració NP2 (UNE-EN 351-1)</t>
  </si>
  <si>
    <t>B0A32000</t>
  </si>
  <si>
    <t>Clau acer galvanitzat</t>
  </si>
  <si>
    <t>E43FA110</t>
  </si>
  <si>
    <t>Pilar de fusta laminada GL24h, amb gruix de laminat 33/45 mm, de secció constant, de 100x20 cm de secció, i llargària fins a 15 m, treballada al taller i amb tractament insecticida-fungicida amb un nivell de penetració NP 1, muntat sobre suport</t>
  </si>
  <si>
    <t>C150G900</t>
  </si>
  <si>
    <t>Grua autopropulsada de 20 t</t>
  </si>
  <si>
    <t>B43GL120</t>
  </si>
  <si>
    <t>Element de fusta laminada GL24h, amb gruix de laminat 33/45 mm, de 7x13 a 20x100 cm de secció constant i llargària fins a 15 m, treballada al taller i amb tractament insecticida-fungicida amb un nivell de penetració NP 1</t>
  </si>
  <si>
    <t>E43GA112</t>
  </si>
  <si>
    <t>Biga de fusta laminada GL24h, amb gruix de laminat 33/45 mm, de secció constant, de 20x100 cm de secció, com a màxim, i llargària fins a 15 m, treballada al taller i amb tractament insecticida-fungicida amb un nivell de penetració NP 1, muntada sobre suports</t>
  </si>
  <si>
    <t>E45118H3</t>
  </si>
  <si>
    <t>Formigó per a pilars, HA-25/B/20/IIa, de consistència tova i grandària màxima del granulat 20 mm, abocat amb cubilot</t>
  </si>
  <si>
    <t>E45917G3</t>
  </si>
  <si>
    <t>Formigó per a sostres amb elements resistents industrialitzats, HA-25/P/20/I de consistència plàstica i grandària màxima del granulat 20 mm, abocat amb cubilot</t>
  </si>
  <si>
    <t>B065910C</t>
  </si>
  <si>
    <t>Formigó HA-25/P/20/I de consistència plàstica, grandària màxima del granulat 20 mm, amb &gt;= 250 kg/m3 de ciment, apte per a classe d'exposició I</t>
  </si>
  <si>
    <t>E45918H4</t>
  </si>
  <si>
    <t>Formigó per a sostres amb elements resistents industrialitzats, HA-25/B/20/IIa de consistència tova i grandària màxima del granulat 20 mm, abocat amb bomba</t>
  </si>
  <si>
    <t>C1701100</t>
  </si>
  <si>
    <t>Camió amb bomba de formigonar</t>
  </si>
  <si>
    <t>E45918S4</t>
  </si>
  <si>
    <t>Formigó per a sostres amb elements resistents industrialitzats, HA-25/B/20/IIa de consistència tova i grandària màxima del granulat 20 mm, amb additiu hidròfug, abocat amb bomba</t>
  </si>
  <si>
    <t>B065960J</t>
  </si>
  <si>
    <t>Formigó HA-25/B/20/IIa de consistència tova, grandària màxima del granulat 20 mm, amb &gt;= 275 kg/m3 de ciment, additiu hidròfug, apte per a classe d'exposició IIa</t>
  </si>
  <si>
    <t>E45917G31</t>
  </si>
  <si>
    <t>E45917G311</t>
  </si>
  <si>
    <t>E45917G3111</t>
  </si>
  <si>
    <t>E45917G31111</t>
  </si>
  <si>
    <t>E45BJ244</t>
  </si>
  <si>
    <t>E45C18C4</t>
  </si>
  <si>
    <t>Formigó per a lloses, HA-25/B/10/IIa, de consistència tova i grandària màxima del granulat 10 mm, abocat amb bomba</t>
  </si>
  <si>
    <t>B065760B</t>
  </si>
  <si>
    <t>Formigó HA-25/B/10/IIa de consistència tova, grandària màxima del granulat 10 mm, amb &gt;= 275 kg/m3 de ciment, apte per a classe d'exposició IIa</t>
  </si>
  <si>
    <t>E45C18H3</t>
  </si>
  <si>
    <t>Formigó per a lloses, HA-25/B/20/IIa, de consistència tova i grandària màxima del granulat 20 mm, abocat amb cubilot</t>
  </si>
  <si>
    <t>E45C18H4</t>
  </si>
  <si>
    <t>Formigó per a lloses, HA-25/B/20/IIa, de consistència tova i grandària màxima del granulat 20 mm, abocat amb bomba</t>
  </si>
  <si>
    <t>E45C18C41</t>
  </si>
  <si>
    <t>E4B13000</t>
  </si>
  <si>
    <t>Armadura per a pilars AP500 S d'acer en barres corrugades B500S de límit elàstic &gt;= 500 N/mm2</t>
  </si>
  <si>
    <t>E4B93000</t>
  </si>
  <si>
    <t>Armadura per a sostres amb elements resistents industrialitzats AP500 S d'acer en barres corrugades B500S de límit elàstic &gt;= 500 N/mm2</t>
  </si>
  <si>
    <t>E4B9DC88</t>
  </si>
  <si>
    <t>Armadura per a sostres amb elements resistents AP500 T amb malla electrosoldada de barres corrugades d'acer ME 30x15 cm D:6-6 mm 6x2.2 m B500T UNE-EN 10080</t>
  </si>
  <si>
    <t>B0B341C4</t>
  </si>
  <si>
    <t>Malla electrosoldada de barres corrugades d'acer ME 30x15 cm D:6-6 mm 6x2.2 m B500T UNE-EN 10080</t>
  </si>
  <si>
    <t>E4B930001</t>
  </si>
  <si>
    <t>E4B9300011</t>
  </si>
  <si>
    <t>E4B93000111</t>
  </si>
  <si>
    <t>E4B930001111</t>
  </si>
  <si>
    <t>E4B9DC881</t>
  </si>
  <si>
    <t>E4B9DC8811</t>
  </si>
  <si>
    <t>E4B9DC88111</t>
  </si>
  <si>
    <t>E4B9DC881111</t>
  </si>
  <si>
    <t>E4BADD66</t>
  </si>
  <si>
    <t>Armadura per a sostre nervat unidireccional amb malla electrosoldada de barres corrugades d'acer ME 30x20 cm D:5-5 mm 6x2.2 m B500T UNE-EN 10080</t>
  </si>
  <si>
    <t>B0B341D3</t>
  </si>
  <si>
    <t>Malla electrosoldada de barres corrugades d'acer ME 30x20 cm D:5-5 mm 6x2.2 m B500T UNE-EN 10080</t>
  </si>
  <si>
    <t>E4BC3000</t>
  </si>
  <si>
    <t>Armadura per a lloses d'estructura AP500 S d'acer en barres corrugades B500S de límit elàstic &gt;= 500 N/mm2</t>
  </si>
  <si>
    <t>E4BC30001</t>
  </si>
  <si>
    <t>E4BC300011</t>
  </si>
  <si>
    <t>E4BD2344</t>
  </si>
  <si>
    <t>E4BGEA44</t>
  </si>
  <si>
    <t>E4D11105</t>
  </si>
  <si>
    <t>Muntatge i desmuntatge d'encofrat amb plafons metàl·lics per a pilars de secció rectangular, per a revestir, d'alçària fins a 5 m</t>
  </si>
  <si>
    <t>B0DZP200</t>
  </si>
  <si>
    <t>Part proporcional d'elements auxiliars per a plafons metàl·lics, de 50x50 cm</t>
  </si>
  <si>
    <t>B0D629A0</t>
  </si>
  <si>
    <t>Puntal metàl·lic i telescòpic per a 5 m d'alçària i 150 usos</t>
  </si>
  <si>
    <t>B0D81280</t>
  </si>
  <si>
    <t>Plafó metàl·lic de 50x50 cm per a 50 usos</t>
  </si>
  <si>
    <t>E4D22A23</t>
  </si>
  <si>
    <t>Muntatge i desmuntatge d'una cara d'encofrat, amb plafó metàl·lic de 50x200 cm, per a murs de base rectilínia, encofrats a dues cares, d'alçària &lt;= 3 m, per a deixar el formigó vist</t>
  </si>
  <si>
    <t>B0D81550</t>
  </si>
  <si>
    <t>Plafó metàl·lic de 50x200 cm per a 20 usos</t>
  </si>
  <si>
    <t>B0DZP500</t>
  </si>
  <si>
    <t>Part proporcional d'elements auxiliars per a plafons metàl·lics, de 50x200 cm</t>
  </si>
  <si>
    <t>E4DC1D02</t>
  </si>
  <si>
    <t>Muntatge i desmuntatge d'encofrat per a lloses, a una alçària &lt;= 3 m, amb tauler de fusta de pi folrat amb tauler fenòlic per a deixar el formigó vist</t>
  </si>
  <si>
    <t>B0D31000</t>
  </si>
  <si>
    <t>Llata de fusta de pi</t>
  </si>
  <si>
    <t>B0D71130</t>
  </si>
  <si>
    <t>Tauler elaborat amb fusta de pi, de 22 mm de gruix, per a 10 usos</t>
  </si>
  <si>
    <t>B0D75000</t>
  </si>
  <si>
    <t>Tauler elaborat amb aglomerat hidròfug amb 2 cares plastificades, de 10 mm de gruix, per a 1 ús</t>
  </si>
  <si>
    <t>E4DC2D00</t>
  </si>
  <si>
    <t>Muntatge i desmuntatge d'encofrat per a lloses, a una alçària &lt;= 5 m, amb tauler de fusta de pi</t>
  </si>
  <si>
    <t>E4DC2D02</t>
  </si>
  <si>
    <t>Muntatge i desmuntatge d'encofrat per a lloses, a una alçària &lt;= 5 m, amb tauler de fusta de pi folrat amb tauler fenòlic per a deixar el formigó vist</t>
  </si>
  <si>
    <t>E4DC1D021</t>
  </si>
  <si>
    <t>E4DC2D021</t>
  </si>
  <si>
    <t>E4E754EE</t>
  </si>
  <si>
    <t>Llinda estructural de 15 cm d'amplària, de peça U llisa de morter de ciment, de 400x200x150 mm, categoria I, segons la norma UNE-EN 771-3, color gris, amb les cares vistes, col·locada amb morter ciment 1:4</t>
  </si>
  <si>
    <t>B0EAA4F6</t>
  </si>
  <si>
    <t>Peça U de morter de ciment, de 400x200x150 mm, de cara vista, categoria I segons la norma UNE-EN 771-3 color gris</t>
  </si>
  <si>
    <t>E4E765EE</t>
  </si>
  <si>
    <t>Llinda estructural de 20 cm d'amplària, de peça U llisa de morter de ciment, de 400x200x200 mm, categoria I, segons la norma UNE-EN 771-3, color gris, amb les cares vistes, col·locada amb morter ciment 1:4</t>
  </si>
  <si>
    <t>B0EAA4L6</t>
  </si>
  <si>
    <t>Peça U de morter de ciment, de 400x200x200 mm, de cara vista, categoria I segons la norma UNE-EN 771-3 color gris</t>
  </si>
  <si>
    <t>E4LFB37G</t>
  </si>
  <si>
    <t>Bigueta i revoltó per a sostre de 25+5 cm, amb revoltó de morter de ciment i biguetes de formigó pretesat de 17 a 18 cm d'alçària, intereixos 0.7 m, llum 5 a 7 m, de moment flector últim 72.5 kNm per m d'amplària de sostre</t>
  </si>
  <si>
    <t>A0121000</t>
  </si>
  <si>
    <t>Oficial 1a</t>
  </si>
  <si>
    <t>B4LF0404</t>
  </si>
  <si>
    <t>Bigueta de formigó pretesat de 17 a 18 cm d'alçària, amb armadura activa de tensió superior a 131 kN</t>
  </si>
  <si>
    <t>B4LZ570R</t>
  </si>
  <si>
    <t>Revoltó industrialitzat de morter de ciment per a un intereix de 70 cm i alçària de 25 cm</t>
  </si>
  <si>
    <t>E4LFB37G1</t>
  </si>
  <si>
    <t>E4LH6326</t>
  </si>
  <si>
    <t>Semibigueta i revoltó per a sostre de 20+4 cm, fins a 3 m d'alçària de muntatge, amb revoltó de ceràmica i semibiguetes de formigó pretesat de 13 a 14 cm d'alçària, intereixos 0.7 m, llum &lt; 5 m, de moment flector últim 41 kNm per m d'amplària de sostre</t>
  </si>
  <si>
    <t>B4LZ170L</t>
  </si>
  <si>
    <t>Revoltó industrialitzat de ceràmica per a un intereix de 70 cm i alçària de 20 cm</t>
  </si>
  <si>
    <t>B4LH0203</t>
  </si>
  <si>
    <t>Semibigueta de formigó pretesat d'alçària 13 a 14 cm, amb armadura activa de tensió compresa entre 96 i 131 kN</t>
  </si>
  <si>
    <t>E4LHB47K</t>
  </si>
  <si>
    <t>Semibigueta i revoltó per a sostre de 25+5 cm, fins a 3 m d'alçària de muntatge, amb revoltó de morter de ciment i semibiguetes de formigó pretesat de 13 a 14 cm d'alçària, intereixos 0.7 m, llum 5 a 7 m, de moment flector últim 75 kNm per m d'amplària de sostre</t>
  </si>
  <si>
    <t>B4LH0204</t>
  </si>
  <si>
    <t>Semibigueta de formigó pretesat d'alçària 13 a 14 cm, amb armadura activa de tensió superior a superior a 131 kN</t>
  </si>
  <si>
    <t>E4LH63261</t>
  </si>
  <si>
    <t>E4LHB47K1</t>
  </si>
  <si>
    <t>E4ZW13501</t>
  </si>
  <si>
    <t>B0A62H90</t>
  </si>
  <si>
    <t>Tac d'acer de d 12 mm, amb cargol, volandera i femella</t>
  </si>
  <si>
    <t>E4ZW135011</t>
  </si>
  <si>
    <t>E545Z122QE</t>
  </si>
  <si>
    <t>Coberta sandwich ´´in situ´´ amb pendent inferior a 30 %, formada per dues planxes, la inferior és un perfil nervat de planxa d'acer galvanitzada i lacada amb 4 nervis separats entre 200 i 240 mm i una alçària entre 55 i 70 mm de 1.2 mm de gruix, amb una inèrcia entre 50 i 102 cm4 i una massa superficial entre 11 i 12 kg/m2, acabat perforat amb un coeficient de perforació de l'11%, de color estàndard, segons la norma UNE-EN 14782, la superior és un perfil nervat de planxa d'acer galvanitzada i lacada amb 4 nervis separats entre 200 i 240 mm i una alçària entre 55 i 70 mm de 1.2 mm de gruix, amb una inèrcia entre 60 i 112 cm4 i una massa superficial entre 12 i 14,5 kg/m2, acabat llis, de color estàndard, segons la norma UNE-EN 14782, i perfils omega d'acer, d'alçària 100 mm com a separadors i aïllament amb placa de llana mineral de roca de 126 a 160 kg/m3 i gruix 120 mm col·locat amb fixacions mecàniques</t>
  </si>
  <si>
    <t>A0137000</t>
  </si>
  <si>
    <t>Ajudant col·locador</t>
  </si>
  <si>
    <t>A0127000</t>
  </si>
  <si>
    <t>Oficial 1a col·locador</t>
  </si>
  <si>
    <t>B7CB4400</t>
  </si>
  <si>
    <t>Placa de llana de fusta (WW) per a aïllaments, segons UNE-EN 13168, de gruix 35 mm, amb una resistència tèrmica &gt;= 0.4 m2.K/W</t>
  </si>
  <si>
    <t>B0CH8AM0</t>
  </si>
  <si>
    <t>Perfil nervat de planxa d'acer galvanitzada i lacada amb 4 nervis separats entre 200 i 240 mm i una alçària entre 55 i 70 mm de 1.2 mm de gruix, amb una inèrcia entre 50 i 102 cm4 i una massa superficial entre 11 i 12 kg/m2, acabat perforat amb un coeficient de perforació de l'11%, de color estàndard, segons la norma UNE-EN 14782</t>
  </si>
  <si>
    <t>B0CH89M0</t>
  </si>
  <si>
    <t>Perfil nervat de planxa d'acer galvanitzada i lacada amb 4 nervis separats entre 200 i 240 mm i una alçària entre 55 i 70 mm de 1.2 mm de gruix, amb una inèrcia entre 60 i 112 cm4 i una massa superficial entre 12 i 14,5 kg/m2, acabat llis, de color estàndard, segons la norma UNE-EN 14782</t>
  </si>
  <si>
    <t>B0A5AA00</t>
  </si>
  <si>
    <t>Cargol autoroscant amb volandera</t>
  </si>
  <si>
    <t>B44ZB052</t>
  </si>
  <si>
    <t>Acer S235JRC segons UNE-EN 10025-2, format per peça simple, en perfils conformats en fred sèrie L, U, C, Z i omega, tallat a mida i galvanitzat</t>
  </si>
  <si>
    <t>E54ZS21G</t>
  </si>
  <si>
    <t>Remat de planxa d'acer plegada amb acabat prelacat, d'1 mm de gruix, 15 cm de desenvolupament, com a màxim, amb 2 plecs, per a minvell, col·locat amb fixacions mecàniques, i segellat</t>
  </si>
  <si>
    <t>B7J50010</t>
  </si>
  <si>
    <t>dm3</t>
  </si>
  <si>
    <t>Massilla per a segellats, d'aplicació amb pistola, de base silicona neutra monocomponent</t>
  </si>
  <si>
    <t>B0CHS21G</t>
  </si>
  <si>
    <t>Remat de planxa d'acer plegada amb acabat prelacat, d'1 mm de gruix, 15 cm de desenvolupament, com a màxim, amb 2 plecs, per a minvell</t>
  </si>
  <si>
    <t>E54ZS21H</t>
  </si>
  <si>
    <t>Remat de planxa d'acer plegada amb acabat prelacat, d'1 mm de gruix, 15 cm de desenvolupament, com a màxim, amb 3 plecs, per a minvell, col·locat amb fixacions mecàniques, i segellat</t>
  </si>
  <si>
    <t>B0CHS21H</t>
  </si>
  <si>
    <t>Remat de planxa d'acer plegada amb acabat prelacat, d'1 mm de gruix, 15 cm de desenvolupament, com a màxim, amb 3 plecs, per a minvell</t>
  </si>
  <si>
    <t>E54ZS54H</t>
  </si>
  <si>
    <t>Remat de planxa d'acer plegada amb acabat prelacat, d'1 mm de gruix, 40 cm de desenvolupament, com a màxim, amb 3 plecs, per a extrem del ràfec, col·locat amb fixacions mecàniques</t>
  </si>
  <si>
    <t>B0CHS54H</t>
  </si>
  <si>
    <t>Remat de planxa d'acer plegada amb acabat prelacat, d'1 mm de gruix, 40 cm de desenvolupament, com a màxim, amb 3 plecs, per a extrem del ràfec</t>
  </si>
  <si>
    <t>E54ZS78K</t>
  </si>
  <si>
    <t>Remat de planxa d'acer plegada amb acabat prelacat, d'1 mm de gruix, 80 cm de desenvolupament, com a màxim, amb 5 plecs, per a canaló exterior, col·locat amb fixacions mecàniques, i segellat</t>
  </si>
  <si>
    <t>B0CHS78K</t>
  </si>
  <si>
    <t>Remat de planxa d'acer plegada amb acabat prelacat, d'1 mm de gruix, 80 cm de desenvolupament, com a màxim, amb 5 plecs, per a canaló exterior</t>
  </si>
  <si>
    <t>E54ZV16K</t>
  </si>
  <si>
    <t>Remat de planxa d'acer plegada amb acabat prelacat, d'1 mm de gruix, 60 cm de desenvolupament, com a màxim, amb 5 plecs, per a carener, col·locat amb fixacions mecàniques, amb perfils conformats d' estanquitat</t>
  </si>
  <si>
    <t>B0CHS16K</t>
  </si>
  <si>
    <t>Remat de planxa d'acer plegada amb acabat prelacat, d'1 mm de gruix, 60 cm de desenvolupament, com a màxim, amb 5 plecs, per a carener</t>
  </si>
  <si>
    <t>B7JZ00F6</t>
  </si>
  <si>
    <t>Perfil d'estanquitat per a remats de planxa d'acer plegada</t>
  </si>
  <si>
    <t>E54ZV25G</t>
  </si>
  <si>
    <t>Remat de planxa d'acer plegada amb acabat prelacat, d'1 mm de gruix, 50 cm de desenvolupament, com a màxim, amb 2 plecs, per a minvell, col·locat amb fixacions mecàniques, amb perfils conformats d' estanquitat, i segellat</t>
  </si>
  <si>
    <t>B0CHS25G</t>
  </si>
  <si>
    <t>Remat de planxa d'acer plegada amb acabat prelacat, d'1 mm de gruix, 50 cm de desenvolupament, com a màxim, amb 2 plecs, per a minvell</t>
  </si>
  <si>
    <t>E54ZV35J</t>
  </si>
  <si>
    <t>Remat de planxa d'acer plegada amb acabat prelacat, d'1 mm de gruix, 50 cm de desenvolupament, com a màxim, amb 4 plecs, per a vora lliure, col·locat amb fixacions mecàniques, amb perfils conformats d' estanquitat</t>
  </si>
  <si>
    <t>B0CHS35J</t>
  </si>
  <si>
    <t>Remat de planxa d'acer plegada amb acabat prelacat, d'1 mm de gruix, 50 cm de desenvolupament, com a màxim, amb 4 plecs, per a vora lliure</t>
  </si>
  <si>
    <t>E5528261</t>
  </si>
  <si>
    <t>Claraboia quadrada de forma piramidal, fixa amb ventilació permanent, de 2 làmines de metacrilat, per a un buit d'obra de 60x60 cm amb sòcol prefabricat, col·locada amb fixacions mecàniques</t>
  </si>
  <si>
    <t>B5ZZJLNT</t>
  </si>
  <si>
    <t>Vis d'acer galvanitzat de 5.4x65 mm, amb junts de plom i ferro i tac de niló de diàmetre 8/10 mm</t>
  </si>
  <si>
    <t>B5528261</t>
  </si>
  <si>
    <t>Claraboia quadrada de forma piramidal, fixa amb ventilació permanent amb 2 làmines de metacrilat, per a un buit d'obra de 60x60 cm amb sòcol prefabricat</t>
  </si>
  <si>
    <t>E55914BE</t>
  </si>
  <si>
    <t>Sòcol de claraboia per a un forat circular, amb paret de 14 cm de gruix per a revestir, de maó calat HD de 290x140x100 mm amb morter de ciment 1:4</t>
  </si>
  <si>
    <t>B0F1E2A1</t>
  </si>
  <si>
    <t>Maó calat R-10, de 290x140x100 mm, per a revestir, categoria I, HD, segons la norma UNE-EN 771-1</t>
  </si>
  <si>
    <t>E5615K60</t>
  </si>
  <si>
    <t>Lluernes de plaques de policarbonat cel·lular de 20 mm de gruix i 6 parets, de 600 mm d'amplària i tractament per a l'absorció de la radiació ultraviolada a les dues cares, amb suports de perfil d'alumini i junts d'estanqueïtat, col·locat</t>
  </si>
  <si>
    <t>B56Z0007</t>
  </si>
  <si>
    <t>Perfileria i elements auxiliars per a lluernes de plaques de policarbonat de 14 a 20 mm de gruix</t>
  </si>
  <si>
    <t>B0CA5K60</t>
  </si>
  <si>
    <t>Placa de policarbonat cel·lular de 20 mm de gruix i 6 parets, de 600 mm d'amplària i tractament per a l'absorció de la radiació ultraviolada a les dues cares</t>
  </si>
  <si>
    <t>E56AB0U010</t>
  </si>
  <si>
    <t>Estructura de perfils inferior i superior d'alumini lacat gris plata, per a lluernari en façana, amb perfils RODECA Serie 4040 / 4240, o equivalent, amb peces de reforç a les unions, tapes del perfils d'alumini, i junts d'estanqueitat inferiors i superiors de l'envidrament, per a vidres de fins a 40 mm de gruix, treballada a taller i fixada amb fixacions mecàniques sobre empit d'obra o estructura metàl·lica</t>
  </si>
  <si>
    <t>A012M000</t>
  </si>
  <si>
    <t>Oficial 1a muntador</t>
  </si>
  <si>
    <t>A013M000</t>
  </si>
  <si>
    <t>Ajudant muntador</t>
  </si>
  <si>
    <t>B56EU0B010</t>
  </si>
  <si>
    <t>Estructura de perfils inferior i superior d'alumini lacat gris plata, per a lluernari en façana, amb perfils RODECA Serie 4040 / 4240, o equivalent, amb peces de reforç a les unions, tapes del perfils d'alumini, i junts d'estanqueitat inferiors i superiors de l'envidrament, per a vidres de fins a 40 mm de gruix</t>
  </si>
  <si>
    <t>B0A62F90</t>
  </si>
  <si>
    <t>Tac d'acer de d 10 mm, amb cargol, volandera i femella</t>
  </si>
  <si>
    <t>E5Z1Z15A6B</t>
  </si>
  <si>
    <t>Formació de pendents amb mitja canya pel tub de drenatge, amb formigó de dosificació 150 kg/m3 de ciment pòrtland amb filler calcari CEM II/B-L 32,5 R, de 20 cm de gruix mitjà, amb acabat remolinat</t>
  </si>
  <si>
    <t>E5Z2F4A4</t>
  </si>
  <si>
    <t>Empostissat de taulers de fusta amb aïllament de panell sandvitx de fusta i poliestirè extruït, amb cara exterior de tauler aglomerat hidrofugat de 19 mm de gruix, poliestirè extruït de 100 mm de gruix i cara interior amb tauler aglomerat hidrofugat de 10 mm de gruix, col·locat amb fixacions mecàniques i segellat de junts</t>
  </si>
  <si>
    <t>B0CU4A00</t>
  </si>
  <si>
    <t>Panell sandvitx de fusta i poliestirè extruït, amb cara exterior de tauler aglomerat hidrofugat de 19 mm de gruix, poliestirè extruït de 100 mm de gruix i cara interior amb tauler aglomerat hidrofugat de 10 mm de gruix</t>
  </si>
  <si>
    <t>B0CZA000</t>
  </si>
  <si>
    <t>Elements de fixació i muntatge per a panell sandvitx de fusta i poliestirè extruït</t>
  </si>
  <si>
    <t>B7JZ1010</t>
  </si>
  <si>
    <t>Imprimació prèvia per a segellats de massilla de silicona neutra</t>
  </si>
  <si>
    <t>E5ZH88UD</t>
  </si>
  <si>
    <t>Reixa de desguàs d'acer galvanitzat de diàmetre 120 mm i bastiment amb perfil L de 20x20 mm, col·locada amb morter de ciment 1:6</t>
  </si>
  <si>
    <t>B5ZH88U0</t>
  </si>
  <si>
    <t>Reixa circular de desguàs d'acer galvanitzat, de diàmetre 120 mm i bastiment amb perfil L de 20x20 mm</t>
  </si>
  <si>
    <t>E612B51V</t>
  </si>
  <si>
    <t>Paret de tancament recolzada de gruix 14 cm, de maó calat, HD, de 290x140x100 mm , per a revestir, categoria I, segons la norma UNE-EN 771-1, col·locat amb morter per a ram de paleta industrialitzat M 5 (5 N/mm2 ) de designació (G) segons norma UNE-EN 998-2</t>
  </si>
  <si>
    <t>C1704100</t>
  </si>
  <si>
    <t>Mesclador continu amb sitja per a morter preparat a granel</t>
  </si>
  <si>
    <t>B0F1D2A1</t>
  </si>
  <si>
    <t>Maó calat, de 290x140x100 mm, per a revestir, categoria I, HD, segons la norma UNE-EN 771-1</t>
  </si>
  <si>
    <t>B0710250</t>
  </si>
  <si>
    <t>Morter per a ram de paleta, classe M 5 (5 N/mm2), a granel, de designació (G) segons norma UNE-EN 998-2</t>
  </si>
  <si>
    <t>E612B0B51V</t>
  </si>
  <si>
    <t>E618561K</t>
  </si>
  <si>
    <t>Paret de tancament per a revestir de 20 cm de gruix de bloc foradat de morter ciment, de 400x200x200 mm, llis, categoria I segons la norma UNE-EN 771-3 , col·locat amb morter mixt 1:2:10 de ciment pòrtland amb filler calcari</t>
  </si>
  <si>
    <t>B0E244L1</t>
  </si>
  <si>
    <t>Bloc foradat de morter de ciment, llis, de 400x200x200 mm, per a revestir, categoria I segons norma UNE-EN 771-3</t>
  </si>
  <si>
    <t>E618721K</t>
  </si>
  <si>
    <t>Paredó de tancament per a revestir de 10 cm de gruix de bloc foradat de morter ciment, de 500x100x200 mm, llis, categoria I segons la norma UNE-EN 771-3 , col·locat amb morter mixt 1:2:10 de ciment pòrtland amb filler calcari</t>
  </si>
  <si>
    <t>B0E245A1</t>
  </si>
  <si>
    <t>Bloc foradat de morter de ciment, llis, de 500x100x200 mm, per a revestir, categoria I segons norma UNE-EN 771-3</t>
  </si>
  <si>
    <t>E619L4AK</t>
  </si>
  <si>
    <t>Paret de tancament de 13.5 cm de gruix, maó calat llis de 280x135x90 mm, de morter de ciment , categoria II, segons la norma UNE-EN 771-3, per a revestir, col·locat amb morter mixt de ciment pòrtland amb filler calcari 1:2:10</t>
  </si>
  <si>
    <t>B0E17591</t>
  </si>
  <si>
    <t>Maó calat llis de morter de ciment de 280x135x90 mm, per a revestir, categoria II, segons la norma UNE-EN 771-3</t>
  </si>
  <si>
    <t>E774B03281</t>
  </si>
  <si>
    <t>Làmina impermeable DuPont™ Tyvek® UV Facade o equivalent, segellat amb cinta adhesiva i fixada mecànicament</t>
  </si>
  <si>
    <t>B77132B081</t>
  </si>
  <si>
    <t>Làmina impermeable DuPont™ Tyvek® UV Facade o equivalent</t>
  </si>
  <si>
    <t>B0A33300</t>
  </si>
  <si>
    <t>Tatxes d'acer de 30 mm de llargària</t>
  </si>
  <si>
    <t>B7ZZ111B</t>
  </si>
  <si>
    <t>Cinta adhesiva per a làmines de polietilè permeable al vapor</t>
  </si>
  <si>
    <t>E7B21E0L</t>
  </si>
  <si>
    <t>Làmina separadora de polietilè de 100 µm i 96 g/m2, col·locada no adherida</t>
  </si>
  <si>
    <t>B7711F00</t>
  </si>
  <si>
    <t>Vel de polietilè de gruix 100 µm i de pes 96 g/m2</t>
  </si>
  <si>
    <t>E7C295D3</t>
  </si>
  <si>
    <t>Aïllament de planxa de poliestirè extruït (XPS), de 50 mm de gruix, resistència a compressió &gt;= 300 kPa, resistència tèrmica entre 1,613 i 1,471 m2.K/W, amb la superfície acanalada i cantell mitjamossa, col·locada amb morter adhesiu</t>
  </si>
  <si>
    <t>B0711010</t>
  </si>
  <si>
    <t>Adhesiu cimentós tipus C1 segons norma UNE-EN 12004</t>
  </si>
  <si>
    <t>B7C295D0</t>
  </si>
  <si>
    <t>Planxa de poliestirè extruït (XPS), de 50 mm de gruix, resistència a compressió &gt;= 300 kPa, resistència tèrmica entre 1,613 i 1,471 m2.K/W, amb la superfície acanalada i cantell mitjamossa</t>
  </si>
  <si>
    <t>E7C2A571</t>
  </si>
  <si>
    <t>Aïllament de planxa de poliestirè extruït (XPS), de 50 mm de gruix, resistència a compressió &gt;= 500 kPa, resistència tèrmica entre 1,613 i 1,471 m2.K/W, amb la superfície llisa i cantell mitjamossa, col·locada sense adherir</t>
  </si>
  <si>
    <t>B7C2A570</t>
  </si>
  <si>
    <t>Planxa de poliestirè extruït (XPS), de 50 mm de gruix, resistència a compressió &gt;= 500 kPa, resistència tèrmica entre 1,613 i 1,471 m2.K/W, amb la superfície llisa i cantell mitjamossa</t>
  </si>
  <si>
    <t>E7C2YCD0</t>
  </si>
  <si>
    <t>Aïllament amb banda desolaritzadora de poliestirè expandit elastificat de 20 mm de gruix i 100 mm d'amplària, col·locat adherit</t>
  </si>
  <si>
    <t>B7C2YCD0</t>
  </si>
  <si>
    <t>Banda de poliestirè expandit elastificat de 20 mm de gruix i 100 mm d'amplària, per a aïllament</t>
  </si>
  <si>
    <t>B7J500W0</t>
  </si>
  <si>
    <t>Escuma de poliuretà en aerosol</t>
  </si>
  <si>
    <t>E7CBB06504</t>
  </si>
  <si>
    <t>Aïllament tèrmic entre els muntants del mur estructural d'entramat lleuger de fusta, format per panell rígid de fibres de fusta, de 140 mm d'espessor, col·locada amb fixacions mecàniques</t>
  </si>
  <si>
    <t>B7CZ1600</t>
  </si>
  <si>
    <t>Tac i suport de niló per a fixar materials aïllants, de 60 mm de gruix com a màxim</t>
  </si>
  <si>
    <t>MT16BAB030D</t>
  </si>
  <si>
    <t>Panell rígid de fibres de fusta, de 140 mm d'espessor, resistència tèrmica 3,55 m²K/W, conductivitat tèrmica 0,039 W/(mK), densitat 45 kg/m³, Euroclasse E de reacció al foc.</t>
  </si>
  <si>
    <t>E7CBB16504</t>
  </si>
  <si>
    <t>MT16BAB030C</t>
  </si>
  <si>
    <t>Panell rígid de fibres de fusta, de 80 mm d'espessor, resistència tèrmica 2,05 m²K/W, conductivitat tèrmica 0,039 W/(mK), densitat 45 kg/m³, Euroclasse E de reacció al foc.</t>
  </si>
  <si>
    <t>E7J1AUZ0</t>
  </si>
  <si>
    <t>Formació de junt de dilatació, en peces formigonades ´´in situ´´, amb planxa de poliestirè expandit (EPS), de 50 mm de gruix</t>
  </si>
  <si>
    <t>B7C23500</t>
  </si>
  <si>
    <t>Planxa de poliestirè expandit (EPS), de 50 mm de gruix, de 30 kPa de tensió a la compressió, de 1.1 m2.K/W de resistència tèrmica, amb una cara llisa i cantell recte</t>
  </si>
  <si>
    <t>E82C1S3J</t>
  </si>
  <si>
    <t>Enrajolat de parament vertical interior a una alçària &lt;= 3 m amb rajola de gres porcellànic premsat esmaltat, grup BIa (UNE-EN 14411), preu superior, de 16 a 25 peces/m2, col·locades amb adhesiu per a rajola ceràmica C2 TE (UNE-EN 12004) i rejuntat amb beurada CG2 (UNE-EN 13888)</t>
  </si>
  <si>
    <t>B0FH6171</t>
  </si>
  <si>
    <t>Rajola de gres porcellànic premsat esmaltat de forma rectangular o quadrada, de 16 a 25 peces/m2, preu superior, grup BIa (UNE-EN 14411)</t>
  </si>
  <si>
    <t>B0711024</t>
  </si>
  <si>
    <t>Adhesiu cimentós tipus C2 TE segons norma UNE-EN 12004</t>
  </si>
  <si>
    <t>B05A2203</t>
  </si>
  <si>
    <t>Material per a rejuntat de rajoles ceràmiques CG2 segons norma UNE-EN 13888, de color</t>
  </si>
  <si>
    <t>E82C1N2JH8FC</t>
  </si>
  <si>
    <t>Enrajolat de parament vertical interior a una alçària &lt;= 3 m amb rajola de gres porcellànic premsat polit, grup BIa (UNE-EN 14411), preu mitjà, de 6 a 15 peces/m2 ref. P1110920 de la serie Bali de PORCELANOSA , col·locades amb adhesiu per a rajola ceràmica C2 TE (UNE-EN 12004) i rejuntat amb beurada CG2 (UNE-EN 13888)</t>
  </si>
  <si>
    <t>B0FH7183H8FC</t>
  </si>
  <si>
    <t>Paviment de gres porcellànic BALI NIEVE, de dimensions 31,6x31,6x0,9 cm, mat, per a ús en banys domèstics, ref. P1110920 de la serie Bali de PORCELANOSA</t>
  </si>
  <si>
    <t>E83QB04CG3</t>
  </si>
  <si>
    <t>Revestiment vertical amb perfil ondulat de planxa d'acer galvanitzada i lacada a gris plata, a més de 3,00 m d'alçària, amb ones cada 76 mm, de 18 mm d'alçària i 1.2 mm de gruix, amb una inèrcia entre 11 i 11,5 cm4 i una massa superficial entre 7 i 8 kg/m2, acabat perforat amb un coeficient de perforació del 30%, de color estàndard, col·locat amb fixacions mecàniques</t>
  </si>
  <si>
    <t>B0CH4CG0</t>
  </si>
  <si>
    <t>Perfil ondulat de planxa d'acer galvanitzada i lacada amb ones cada 76 mm, de 18 mm d'alçària i 1.2 mm de gruix, amb una inèrcia entre 11 i 11,5 cm4 i una massa superficial entre 7 i 8 kg/m2 acabat perforat amb un coeficient de perforació del 30% de color estàndard, segons la norma UNE-EN 14782</t>
  </si>
  <si>
    <t>E83Z1783</t>
  </si>
  <si>
    <t>Perfileria de planxa d'acer galvanitzat, en paraments verticals amb perfils entre 75 a 85 mm d'amplària, col·locats cada 60 cm, amb fixacions mecàniques</t>
  </si>
  <si>
    <t>B0A61600</t>
  </si>
  <si>
    <t>Tac de niló de 6 a 8 mm de diàmetre, amb vis</t>
  </si>
  <si>
    <t>B83ZA700</t>
  </si>
  <si>
    <t>Perfileria de planxa d'acer galvanitzat amb perfils entre 75 a 85 mm d'amplària</t>
  </si>
  <si>
    <t>E8446105</t>
  </si>
  <si>
    <t>Cel ras registrable de plaques de guix laminat amb acabat llis, 600x 600 mm i 9.5 mm de gruix , sistema desmuntable amb estructura d'acer galvanitzat vist format per perfils principals amb forma de T invertida de 15 mm de base col·locats cada 1.2 m i fixats al sostre mitjançant vareta de suspensió cada 1.2 m, amb perfils secundaris col·locats formant retícula de 600x 600 mm, per a una alçària de cel ras de 4 m com a màxim</t>
  </si>
  <si>
    <t>B8446200</t>
  </si>
  <si>
    <t>Placa de guix laminat per a cel ras registrable de 9.5 mm de gruix, acabat llis , de 600x600 mm i cantell recte ( A) segons la norma UNE-EN 13964 , per quedar l'entremat vist , i reacció al foc A2-s1, d0</t>
  </si>
  <si>
    <t>B84ZD510</t>
  </si>
  <si>
    <t>Estructura d'acer galvanitzat vista per a cel ras de plaques de 600x600 mm formada per perfils principals en forma de T invertida de 15 mm de base col·locats cada 1.2 m per a fixar al sostre mitjançant vareta de suspensió cada 1.2 m, i perfils secundaris formant retícula, inclòs part proporcional de perfils de remat, suspensors i fixacions, per a suportar una càrrega de fins a 14 kg</t>
  </si>
  <si>
    <t>E844B08145</t>
  </si>
  <si>
    <t>B8448240</t>
  </si>
  <si>
    <t>Placa de guix laminat per a cel ras registrable de 12.5 mm de gruix, acabat llis , de 600x600 mm i cantell rebaixat ( E) segons la norma UNE-EN 13964 , per a que quedi l'entremat semiocult , i reacció al foc A2-s1, d0</t>
  </si>
  <si>
    <t>E84DB0UG10</t>
  </si>
  <si>
    <t>Cel ras de planxa plegada minionda microperforada, d'acer galvanitzt i lacat, 0.6 mm de gruix, acabat perforat amb un coeficient de perforació del 30% de, lacada en un color estàndard, segons la norma UNE-EN 14782, fixada a entramat de perfils d'acer galvanitzat de secció omega, de 75 a 85 mm d'amplada, col·locats cada 1,2m, fixats amb subestructura al sostre</t>
  </si>
  <si>
    <t>B0CH63B0G0</t>
  </si>
  <si>
    <t>Cel ras de planxa plegada minionda microperforada, d'acer galvanitzt i lacat, 0.6 mm de gruix, acabat perforat amb un coeficient de perforació del 30% de, lacada en un color estàndard, segons la norma UNE-EN 14782</t>
  </si>
  <si>
    <t>E8656B37</t>
  </si>
  <si>
    <t>Revestiment vertical a més de 3,00 m d'alçària, amb tauler de partícules de fusta aglomerades amb resina sintètica, de 10 mm de gruix, per a ambient humit tipus P3 segons UNE-EN 309, reacció al foc D-s2,d0, acabat no revestit, tallat a mida, col·locat amb fixacions mecàniques sobre parament vertical</t>
  </si>
  <si>
    <t>B0CU1B75</t>
  </si>
  <si>
    <t>Tauler de partícules de fusta aglomerades amb resina sintètica, de 10 mm de gruix, per a ambient humit tipus P3 segons UNE-EN 309, reacció al foc D-s2,d0, acabat no revestit, tallat a mida</t>
  </si>
  <si>
    <t>E865D9B7</t>
  </si>
  <si>
    <t>Revestiment vertical a més de 3,00 m d'alçària, amb tauler d'encenalls orientats OSB/4, de 22 mm de gruix, per a ambient humit segons UNE-EN 300, reacció al foc D-s2,d0, tallat a mida, col·locat amb fixacions mecàniques sobre enllatat de fusta</t>
  </si>
  <si>
    <t>B0CU39FA</t>
  </si>
  <si>
    <t>Tauler d'encenalls orientats OSB/4, de 22 mm de gruix, per a ambient humit segons UNE-EN 300, reacció al foc D-s2,d0, tallat a mida</t>
  </si>
  <si>
    <t>B0A41200</t>
  </si>
  <si>
    <t>Visos per a fusta o tacs de PVC, cadmiats</t>
  </si>
  <si>
    <t>B0A61500</t>
  </si>
  <si>
    <t>Tac de niló de 5 mm de diàmetre, com a màxim, amb vis</t>
  </si>
  <si>
    <t>E898DFM0</t>
  </si>
  <si>
    <t>Pintat de parament vertical exterior de ciment, amb pintura al silicat de potassa amb acabat llis, i pigments, amb una capa de fons d'imprimació neutralitzadora, una d'imprimació fixadora i dues d'acabat</t>
  </si>
  <si>
    <t>A012D000</t>
  </si>
  <si>
    <t>Oficial 1a pintor</t>
  </si>
  <si>
    <t>A013D000</t>
  </si>
  <si>
    <t>Ajudant pintor</t>
  </si>
  <si>
    <t>B8ZAH000</t>
  </si>
  <si>
    <t>Imprimació neutralitzadora acrílica</t>
  </si>
  <si>
    <t>B89ZNE00</t>
  </si>
  <si>
    <t>Pintura al silicat de potassa per a exteriors</t>
  </si>
  <si>
    <t>B8ZAM000</t>
  </si>
  <si>
    <t>Imprimació fixadora acrílica</t>
  </si>
  <si>
    <t>E898B0DFM0</t>
  </si>
  <si>
    <t>Hidropintura orgánica eco-compatible ,en base acrilicasiloxánica , amb aditiu antibacteries i antimoho,  amb una capa de fons d'imprimació neutralitzadora, una d'imprimació fixadora i dues d'acabat
Color s.001.004 A CSB</t>
  </si>
  <si>
    <t>E8J9SA7E</t>
  </si>
  <si>
    <t>Remat de planxa d'acer plegada amb acabat prelacat, de 0.8 mm de gruix, 70 cm de desenvolupament, com a màxim, amb 7 plecs, per a coronament, col·locat amb fixacions mecàniques</t>
  </si>
  <si>
    <t>B0CHSA7E</t>
  </si>
  <si>
    <t>Remat de planxa d'acer plegada amb acabat prelacat, de 0.8 mm de gruix, 70 cm de desenvolupament, com a màxim, amb 7 plecs, per a coronament</t>
  </si>
  <si>
    <t>E8J9B0SA34</t>
  </si>
  <si>
    <t>Remat de planxa d'acer plegada amb acabat prelacat gris plata, de 0.6 mm de gruix, 30 cm de desenvolupament, com a màxim, amb 4 plecs, per a coronament, col·locat amb fixacions mecàniques</t>
  </si>
  <si>
    <t>B0CHSA34</t>
  </si>
  <si>
    <t>Remat de planxa d'acer plegada amb acabat prelacat, de 0.6 mm de gruix, 30 cm de desenvolupament, com a màxim, amb 4 plecs, per a coronament</t>
  </si>
  <si>
    <t>E8K9SH3C</t>
  </si>
  <si>
    <t>Remat de planxa d'acer plegada amb acabat prelacat, de 0.8 mm de gruix, 30 cm de desenvolupament, com a màxim, amb 5 plecs, per a escopidor, col·locat amb fixacions mecàniques, i segellat</t>
  </si>
  <si>
    <t>B0CHSH3C</t>
  </si>
  <si>
    <t>Remat de planxa d'acer plegada amb acabat prelacat, de 0.8 mm de gruix, 30 cm de desenvolupament, com a màxim, amb 5 plecs, per a escopidor</t>
  </si>
  <si>
    <t>E8MASG3C</t>
  </si>
  <si>
    <t>Remat de planxa d'acer plegada amb acabat prelacat, de 0.8 mm de gruix, 30 cm de desenvolupament, com a màxim, amb 5 plecs, per a brancal, col·locat amb fixacions mecàniques, i segellat</t>
  </si>
  <si>
    <t>B0CHSG3C</t>
  </si>
  <si>
    <t>Remat de planxa d'acer plegada amb acabat prelacat, de 0.8 mm de gruix, 30 cm de desenvolupament, com a màxim, amb 5 plecs, per a brancal</t>
  </si>
  <si>
    <t>E8MAU0501</t>
  </si>
  <si>
    <t>B44Z50B6</t>
  </si>
  <si>
    <t>Acer S275JR segons UNE-EN 10025-2, format per peça composta, en perfils laminats en calent sèrie L, LD, T, rodó, quadrat, rectangular i planxa, treballat al taller per a col·locar amb cargols i galvanitzat</t>
  </si>
  <si>
    <t>E921201F</t>
  </si>
  <si>
    <t>Subbase de tot-u artificial, amb estesa i piconatge del material al 95% del PM</t>
  </si>
  <si>
    <t>C1502E00</t>
  </si>
  <si>
    <t>Camió cisterna de 8 m3</t>
  </si>
  <si>
    <t>C13350C0</t>
  </si>
  <si>
    <t>Corró vibratori autopropulsat, de 12 a 14 t</t>
  </si>
  <si>
    <t>C1331100</t>
  </si>
  <si>
    <t>Motoanivelladora petita</t>
  </si>
  <si>
    <t>B0372000</t>
  </si>
  <si>
    <t>Tot-u artificial</t>
  </si>
  <si>
    <t>E93AA3C0</t>
  </si>
  <si>
    <t>Capa de neteja i anivellament, de 3 cm de gruix, amb morter de ciment 1:8</t>
  </si>
  <si>
    <t>E9DCB0AE2B</t>
  </si>
  <si>
    <t>Paviment exterior, de rajola de gres porcellànic premsat esmaltat antilliscant, grup BIa (UNE-EN 14411), de forma rectangular o quadrada, preu mitjà, de 6 a 15 peces/m2, col·locades amb adhesiu per a rajola ceràmica C3 (UNE-EN 12004) i rejuntat amb beurada CG2 (UNE-EN 13888). Inclós juntes d'acabat rajoles per possibles dilatacions.</t>
  </si>
  <si>
    <t>B0711020</t>
  </si>
  <si>
    <t>Adhesiu cimentós tipus C2 segons norma UNE-EN 12004</t>
  </si>
  <si>
    <t>B0FHE183</t>
  </si>
  <si>
    <t>Rajola de gres porcellànic premsat esmaltat antilliscant de forma rectangular o quadrada, de 6 a 15 peces/m2, preu mitjà, grup BIa (UNE-EN 14411)</t>
  </si>
  <si>
    <t>E9DCZ11A1H</t>
  </si>
  <si>
    <t>Paviment interior, de rajola de gres porcellànic premsat polit antilliscant, grup BIa (UNE-EN 14411), de forma rectangular o quadrada, preu mitjà, d'1 a 5 peces/m2, col·locades amb adhesiu per a rajola ceràmica C3-E S1 (UNE-EN 12004) i rejuntat amb beurada CG2 (UNE-EN 13888)</t>
  </si>
  <si>
    <t>B0711026</t>
  </si>
  <si>
    <t>Adhesiu cimentós tipus C2 E S1 segons norma UNE-EN 12004</t>
  </si>
  <si>
    <t>B0FHC193</t>
  </si>
  <si>
    <t>Rajola de gres porcellànic premsat polit antilliscant de forma rectangular o quadrada, d'1 a 5 peces/m2, preu mitjà, grup BIa (UNE-EN 14411)</t>
  </si>
  <si>
    <t>E9GZA524</t>
  </si>
  <si>
    <t>Tall amb serra de disc en paviment de formigó per a formació de junt de retracció de 6 a 8 mm d'amplària i fondària &gt;= 4 cm</t>
  </si>
  <si>
    <t>C170H000</t>
  </si>
  <si>
    <t>Màquina tallajunts amb disc de diamant per a paviment</t>
  </si>
  <si>
    <t>E9T20GDJ</t>
  </si>
  <si>
    <t>Paviment de PVC per a superfícies esportives amb capa d'escuma, en rotlle, amb un gruix de 6 a 8 mm, una absorció a l'impacte del 25 a 35 % segons UNE-EN 14808, i una reacció al foc Cfl-s1, col·locat amb adhesiu acrílic de dispersió aquosa i soldat en calent amb cordó cel·lular de diàmetre 4 mm</t>
  </si>
  <si>
    <t>B9PZ1400</t>
  </si>
  <si>
    <t>Cordó de PVC de 4 mm de diàmetre</t>
  </si>
  <si>
    <t>B9T20GDJ</t>
  </si>
  <si>
    <t>Revestiment de superfície esportiva de PVC amb capa d'escuma, en rotlle, amb un gruix de 6 a 8 mm, una absorció a l'impacte del 25 a 35 % segons UNE-EN 14808 i una reacció al foc Cfl-s1</t>
  </si>
  <si>
    <t>B0901000</t>
  </si>
  <si>
    <t>Adhesiu en dispersió aquosa</t>
  </si>
  <si>
    <t>E9U7U110</t>
  </si>
  <si>
    <t>Sòcol de fusta de tauler hidròfug de DM de 25 mm de gruix, per a pintar o envernissar, de 10 cm d´alçària, col·locat amb tacs d´expansió i cargols</t>
  </si>
  <si>
    <t>B9U7U110</t>
  </si>
  <si>
    <t>Sòcol de fusta de tauler hidròfug, de DM de 25 mm de gruix, pintat blanc, de 10 cm d´alçària,</t>
  </si>
  <si>
    <t>EABGB0P768</t>
  </si>
  <si>
    <t>Porta de dues fulles folrada de planxa (acabat façana), mides 370x400cm, només la col.locació i muntatge de la ferramenta necessaria pel seu muntatge. El material de la subestructura i els acabats interiors i exteriors, estan comptats a les partides de revestiments.</t>
  </si>
  <si>
    <t>A012F000</t>
  </si>
  <si>
    <t>Oficial 1a manyà</t>
  </si>
  <si>
    <t>BAZGC370</t>
  </si>
  <si>
    <t>Ferramenta per a porta d'interior de dues fulles batents, de preu mitjà</t>
  </si>
  <si>
    <t>EABGB1P768</t>
  </si>
  <si>
    <t>Porta de dues fulles folrada de planxa (acabat façana), mides 124x213cm, només la col.locació i muntatge de la ferramenta necessaria pel seu muntatge. El material de la subestructura i els acabats interiors i exteriors, estan comptats a les partides de revestiments.</t>
  </si>
  <si>
    <t>EABGB2P768</t>
  </si>
  <si>
    <t>Porta de dues fulles folrada de planxa (acabat façana), mides 177x213cm, només la col.locació i muntatge de la ferramenta necessaria pel seu muntatge. El material de la subestructura i els acabats interiors i exteriors, estan comptats a les partides de revestiments.</t>
  </si>
  <si>
    <t>EAF5B0CPAL</t>
  </si>
  <si>
    <t>Fulla fixa d'alumini lacat, col·locada sobre bastiment de base, per a un buit d'obra aproximat de 132x209 cm, elaborada amb perfils de preu superior, classificació mínima 4 de permeabilitat a l'aire segons UNE-EN 12207, classificació mínima 9A d'estanquitat a l'aigua segons UNE-EN 12208 i classificació mínima C5 de resistència al vent segons UNE-EN 12210</t>
  </si>
  <si>
    <t>B7J50090</t>
  </si>
  <si>
    <t>Massilla per a segellats, d'aplicació amb pistola, de base poliuretà monocomponent</t>
  </si>
  <si>
    <t>BAF1C4B0AL</t>
  </si>
  <si>
    <t>Fulla fixa d'alumini lacat, per a col·locar sobre bastiment de base, per a un buit d'obra de 2,25 a 3,49 m2 de superfície, elaborada amb perfils de preu superior, classificació mínima 4 de permeabilitat a l'aire segons UNE-EN 12207, classificació mínima 9A d'estanquitat a l'aigua segons UNE-EN 12208 i classificació mínima C5 de resistència al vent segons UNE-EN 12210, sense persiana</t>
  </si>
  <si>
    <t>EAJ15A44</t>
  </si>
  <si>
    <t>Finestra de PVC no plastificat, col·locada sobre bastiment de base, amb dues fulles corredisses, per a un buit d'obra aproximat de 150x120 cm, classificació mínima 3 de permeabilitat a l'aire segons UNE-EN 12207, classificació mínima 3A d'estanquitat a l'aigua segons UNE-EN 12208 i classificació mínima C4 de resistència al vent segons UNE-EN 12210, sense persiana</t>
  </si>
  <si>
    <t>BAJ15544</t>
  </si>
  <si>
    <t>Finestra de PVC no plastificat, per a col·locar sobre bastiment de base, amb dues fulles corredisses, per a un buit d'obra d'1,5 a 1,99 m2 de superfície, classificació mínima 3 de permeabilitat a l'aire segons UNE-EN 12207, classificació mínima 3A d'estanquitat a l'aigua segons UNE-EN 12208 i classificació mínima C4 de resistència al vent segons UNE-EN 12210, sense persiana</t>
  </si>
  <si>
    <t>EAJ1H444</t>
  </si>
  <si>
    <t>Balconera de PVC no plastificat, col·locada sobre bastiment de base, amb dues fulles corredisses, per a un buit d'obra aproximat de 150x220 cm, classificació mínima 3 de permeabilitat a l'aire segons UNE-EN 12207, classificació mínima 3A d'estanquitat a l'aigua segons UNE-EN 12208 i classificació mínima C4 de resistència al vent segons UNE-EN 12210, sense persiana</t>
  </si>
  <si>
    <t>BAJ1H444</t>
  </si>
  <si>
    <t>Balconera de PVC no plastificat, per a col·locar sobre bastiment de base, amb dues fulles corredisses, per a un buit d'obra de 3 a 3,99 m2 de superfície, classificació mínima 3 de permeabilitat a l'aire segons UNE-EN 12207, classificació mínima 3A d'estanquitat a l'aigua segons UNE-EN 12208 i classificació mínima C4 de resistència al vent segons UNE-EN 12210, sense persiana</t>
  </si>
  <si>
    <t>EAJ1H644</t>
  </si>
  <si>
    <t>Balconera de PVC no plastificat, col·locada sobre bastiment de base, amb dues fulles corredisses, per a un buit d'obra aproximat de 210x220 cm, classificació mínima 3 de permeabilitat a l'aire segons UNE-EN 12207, classificació mínima 3A d'estanquitat a l'aigua segons UNE-EN 12208 i classificació mínima C4 de resistència al vent segons UNE-EN 12210, sense persiana</t>
  </si>
  <si>
    <t>BAJ1H544</t>
  </si>
  <si>
    <t>Balconera de PVC no plastificat, per a col·locar sobre bastiment de base, amb dues fulles corredisses, per a un buit d'obra de 4 a 4,99 m2 de superfície, classificació mínima 3 de permeabilitat a l'aire segons UNE-EN 12207, classificació mínima 3A d'estanquitat a l'aigua segons UNE-EN 12208 i classificació mínima C4 de resistència al vent segons UNE-EN 12210, sense persiana</t>
  </si>
  <si>
    <t>EANBAA8DA</t>
  </si>
  <si>
    <t>Bastiment de base d'envà per a armari amb travesser inferior, de fusta, per a una llum d'obra de 60 cm d'amplària i de 220 cm d'alçària</t>
  </si>
  <si>
    <t>BANBAA8D</t>
  </si>
  <si>
    <t>Bastiment de base d'envà per a armari amb travesser inferior, de fusta, amb alts i baixos per a una llum d'obra de 80 cm d'amplària i de 245 cm d'alçària</t>
  </si>
  <si>
    <t>EANBAA8D1A</t>
  </si>
  <si>
    <t>Bastiment de base d'envà per a armari amb travesser inferior, de fusta, per a una llum de 100 cm d'amplària i de 220 cm d'alçària</t>
  </si>
  <si>
    <t>BANBAA8D1</t>
  </si>
  <si>
    <t>EANBAA8D1B</t>
  </si>
  <si>
    <t>Bastiment de base d'envà per a armari amb travesser inferior, de fusta, per a una llum de 150 cm d'amplària i de 220 cm d'alçària</t>
  </si>
  <si>
    <t>EAPJAA8DA</t>
  </si>
  <si>
    <t>Folrat de bastiment de base d'envà, per a armari, amb travesser inferior, de fulles batents amb fusta de faig vaporitzat per a envernissat  per a una llum d'obra de 60 cm d'amplària i de 220 cm d'alçària</t>
  </si>
  <si>
    <t>BAZ27100</t>
  </si>
  <si>
    <t>Galze per a folrat de bastiments per a bastiment de base d'envà, per a fulla batent, de fusta de roure per a envernissar</t>
  </si>
  <si>
    <t>EAPJAAPD1AA</t>
  </si>
  <si>
    <t>Folrat de bastiment de base d'envà, per a armari, amb travesser inferior, de fulles batents amb fusta de faig vaporitzat per a envernissar, per a una llum d'obra de 100 cm d'amplària i 220 cm d'alçària</t>
  </si>
  <si>
    <t>EAQDB0H920</t>
  </si>
  <si>
    <t>Porta compacte de 2030x820x40 mm,  amb fulla batent de 40mm construïda amb bastidor perimetral de fusta massissa; compacte HPL de 3mm de gruix per cada cara, cantell de HPL de 10mm de gruix de color negre o planxa d'acer inoxidable; aïllament XPS al seu interior. Bastidor perimetral de compacte. Marc extensible casa soleco equivalent, d'alumini extrusionat acabat lacat de 3mm d'espessor o d'acer inoxidable AISI 304. Tres frontisses inox, pany inox de cop i clau o cop i condena, maneta inox.  (inclòs trasnport i muntatge)</t>
  </si>
  <si>
    <t>BAQDH9B020</t>
  </si>
  <si>
    <t xml:space="preserve">Porta compacte de 2030x820x40 mm,  amb fulla de 40mm construïda amb bastidor perimetral de fusta massissa; compacte HPL de 3mm de gruix per cada cara, cantell de HPL de 10mm de gruix de color negre o planxa d'acer inoxidable; aïllament XPS al seu interior. Bastidor perimetral de compacte. Marc extensible casa soleco equivalent, d'alumini extrusionat acabat lacat de 3mm d'espessor o d'acer inoxidable AISI 304. Tres frontisses inox, pany inox de cop i clau o cop i condena, maneta inox. </t>
  </si>
  <si>
    <t>EAQDB1H920</t>
  </si>
  <si>
    <t>Porta compacte de 2030x1020x40 mm,  amb fulla batent de 40mm construïda amb bastidor perimetral de fusta massissa; compacte HPL de 3mm de gruix per cada cara, cantell de HPL de 10mm de gruix de color negre o planxa d'acer inoxidable; aïllament XPS al seu interior. Bastidor perimetral de compacte. Marc extensible casa soleco equivalent, d'alumini extrusionat acabat lacat de 3mm d'espessor o d'acer inoxidable AISI 304. Tres frontisses inox, pany inox de cop i clau o cop i condena, maneta inox.  (inclòs trasnport i muntatge)</t>
  </si>
  <si>
    <t>BAQDH9B120</t>
  </si>
  <si>
    <t xml:space="preserve">Porta compacte de 2030x1020x40 mm,  amb fulla de 40mm construïda amb bastidor perimetral de fusta massissa; compacte HPL de 3mm de gruix per cada cara, cantell de HPL de 10mm de gruix de color negre o planxa d'acer inoxidable; aïllament XPS al seu interior. Bastidor perimetral de compacte. Marc extensible casa soleco equivalent, d'alumini extrusionat acabat lacat de 3mm d'espessor o d'acer inoxidable AISI 304. Tres frontisses inox, pany inox de cop i clau o cop i condena, maneta inox. </t>
  </si>
  <si>
    <t>EARSA52B</t>
  </si>
  <si>
    <t>Porta seccional d'acer galvanitzat de doble xapa amb acabat lacat, de 2.8 a 3.2 m d'amplària, amb operador electromecànic, amb guies i pany, ancorada amb morter de ciment 1:4</t>
  </si>
  <si>
    <t>BARSA52B</t>
  </si>
  <si>
    <t>Porta seccional d'acer galvanitzat de doble xapa amb acabat lacat, de 2.8 a 3.2 m d'amplària, amb operador electromecànic, amb guies i pany</t>
  </si>
  <si>
    <t>EAS005B</t>
  </si>
  <si>
    <t>Subministrament i muntatge de placa d'ancoratge d'acer UNE-EN 10025 S275JR en perfil pla, de 550x250 mm i gruix 20 mm, amb 4 perns soldats, d'acer corrugat UNE-EN 10080 B 500 S de 16 mm de diàmetre i 40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</si>
  <si>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MO094</t>
  </si>
  <si>
    <t>Ajudant muntador d'estructura metàl·lica.</t>
  </si>
  <si>
    <t>MO047</t>
  </si>
  <si>
    <t>Oficial 1ª muntador d'estructura metàl·lica.</t>
  </si>
  <si>
    <t>MQ08SOL020</t>
  </si>
  <si>
    <t>Equip i elements auxiliars per soldadura elèctrica.</t>
  </si>
  <si>
    <t>MT07ACO010C</t>
  </si>
  <si>
    <t>Ferralla elaborada en taller industrial amb acer en barres corrugades, UNE-EN 10080 B 500 S, de varis diàmetres.</t>
  </si>
  <si>
    <t>MT07ALA011D</t>
  </si>
  <si>
    <t>Platina d'acer laminat UNE-EN 10025 S275JR, per aplicacions estructurals.</t>
  </si>
  <si>
    <t>Altres</t>
  </si>
  <si>
    <t>%ZZ</t>
  </si>
  <si>
    <t>Costos directes complementaris</t>
  </si>
  <si>
    <t>Subtotal altres</t>
  </si>
  <si>
    <t>EASAB071B2</t>
  </si>
  <si>
    <t xml:space="preserve">Porta tallafocs metàl·lica, EI2-C 60, una fulla batent, per a una llum de 80x205 cm. Fulla de 63mm de gruix, ensamblada sense soldadures amb dos planxes d'acer de 0.8mm, amb marc tipus CS5 de 1.5mm d'espessor i junta intumescent model Turia de Portes Andreu o equivalent, preu alt,tanca portes, col·locada </t>
  </si>
  <si>
    <t>BASA71B0B2</t>
  </si>
  <si>
    <t>Porta tallafocs metàl·lica, EI2-C 60, una fulla batent, per a una llum de 80x205 cm. Fulla de 63mm de gruix, ensamblada sense soldadures amb dos planxes d'acer de 0.8mm, amb marc tipus CS5 de 1.5mm d'espessor i junta intumescent model Turia de Portes Andreu o equivalentpreu alt</t>
  </si>
  <si>
    <t>EASAB072KA</t>
  </si>
  <si>
    <t>Porta tallafocs metàl·lica, EI2-C 60, de dues fulles batents, per a una llum de 180x205 cm. Fulla de 63mm de gruix, ensamblada sense soldadures amb dos planxes d'acer de 0.8mm, amb marc tipus CS5 de 1.5mm d'espessor i junta intumescent model Turia de Portes Andreu o equivalent, preu superior amb tanca antipànic i tanca portes, col·locada</t>
  </si>
  <si>
    <t>BASA72B0KA</t>
  </si>
  <si>
    <t>Porta tallafocs metàl·lica, EI2-C 60, de dues fulles batents, per a una llum de 180x205 cm. Fulla de 63mm de gruix, ensamblada sense soldadures amb dos planxes d'acer de 0.8mm, amb marc tipus CS5 de 1.5mm d'espessor i junta intumescent model Turia de Portes Andreu o equivalent</t>
  </si>
  <si>
    <t>EB121JEM</t>
  </si>
  <si>
    <t>Barana d'acer per a pintar, amb passamà, travesser inferior i superior, muntants cada 100 cm i brèndoles cada 10 cm, de 120 a 140 cm d'alçària, fixada mecànicament a l'obra amb tac d'acer, volandera i femella</t>
  </si>
  <si>
    <t>A013F000</t>
  </si>
  <si>
    <t>Ajudant manyà</t>
  </si>
  <si>
    <t>BB121JE0</t>
  </si>
  <si>
    <t>Barana d'acer per a pintar, amb passamà, travesser inferior i superior, muntants cada 100 cm i brèndoles cada 10 cm, de 120 a 140 cm d'alçària</t>
  </si>
  <si>
    <t>EC151C23</t>
  </si>
  <si>
    <t>Vidre laminar de seguretat , de 5+5 mm de gruix, amb 3 butiral de color estàndard, classe 1 (B) 1 segons UNE-EN 12600, col·locat amb llistó de vidre sobre fusta, acer o alumini</t>
  </si>
  <si>
    <t>A012E000</t>
  </si>
  <si>
    <t>Oficial 1a vidrier</t>
  </si>
  <si>
    <t>BC151C23</t>
  </si>
  <si>
    <t>Vidre laminar de seguretat , de 5+5 mm de gruix, amb 3 butiral de color estàndard, classe 1 (B) 1 segons UNE-EN 12600</t>
  </si>
  <si>
    <t>EC1K1501</t>
  </si>
  <si>
    <t>Mirall de lluna incolora de 5 mm de gruix, col·locat adherit sobre tauler de fusta</t>
  </si>
  <si>
    <t>BC1K1500</t>
  </si>
  <si>
    <t>Mirall de lluna incolora de gruix 5 mm</t>
  </si>
  <si>
    <t>B7J5009A</t>
  </si>
  <si>
    <t>Massilla per a segellats, d'aplicació amb pistola, de base poliuretà de polimerització ràpida monocomponent</t>
  </si>
  <si>
    <t>ED144A30</t>
  </si>
  <si>
    <t>Baixant de tub de planxa galvanitzada i lacada amb unió plegada de DN 100 mm i 0.6 mm de gruix, incloses les peces especials i fixat mecànicament amb brides</t>
  </si>
  <si>
    <t>BDY47A30</t>
  </si>
  <si>
    <t>Element de muntatge per a baixant de tub de planxa galvanitzada i lacada amb unió plegada de DN 100 mm i 0.6 mm de gruix</t>
  </si>
  <si>
    <t>BDW44A30</t>
  </si>
  <si>
    <t>Accessori per a baixant de tub de planxa galvanitzada i lacada amb unió plegada de DN 100 mm i 0.6 mm de gruix</t>
  </si>
  <si>
    <t>BD1Z5000</t>
  </si>
  <si>
    <t>Brida per a tub de planxa galvanitzada</t>
  </si>
  <si>
    <t>BD144A30</t>
  </si>
  <si>
    <t>Tub de planxa galvanitzada i lacada amb unió plegada de DN 100 mm i 0.6 mm de gruix</t>
  </si>
  <si>
    <t>ED5A1700</t>
  </si>
  <si>
    <t>Drenatge amb tub ranurat de PVC de D=200 mm</t>
  </si>
  <si>
    <t>BD5A2F00</t>
  </si>
  <si>
    <t>Tub circular ranurat de paret simple de PVC i 200 mm de diàmetre</t>
  </si>
  <si>
    <t>EE41XXC5</t>
  </si>
  <si>
    <t>Xemeneia circular helicoïdal d'acer inoxidable+fibra+acer inoxidable, de 150 mm de diàmetre, muntada superficialment</t>
  </si>
  <si>
    <t>A013G000</t>
  </si>
  <si>
    <t>Ajudant calefactor</t>
  </si>
  <si>
    <t>A012G000</t>
  </si>
  <si>
    <t>Oficial 1a calefactor</t>
  </si>
  <si>
    <t>BEW45001</t>
  </si>
  <si>
    <t>Suport estàndard per a conducte circular de 150 mm de diàmetre</t>
  </si>
  <si>
    <t>BE41XXC5</t>
  </si>
  <si>
    <t>Xemeneia circular helicoïdal d'acer inoxidable+fibra+acer inoxidable, de 150 mm de diàmetre</t>
  </si>
  <si>
    <t>EE4Z0G44</t>
  </si>
  <si>
    <t>Barret de xemeneia de planxa d'acer galvanitzat, de diàmetre 150 mm, adaptat per a doble tub, col·locat amb fixacions mecàniques</t>
  </si>
  <si>
    <t>BE4DG400</t>
  </si>
  <si>
    <t>Barret de xemeneia de planxa d'acer galvanitzat, de 150 mm de diàmetre adaptat per a doble tub</t>
  </si>
  <si>
    <t>EE5Z5E00</t>
  </si>
  <si>
    <t>Tapa de registre per a conducte rectangular de dimensions 600 x 450 mm de xapa acer galvanit. amb sistema d'autoblocatge, col.locada</t>
  </si>
  <si>
    <t>BE5Z5E00</t>
  </si>
  <si>
    <t>Tapa de registre per a conducte rectangular de dimensions 600 x 450 mm de xapa acer galvanit. amb sistema d'autoblocatge</t>
  </si>
  <si>
    <t>EH2ALD21</t>
  </si>
  <si>
    <t>Subministrament i instal·lació de lluminària de la marca LEDS C4, model OXFORD, Ref. 05-2840, o equivalent a determinar per la D.F., inclòs accessoris de muntatge necessàris</t>
  </si>
  <si>
    <t>A012H000</t>
  </si>
  <si>
    <t>Oficial 1a electricista</t>
  </si>
  <si>
    <t>A013H000</t>
  </si>
  <si>
    <t>Ajudant electricista</t>
  </si>
  <si>
    <t>BH2LAL21</t>
  </si>
  <si>
    <t>LLUMIÀRIA LEDS C4, model OXFORD, Ref. 05-2840</t>
  </si>
  <si>
    <t>EH2ALD34</t>
  </si>
  <si>
    <t>Subministrament i instal·lació de tira LED amb perfil d'alumini i difusor opalitzat, de la marca LEDS C4, model BASIC, Ref. 91-7928, o equivalent a determinar per la D.F., inclòs p.p. driver/font alimentació i accessoris de muntatge necessàris</t>
  </si>
  <si>
    <t>BH2LAL34</t>
  </si>
  <si>
    <t>TIRA LED LEDS C4, model BASIC, Ref. 91-7928 + perfil alumini i difusor opalitzat</t>
  </si>
  <si>
    <t>EH2ALD35</t>
  </si>
  <si>
    <t>Subministrament i instal·lació de lluminària de la marca LEDS C4, model EXIT, Ref. 90-3530, o equivalent a determinar per la D.F., inclòs accessoris de muntatge necessàris</t>
  </si>
  <si>
    <t>BH2LAL35</t>
  </si>
  <si>
    <t>LLUMIÀRIA LEDS C4, model EXIT, Ref. 90-3530</t>
  </si>
  <si>
    <t>EH2ALD89</t>
  </si>
  <si>
    <t>Subministrament i instal·lació de lluminària de la marca LEDS C4, model BOL, Ref. 15-4922, o equivalent a determinar per la D.F., inclòs accessoris de muntatge necessàris</t>
  </si>
  <si>
    <t>BH2LAL89</t>
  </si>
  <si>
    <t>LLUMIÀRIA LEDS C4, model BOL, Ref. 15-4922</t>
  </si>
  <si>
    <t>EH2ALD90</t>
  </si>
  <si>
    <t>Subministrament i instal·lació de lluminària de la marca Philips, model CORALINE WT120C, Ref. LED40S/840 PSU L1200, o equivalent a determinar per la D.F., inclòs accessoris de muntatge necessàris</t>
  </si>
  <si>
    <t>BH2LAL90</t>
  </si>
  <si>
    <t>LLUMIÀRIA PHILIPS, model CORALINE, Ref. WT120C LED40S/840 PSU L1200</t>
  </si>
  <si>
    <t>EH2ALD91</t>
  </si>
  <si>
    <t>Subministrament i instal·lació de lluminària de la marca LEDS C4, model PUNTO, Ref. 0-7899, o equivalent a determinar per la D.F., inclòs accessoris de muntatge necessàris</t>
  </si>
  <si>
    <t>BH2LAL91</t>
  </si>
  <si>
    <t>LLUMIÀRIA LEDS C4, model PUNTO, Ref. 0-7899</t>
  </si>
  <si>
    <t>EH2ALD92</t>
  </si>
  <si>
    <t>Subministrament i instal·lació de lluminària de la marca Secom, model TORTUGA, Ref. 922, o equivalent a determinar per la D.F., inclòs accessoris de muntatge necessàris</t>
  </si>
  <si>
    <t>BH2LAL92</t>
  </si>
  <si>
    <t>LLUMIÀRIA SECOM, model TORTUGA, Ref. 922</t>
  </si>
  <si>
    <t>EH2ALD93</t>
  </si>
  <si>
    <t>Subministrament i instal·lació de lluminària de la marca Philips, model  Coraline Gen2, Ref. WL131V LED34S/830 PSR EL3 MDU WH, , amb kit d'emergència i detector de preseència, o equivalent a determinar per la D.F., inclòs accessoris de muntatge necessàris</t>
  </si>
  <si>
    <t>BH2LAL93</t>
  </si>
  <si>
    <t>LLUMIÀRIA + EMERGENCIA PHILIPS, model GEN2, Ref. WL131V LED34S/830 PSR EL3 MDU WH</t>
  </si>
  <si>
    <t>EH2LALD4</t>
  </si>
  <si>
    <t>Subministrament i instal·lació de lluminària de la marca LEDS C4, model PLAY, Ref. 71-7553, o equivalent a determinar per la D.F., inclòs accessoris de muntatge necessàris</t>
  </si>
  <si>
    <t>BH2LAL40</t>
  </si>
  <si>
    <t>LLUMIÀRIA LEDS C4, model PLAY, Ref. 71-7553</t>
  </si>
  <si>
    <t>EH2LEX16</t>
  </si>
  <si>
    <t>Subministrament i instal·lació de lluminària de la marca LEDS C4, model INFINITE PRO, Ref. 71-7437, o equivalent a determinar per la D.F., inclòs accessoris de muntatge necessàris</t>
  </si>
  <si>
    <t>BH2LEX12</t>
  </si>
  <si>
    <t>LLUMIÀRIA LEDS C4, model INFINITE PRO, Ref. 71-7437</t>
  </si>
  <si>
    <t>EH61RC49</t>
  </si>
  <si>
    <t>Subministrament i instal·lació de lluminària d'emergència de la marca Daisalux, model NOVA, Ref. LD N2, o equivalent a determinar per la D.F., inclòs accessoris de muntatge necessàris</t>
  </si>
  <si>
    <t>BH6ZCR00</t>
  </si>
  <si>
    <t>LLUMIÀRIA DAISALUX, model HYDRA , Ref. ND L6</t>
  </si>
  <si>
    <t>EH61RC4A</t>
  </si>
  <si>
    <t>Subministrament i instal·lació de lluminària d'emergència de la marca Daisalux, model HYDRA, Ref. ND L6, o equivalent a determinar per la D.F., amb accessori per anar enrasada en fals sostre, inclòs accessoris de muntatge necessàris</t>
  </si>
  <si>
    <t>BH61RH4A</t>
  </si>
  <si>
    <t>EHB5EX12</t>
  </si>
  <si>
    <t>Subministrament i instal·lació de lluminària de la marca LEDS C4, model VELA LOW VOLTAGE, Ref. 00-7341, o equivalent a determinar per la D.F., inclòs accessoris de muntatge necessàris</t>
  </si>
  <si>
    <t>BHB5EX12</t>
  </si>
  <si>
    <t>LLUMIÀRIA LEDS C4, model VELA LOW VOLTAGE, Ref. 00-7341</t>
  </si>
  <si>
    <t>EJ4ZU015</t>
  </si>
  <si>
    <t>Porta-rotlles de paper higiènic d'acer inoxidable amb tapa, de dimensions 68 x 131 x 150 mm, col·locat amb fixacions mecàniques</t>
  </si>
  <si>
    <t>BJ4ZU015</t>
  </si>
  <si>
    <t>Porta-rotlles de paper higiènic d'acer inoxidable amb tapa, de dimensions 68x131x150 mm</t>
  </si>
  <si>
    <t>EJ4ZU115</t>
  </si>
  <si>
    <t>Tovalloler en forma de cèrcol, d'acer inoxidable, col·locat amb fixacions mecàniques</t>
  </si>
  <si>
    <t>BJ4ZU115</t>
  </si>
  <si>
    <t>Tovalloler en forma de cèrcol, d'acer inoxidable</t>
  </si>
  <si>
    <t>EJ4ZU125</t>
  </si>
  <si>
    <t>Barra per a tovallola, d'acer inoxidable, de tub de 18 mm, de 75 mm de fondària i 600 mm de llargària, col·locat amb fixacions mecàniques</t>
  </si>
  <si>
    <t>BJ4ZU125</t>
  </si>
  <si>
    <t>Barra per a tovallola, d'acer inoxidable, de tub de 18 mm, de 75 mm de fondària i 600 mm de llargària</t>
  </si>
  <si>
    <t>EQ611001</t>
  </si>
  <si>
    <t>Bústia de planxa d'acer esmaltada de construcció industrialitzada i normalitzada, fixada mecànicament al parament</t>
  </si>
  <si>
    <t>BQ611001</t>
  </si>
  <si>
    <t>Bústia de planxa d'acer esmaltada de construccio industrialitzada i normalitzada, amb fixacions</t>
  </si>
  <si>
    <t>EQ710674</t>
  </si>
  <si>
    <t>Mòdul estàndard per a moble de cuina alt, de 600x330 mm i 700 mm d'alçària, de DM lacat, preu alt, amb tiradors, ferratges i regleta, col·locat fixat a la paret</t>
  </si>
  <si>
    <t>BQ710674</t>
  </si>
  <si>
    <t>Mòdul estàndard per a moble de cuina alt, de 600x330 mm i 700 mm d'alçària, amb portes de DM lacat, preu alt, amb tiradors i ferratges</t>
  </si>
  <si>
    <t>BQ711452</t>
  </si>
  <si>
    <t>Regleta de DM lacat de 5 cm d'alçària, per a encolar</t>
  </si>
  <si>
    <t>EQ710974</t>
  </si>
  <si>
    <t>Mòdul estàndard per a moble de cuina alt, de 900x330 mm i 700 mm d'alçària, de DM lacat, preu alt, amb tiradors, ferratges i regleta, col·locat fixat a la paret</t>
  </si>
  <si>
    <t>BQ710974</t>
  </si>
  <si>
    <t>Mòdul estàndard per a moble de cuina alt, de 900x330 mm i 700 mm d'alçària, amb portes de DM lacat, preu alt, amb tiradors i ferratges</t>
  </si>
  <si>
    <t>EQ7116C4</t>
  </si>
  <si>
    <t>Mòdul estàndard per a moble de cuina baix, de 600x600 mm i 700 mm d'alçària, amb 2 calaixos i 1 cassoler de DM lacat, preu alt, sobre peus regulables de PVC, amb tiradors, ferratge i sòcol, col·locat recolzat a terra i fixat a la paret</t>
  </si>
  <si>
    <t>BQ7116C4</t>
  </si>
  <si>
    <t>Mòdul estàndard per a moble de cuina baix, de 600x600 mm i 700 mm d'alçària, amb 2 calaixos i 1 cassoler de DM lacat, preu alt, sobre peus regulables de PVC, amb tiradors i ferratges</t>
  </si>
  <si>
    <t>BQ7124A1</t>
  </si>
  <si>
    <t>Sòcol de DM lacat de 10 cm d'alçària, per fixar amb clips</t>
  </si>
  <si>
    <t>EQ711974</t>
  </si>
  <si>
    <t>Mòdul d'eixugaplats per a moble de cuina alt, de 900x330 mm i 700 mm d'alçària, de DM lacat, preu alt, amb tiradors, ferratges i regleta, col·locat fixat a la paret</t>
  </si>
  <si>
    <t>BQ711974</t>
  </si>
  <si>
    <t>Mòdul d'eixugaplats per a moble de cuina alt, de 900x330 mm i 700 mm d'alçària, amb portes de DM lacat, preu alt, amb tiradors i ferratges</t>
  </si>
  <si>
    <t>EQ7119B4</t>
  </si>
  <si>
    <t>Mòdul estàndard per a moble de cuina baix, de 900x600 mm i 700 mm d'alçària, amb porta de DM lacat, preu alt, sobre peus regulables de PVC, amb tiradors, ferratge i sòcol, col·locat recolzat a terra i fixat a la paret</t>
  </si>
  <si>
    <t>BQ7119B4</t>
  </si>
  <si>
    <t>Mòdul estàndard per a moble de cuina baix, de 900x600 mm i 700 mm d'alçària, amb porta de DM lacat, preu alt, sobre peus regulables de PVC, amb tiradors i ferratges</t>
  </si>
  <si>
    <t>EQ712664</t>
  </si>
  <si>
    <t>Mòdul sobre campana per a moble de cuina alt, de 600x330 mm i 600 mm d'alçària, de DM lacat, preu alt, amb tiradors, ferratges i regleta, col·locat fixat a la paret</t>
  </si>
  <si>
    <t>BQ712664</t>
  </si>
  <si>
    <t>Mòdul sobre campana per a moble de cuina alt, de 600x330 mm i 600 mm d'alçària, amb portes de DM lacat, preu alt, amb tiradors i ferratges</t>
  </si>
  <si>
    <t>EQ7129B4</t>
  </si>
  <si>
    <t>Mòdul d'aigüera per a moble de cuina baix, de 900x600 mm i 700 mm d'alçària, amb porta de DM lacat, preu alt, sobre peus regulables de PVC, amb tiradors, ferratge i sòcol, col·locat recolzat a terra i fixat a la paret</t>
  </si>
  <si>
    <t>BQ7129B4</t>
  </si>
  <si>
    <t>Mòdul d'aigüera per a moble de cuina baix, de 900x600 mm i 700 mm d'alçària, amb porta de DM lacat, preu alt, sobre peus regulables de PVC, amb tiradors i ferratges</t>
  </si>
  <si>
    <t>EQ7136A0</t>
  </si>
  <si>
    <t>Mòdul de forn per a moble de cuina baix, de 600x600 mm i 700 mm d'alçària, sense frontal , preu econòmic, sobre peus regulables de PVC, amb tiradors, ferratge i sòcol, col·locat recolzat a terra i fixat a la paret</t>
  </si>
  <si>
    <t>BQ7128A1</t>
  </si>
  <si>
    <t>Sòcol d'alumini de 10 cm d'alçària, per fixar amb clips</t>
  </si>
  <si>
    <t>BQ7136A0</t>
  </si>
  <si>
    <t>Mòdul de forn per a moble de cuina baix, de 600x600 mm i 700 mm d'alçària, sense frontal , preu econòmic, sobre peus regulables de PVC, amb tiradors i ferratges</t>
  </si>
  <si>
    <t>F219FFA0</t>
  </si>
  <si>
    <t>Tall en paviment de formigó de 10 cm de fondària com a mínim, amb màquina tallajunts amb disc de diamant, per a delimitar la zona a demolir</t>
  </si>
  <si>
    <t>F227T00F</t>
  </si>
  <si>
    <t>Repàs i piconatge de caixa de paviment, amb compactació del 95% PM</t>
  </si>
  <si>
    <t>F2285P0F1</t>
  </si>
  <si>
    <t>C1313330</t>
  </si>
  <si>
    <t>Retroexcavadora sobre pneumàtics de 8 a 10 t</t>
  </si>
  <si>
    <t>C133A0K0</t>
  </si>
  <si>
    <t>Safata vibrant amb placa de 60 cm</t>
  </si>
  <si>
    <t>B0310500</t>
  </si>
  <si>
    <t>Sorra de pedrera de 0 a 3,5 mm</t>
  </si>
  <si>
    <t>F2R542AA</t>
  </si>
  <si>
    <t>Transport de residus a instal·lació autoritzada de gestió de residus, amb camió de 20 t i temps d'espera per a la càrrega a màquina, amb un recorregut de més de 15 i fins a 20 km</t>
  </si>
  <si>
    <t>C1501900</t>
  </si>
  <si>
    <t>Camió per a transport de 20 t</t>
  </si>
  <si>
    <t>F6A19400</t>
  </si>
  <si>
    <t>Reixat d'acer d'alçària 2 m amb tela metàl·lica de torsió simple amb acabat galvanitzat, de 50 mm de pas de malla i diàmetre 2.7 i 2.7 mm, pals de tub galvanitzat de diàmetre 50 mm col·locats cada 3 m sobre daus de formigó i part proporcional de pals per a punts singulars</t>
  </si>
  <si>
    <t>A012N000</t>
  </si>
  <si>
    <t>Oficial 1a d'obra pública</t>
  </si>
  <si>
    <t>B6AZ3134</t>
  </si>
  <si>
    <t>Pal intermedi de tub d'acer galvanitzat, de diàmetre 50 mm i d'alçària 2.35 m</t>
  </si>
  <si>
    <t>B0A216SG</t>
  </si>
  <si>
    <t>Tela metàl·lica de simple torsió de filferro galvanitzat de 50 mm de pas de malla i de D 2.7 mm</t>
  </si>
  <si>
    <t>B6AZA164</t>
  </si>
  <si>
    <t>Pal per a extrems, tensors o punts singulars de tub d'acer galvanitzat, de diàmetre 80 mm i d'alçària 2.35 m</t>
  </si>
  <si>
    <t>F6A19405</t>
  </si>
  <si>
    <t>Reixat d'acer d'alçària 2 m amb tela metàl·lica de torsió simple amb acabat galvanitzat, de 50 mm de pas de malla i diàmetre 2.7 i 2.7 mm, pals de tub galvanitzat de diàmetre 50 mm col·locats cada 3 m ancorats a l'obra i part proporcional de pals per a punts singulars</t>
  </si>
  <si>
    <t>C200H000</t>
  </si>
  <si>
    <t>Màquina taladradora amb broca de diamant refrigerada amb aigua per a forats de 5 a 20 cm com a màxim</t>
  </si>
  <si>
    <t>B0715000</t>
  </si>
  <si>
    <t>Morter polimèric de ciment amb resines sintètiques i fibres</t>
  </si>
  <si>
    <t>F9365H11</t>
  </si>
  <si>
    <t>Base de formigó HM-20/B/20/I, de consistència tova i grandària màxima del granulat 20 mm, abocat des de camió amb estesa i vibratge manual, amb acabat reglejat</t>
  </si>
  <si>
    <t>C2005000</t>
  </si>
  <si>
    <t>Regle vibratori</t>
  </si>
  <si>
    <t>B064300B</t>
  </si>
  <si>
    <t>Formigó HM-20/B/20/I de consistència tova, grandària màxima del granulat 20 mm, amb &gt;= 200 kg/m3 de ciment, apte per a classe d'exposició I</t>
  </si>
  <si>
    <t>F965B113C5</t>
  </si>
  <si>
    <t>Vorada recta de formigó, monocapa, amb secció normalitzada per a vianants A3 de 20x8 cm segons UNE 127340, de classe climàtica B, classe resistent a l'abrasió H i classe resistent a flexió S (R-3.5 MPa) segons UNE-EN 1340, col·locada sobre base de formigó no estructural de 15 N/mm2 de resistència mínima a compressió i de 10 a 20 cm d'alçària, i rejuntada amb morter</t>
  </si>
  <si>
    <t>B06NN14C</t>
  </si>
  <si>
    <t>Formigó d'ús no estructural de resistència a compressió15 N/mm2, consistència plàstica i grandària màxima del granulat 40 mm, HNE-15/P/40</t>
  </si>
  <si>
    <t>B96513C0</t>
  </si>
  <si>
    <t>Vorada recta de formigó, monocapa, amb secció normalitzada per a vianants A3 de 20x8 cm segons UNE 127340, de classe climàtica B, classe resistent a l'abrasió H i classe resistent a flexió S (R-3.5 MPa) segons UNE-EN 1340</t>
  </si>
  <si>
    <t>FBATUPP3</t>
  </si>
  <si>
    <t>Premarcatge i pintat de pista poliesportiva tipus PP3 segons normes NIDE (24x45 m, 4 voleibol, 1 basket, 1 handball), amb pintura de poliuretà, amb mitjans manuals</t>
  </si>
  <si>
    <t>B89ZC100</t>
  </si>
  <si>
    <t>Esmalt de poliuretà d'un component</t>
  </si>
  <si>
    <t>B0172000</t>
  </si>
  <si>
    <t>Dissolvent universal</t>
  </si>
  <si>
    <t>G33535H3</t>
  </si>
  <si>
    <t>Formigó per a recalçats a una fondària &lt;= 3 m, HA-25/B/20/IIa, de consistència tova i grandària màxima del granulat 20 mm, abocat amb cubilot</t>
  </si>
  <si>
    <t>G9GA6U77</t>
  </si>
  <si>
    <t>Paviment de formigó vibrat de formigó HM-30/B/20/I+F de consistència tova, grandària màxima del granulat 20 mm, amb &gt;= 300 kg/m3 de ciment, apte per a classe d'exposició I+F, escampat mitjançant bombeig, estesa i vibratge amb regle vibratori, remolinat mecànic</t>
  </si>
  <si>
    <t>C2003000</t>
  </si>
  <si>
    <t>Remolinador mecànic</t>
  </si>
  <si>
    <t>B064E35B</t>
  </si>
  <si>
    <t>Formigó HM-30/B/20/I+F de consistència tova, grandària màxima del granulat 20 mm, amb &gt;= 300 kg/m3 de ciment, apte per a classe d'exposició I+F</t>
  </si>
  <si>
    <t>H1411111</t>
  </si>
  <si>
    <t>Casc de seguretat per a ús normal, contra cops, de polietilè amb un pes màxim de 400 g, homologat segons UNE-EN 812</t>
  </si>
  <si>
    <t>B1411111</t>
  </si>
  <si>
    <t>H141211D</t>
  </si>
  <si>
    <t>Casc de seguretat per a senyalista, de polietilè, amb un pes màxim de 400 g, de material fotoluminiscent, homologat segons UNE-EN 812</t>
  </si>
  <si>
    <t>B141211D</t>
  </si>
  <si>
    <t>H1421110</t>
  </si>
  <si>
    <t>Ulleres de seguretat antiimpactes estàndard, amb muntura universal, amb visor transparent i tractament contra l'entelament, homologades segons UNE-EN 167 i UNE-EN 168</t>
  </si>
  <si>
    <t>B1421110</t>
  </si>
  <si>
    <t>H1423230</t>
  </si>
  <si>
    <t>Ulleres de seguretat per a tall oxiacetilènic, amb muntura universal de barnilla d'acer recoberta de PVC, amb visors circulars de 50 mm de D foscos de color DIN 5, homologades segons UNE-EN 175 i UNE-EN 169</t>
  </si>
  <si>
    <t>B1423230</t>
  </si>
  <si>
    <t>H142AC60</t>
  </si>
  <si>
    <t>Pantalla facial per a soldadura elèctrica , amb marc abatible de mà i suport de polièster reforçat amb fibra de vidre vulcanitzada d'1,35 mm de gruix, amb visor inactínic semifosc amb protecció DIN 12, homologada segons UNE-EN 175</t>
  </si>
  <si>
    <t>B142AC60</t>
  </si>
  <si>
    <t>Pantalla facial per a soldadura elèctrica, amb marc abatible de mà i suport de polièster reforçat amb fibra de vidre vulcanitzada d'1,35 mm de gruix, amb visor inactínic semifosc amb protecció DIN 12, homologada segons UNE-EN 175</t>
  </si>
  <si>
    <t>IAV011</t>
  </si>
  <si>
    <t>Instal·lació de videoporter digital antivandàlic per 6 habitatges compost de: placa exterior del carrer antivandàlica, digital, amb teclat codificat i mòdul informatiu i telecàmera color, alimentador i monitors amb base de connexió. Inclús obreportes, visera, distribuïdors de vídeo, cablejat i caixes.
Inclou: Replanteig i traçat. Col·locació i fixació de tubs i caixes. Estesa de cables. Muntatge, connexionat i comprovació del seu correcte funcionament.
Criteri d'amidament de projecte: Nombre d'unitats previstes, segons documentació gràfica de Projecte.
Criteri de mesura d'obra: Es mesurarà el nombre d'unitats realment executades segons especificacions de Projecte.
Criteri de valoració econòmica: El preu no inclou les ajudes de paleta per a instal·lacions.</t>
  </si>
  <si>
    <t>MO102</t>
  </si>
  <si>
    <t>Ajudant electricista.</t>
  </si>
  <si>
    <t>MO003</t>
  </si>
  <si>
    <t>Oficial 1ª electricista.</t>
  </si>
  <si>
    <t>MT40PGA140A</t>
  </si>
  <si>
    <t>Distribuïdor de vídeo, amb 4 sortides, per a instal·lació de cable coaxial.</t>
  </si>
  <si>
    <t>MT40PGA064B</t>
  </si>
  <si>
    <t>Visera, per a dos mòduls antivandàlics en posició horitzontal.</t>
  </si>
  <si>
    <t>MT40PGA130C</t>
  </si>
  <si>
    <t>Font d'alimentació, per a 10 monitors i/o telèfons amb instal·lació digital.</t>
  </si>
  <si>
    <t>MT40PGV060B</t>
  </si>
  <si>
    <t>Mòdul de comandament antivandàlic per a vídeo, amb teclat codificat, telecàmera color, visualitzador alfanumèric i caixa d'encastar.</t>
  </si>
  <si>
    <t>MT40PGA040</t>
  </si>
  <si>
    <t>Túnel passafils, per a connectar horitzontalment dues caixes d'encastar.</t>
  </si>
  <si>
    <t>MT40PGP062</t>
  </si>
  <si>
    <t>Mòdul informatiu, per a mòdul de comandament antivandàlic amb teclat codificat i caixa d'encastar.</t>
  </si>
  <si>
    <t>MT40PGA050B</t>
  </si>
  <si>
    <t>Obreportes elèctric de corrent continua.</t>
  </si>
  <si>
    <t>MT40VGM020A</t>
  </si>
  <si>
    <t>Placa de connexió per a monitor.</t>
  </si>
  <si>
    <t>MT40VGM010F</t>
  </si>
  <si>
    <t>Monitor per instal·lacions de videoporter digital, equipat amb botó encesa/apagat, botó obreportes, autoencesa, botó per funcions addicionals i trucada electrònica.</t>
  </si>
  <si>
    <t>MT35AIA010B</t>
  </si>
  <si>
    <t>Tub corbable de PVC, corrugat, de color negre, de 20 mm de diàmetre nominal, per a canalització encastada en obra de fàbrica (parets i sostres). Resistència a la compressió 320 N, resistència a l'impacte 1 joule, temperatura de treball -5°C fins 60°C, amb grau de protecció IP545 segons UNE 20324, no propagador de la flama. Segons UNE-EN 61386-1 i UNE-EN 61386-22.</t>
  </si>
  <si>
    <t>MT40PEA030C</t>
  </si>
  <si>
    <t>Cable paral·lel format per conductors de coure de 2x1,0 mm². Segons UNE 21031.</t>
  </si>
  <si>
    <t>MT40PGA012</t>
  </si>
  <si>
    <t>Cable de videoporter format per conductors de coure de 2x0,25 mm² + 2x1,0 mm² i cable coaxial de 75 Ohm.</t>
  </si>
  <si>
    <t>K2135343</t>
  </si>
  <si>
    <t>Enderroc de mur de contenció de formigó armat, a mà i amb compressor i càrrega manual i mecànica de runa sobre camió</t>
  </si>
  <si>
    <t>A0125000</t>
  </si>
  <si>
    <t>Oficial 1a soldador</t>
  </si>
  <si>
    <t>C1101200</t>
  </si>
  <si>
    <t>Compressor amb dos martells pneumàtics</t>
  </si>
  <si>
    <t>C200S000</t>
  </si>
  <si>
    <t>Equip i elements auxiliars per a tall oxiacetilènic</t>
  </si>
  <si>
    <t>K21B1011</t>
  </si>
  <si>
    <t>Arrencada de barana metàl·lica de 90 a 110 cm d'alçària, amb mitjans manuals i càrrega manual sobre camió o contenidor</t>
  </si>
  <si>
    <t>A0135000</t>
  </si>
  <si>
    <t>Ajudant soldador</t>
  </si>
  <si>
    <t>K8990U39</t>
  </si>
  <si>
    <t>Pintat de barana i reixa d'acer de barrots separats 10 cm, amb esmalt sintètic, amb dues capes d'imprimació antioxidant i 2 d'acabat COLOR A ELEGIR PER LA DF</t>
  </si>
  <si>
    <t>B89ZB000</t>
  </si>
  <si>
    <t>Esmalt sintètic</t>
  </si>
  <si>
    <t>B8ZAA000</t>
  </si>
  <si>
    <t>Imprimació antioxidant</t>
  </si>
  <si>
    <t>K8990U391</t>
  </si>
  <si>
    <t>K8990U3911</t>
  </si>
  <si>
    <t>K9EAU010</t>
  </si>
  <si>
    <t>Paviment de mosaic hidràulic, de color llis, de 20x20 cm , col·locat a truc de maceta amb morter de ciment 1:6 elaborat a l'obra, sobre capa de sorra de 2 cm de gruix</t>
  </si>
  <si>
    <t>B9EAU010</t>
  </si>
  <si>
    <t>Mosaic hidràulic, de color llis, de 20x20 cm</t>
  </si>
  <si>
    <t>B0310400</t>
  </si>
  <si>
    <t>Sorra de pedrera de 0 a 5 mm</t>
  </si>
  <si>
    <t>B9CZ2000</t>
  </si>
  <si>
    <t>Beurada de color</t>
  </si>
  <si>
    <t>K9QAU020</t>
  </si>
  <si>
    <t>Tarima de posts de fusta de bolondo, de 30 mm de gruix i fins 120 mm d'amplària, col·locats separats 10 mm, sobre perfils de suport amb visos d'acer inoxidable</t>
  </si>
  <si>
    <t>B9QAU020</t>
  </si>
  <si>
    <t>Post de fusta de bolondo, de 30 mm de gruix i fins 120 mm d'amplària</t>
  </si>
  <si>
    <t>B0A5C000</t>
  </si>
  <si>
    <t>Cargol autoroscant d'acer inoxidable</t>
  </si>
  <si>
    <t>KE5Z5E00</t>
  </si>
  <si>
    <t>LAH010-126A</t>
  </si>
  <si>
    <t>Subministrament i col·locació de porta per a armari d'instal·lacions de dues fulles de 180 cm d'altura i 50cm d'ample amb entresolat de 40 cm de 50x1,9 cm, de tauler aglomerat HIDRÒFUG, acabat amb melamina, de color blanc; bastiment de base de pi país de 70x35 mm; tapetes de MDF, amb acabat amb melamina de color blanc de 70x4 mm; tapajunts de MDF, amb acabat amb melamina de color blanc de 70x10 mm en la cara exterior. Inclús ferraments de penjar (amb un mínim de 5 frontisses de cassoleta per cada fulla per a parament enrasat amb tapajunts) , pany de la corresponent companyia, ajustament de la fulla, fixació dels ferraments i ajustament final. Totalment muntada i provada per l'empresa instal·ladora mitjançant les corresponents proves de servei (incloses en aquest preu).
Inclou: Col·locació dels ferraments de penjar. Col·locació de la fulla. Col·locació dels ferraments de tancament. Realització de proves de servei.
Criteri d'amidament de projecte: Nombre d'unitats previstes, segons documentació gràfica de Projecte.
Criteri de mesura d'obra: Es mesurarà el nombre d'unitats realment executades segons especificacions de Projecte.</t>
  </si>
  <si>
    <t>MO017</t>
  </si>
  <si>
    <t>Oficial 1ª fuster.</t>
  </si>
  <si>
    <t>MO058</t>
  </si>
  <si>
    <t>Ajudant fuster.</t>
  </si>
  <si>
    <t>MT23HCL010A</t>
  </si>
  <si>
    <t>Joc de tirador i escut llarg de llautó negre brillo, sèrie bàsic</t>
  </si>
  <si>
    <t>MT2RH65411</t>
  </si>
  <si>
    <t>Porta d'altell per armari de tauler aglomerat, acabat amb melami</t>
  </si>
  <si>
    <t>MT2RH68411</t>
  </si>
  <si>
    <t>Porta d'armari de tauler aglomerat, acabat amb melamina, de colo</t>
  </si>
  <si>
    <t>MT22ARA015A</t>
  </si>
  <si>
    <t>Tapeta de MDF, acabat amb melamina, de color blanc, 70x4 mm.</t>
  </si>
  <si>
    <t>MT22ATA015AB</t>
  </si>
  <si>
    <t>Tapajuntes de MDF, amb acabat amb melamina, de color blanc, 70x1</t>
  </si>
  <si>
    <t>MT22AAP020JE</t>
  </si>
  <si>
    <t>Bastiment de base de fusta de pi, 70x35 mm, per porta d'armari d</t>
  </si>
  <si>
    <t>MT23ICX020</t>
  </si>
  <si>
    <t>Frontissa oculta de cassoleta, d'acer inoxidable, per a porta d'</t>
  </si>
  <si>
    <t>MT23PPB031</t>
  </si>
  <si>
    <t>Cargol de llautó 21/35 mm.</t>
  </si>
  <si>
    <t>MT23PPB050</t>
  </si>
  <si>
    <t>Imant de tancament per a porta d'armari o altell.</t>
  </si>
  <si>
    <t>MT23HCL011A</t>
  </si>
  <si>
    <t>%0200</t>
  </si>
  <si>
    <t>P447-B0DMDH</t>
  </si>
  <si>
    <t xml:space="preserve">Acer S275JR segons UNE-EN 10025-2, en perfils laminats en calent sèrie L, LD, T, rodó, quadrat, rectangular i planxa, per a reforç d'elements d'encastament, recolzament i rigiditzadors treballat a taller  amb la major part de soldadures fetes i amb una capa d'imprimació antioxidant i lacat al forn, , col·locat a l'obra </t>
  </si>
  <si>
    <t>A0F-000Y</t>
  </si>
  <si>
    <t>A01-FEP1</t>
  </si>
  <si>
    <t>C206-00DW</t>
  </si>
  <si>
    <t>Equip i elements auxiliars per a soldadura elèctrica</t>
  </si>
  <si>
    <t>B44Z-0M1O</t>
  </si>
  <si>
    <t>Acer S275JR segons UNE-EN 10025-2, format per peça simple, per a reforç d'elements d'encastament, recolzament i rigiditzadors, en perfils laminats en calent sèrie L, LD, T, rodó, quadrat, rectangular i planxa, treballat al taller per a col·locar amb soldadura i amb una capa d'imprimació antioxidant</t>
  </si>
  <si>
    <t>P447-DMDH1</t>
  </si>
  <si>
    <t>P44C-DP2M</t>
  </si>
  <si>
    <t>Acer S275J0 segons UNE-EN 10025-2, per a pilars formats per peça composta, en perfils laminats en calent sèrie IPN, IPE, HEB, HEA, HEM i UPN, treballat a taller i amb una capa d'imprimació antioxidant, col·locat a l'obra amb soldadura i cargols</t>
  </si>
  <si>
    <t>B44Z-0LVX</t>
  </si>
  <si>
    <t>Acer S275J0 segons UNE-EN 10025-2, format per peça composta, en perfils laminats en calent sèrie IPN, IPE, HEB, HEA, HEM i UPN, treballat al taller per a col·locar amb cargols i amb una capa d'imprimació antioxidant</t>
  </si>
  <si>
    <t>P4520-3E57</t>
  </si>
  <si>
    <t>Formigó per a mur, HA-25/B/10/IIa, de consistència tova i grandària màxima del granulat 10 mm, abocat amb cubilot</t>
  </si>
  <si>
    <t>A0F-000T</t>
  </si>
  <si>
    <t>A0D-0007</t>
  </si>
  <si>
    <t>B06E-11GQ</t>
  </si>
  <si>
    <t>P4520-3E5E</t>
  </si>
  <si>
    <t>Formigó per a mur, HA-30/B/20/IIa, de consistència tova i grandària màxima del granulat 20 mm amb additiu hidròfug, abocat amb cubilot</t>
  </si>
  <si>
    <t>B06E-11IA</t>
  </si>
  <si>
    <t>Formigó HA-30/B/20/IIa de consistència tova, grandària màxima del granulat 20 mm, amb &gt;= 275 kg/m3 de ciment, additiu hidròfug, apte per a classe d'exposició IIa</t>
  </si>
  <si>
    <t>P4520-3E571</t>
  </si>
  <si>
    <t>P4BC-43MU</t>
  </si>
  <si>
    <t>Armadura per a mur AP500 S d'acer en barres corrugades B500S de límit elàstic &gt;= 500 N/mm2</t>
  </si>
  <si>
    <t>P4BC-43MU1</t>
  </si>
  <si>
    <t>P4D5-9LV91</t>
  </si>
  <si>
    <t>A0F-000F</t>
  </si>
  <si>
    <t>A01-FEOZ</t>
  </si>
  <si>
    <t>B0DB3-2DNH</t>
  </si>
  <si>
    <t>Tornapuntes per a encofrat amb elements industrialitzats, de 3 m d'alçària, per a 150 usos, amb part proporcional d'accessoris</t>
  </si>
  <si>
    <t>B0DZ1-0ZLZ</t>
  </si>
  <si>
    <t>B0DG0-1JL9</t>
  </si>
  <si>
    <t>Amortització de bastidors metàl·lics modulars amb tauler fenòlic, amb estructura d'acer, per a mur de base rectilínia de formigó no vist, amb part proporcional d'accessoris</t>
  </si>
  <si>
    <t>P4DG-3XPL</t>
  </si>
  <si>
    <t>B0D21-07OY</t>
  </si>
  <si>
    <t>B0D80-0CNR</t>
  </si>
  <si>
    <t>B062-07PL</t>
  </si>
  <si>
    <t>B0AK-07AS</t>
  </si>
  <si>
    <t>B0DZ5-0F6R</t>
  </si>
  <si>
    <t>P4DG-3XPL1</t>
  </si>
  <si>
    <t>P4FF-EGZ2</t>
  </si>
  <si>
    <t>Paret estructural per a revestir de 14 cm de gruix, de maó calat, HD, R-15, de 290x140x100 mm, per a revestir, categoria I, segons norma UNE-EN 771-1, col·locat amb morter de ciment CEM II, de dosificació 1:4 (10 N/mm2), amb additiu inclusor aire/plastificant i amb una resistència a compressió de la paret de 6 N/mm2</t>
  </si>
  <si>
    <t>B0F1A-075S</t>
  </si>
  <si>
    <t>Maó calat R-15, de 290x140x100 mm, per a revestir, categoria I, HD, segons la norma UNE-EN 771-1</t>
  </si>
  <si>
    <t>P539-A9RY</t>
  </si>
  <si>
    <t>Placa base per a formació de coberta de teula, de placa conformada bituminosa amb perfil d'ona gran col·locada amb fixacions mecàniques</t>
  </si>
  <si>
    <t>A0F-000R</t>
  </si>
  <si>
    <t>B5ZZB-131L</t>
  </si>
  <si>
    <t>Vis d'acer galvanitzat de 6.5x130 mm, amb junts de metall i goma</t>
  </si>
  <si>
    <t>B535-26S5</t>
  </si>
  <si>
    <t>Placa conformada bituminosa de perfil d' ona gran, d'1 m d'amplària i 2 m de llargària</t>
  </si>
  <si>
    <t>P539-BA000</t>
  </si>
  <si>
    <t xml:space="preserve">Panell sandvitx de fusta i poliestirè extruït, amb cara exterior de tauler aglomerat hidrofugat de 19 mm de gruix, poliestirè extruït de 100 mm de gruix i cara interior amb placa de guix laminat de 13 mm de gruix, col·locat amb fixacions mecàniques a l'estructura </t>
  </si>
  <si>
    <t>B0CU1-12VL</t>
  </si>
  <si>
    <t>Panell sandvitx de fusta i poliestirè extruït, amb cara exterior de tauler aglomerat hidrofugat de 19 mm de gruix, poliestirè extruït de 100 mm de gruix i cara interior amb placa de guix laminat de 13 mm de gruix</t>
  </si>
  <si>
    <t>P5ZH0-52FW1</t>
  </si>
  <si>
    <t>B5ZZB-131H</t>
  </si>
  <si>
    <t>Vis d'acer galvanitzat de 5.4x65 mm, amb junts de metall i goma i tac de niló de diàmetre 8/10 mm</t>
  </si>
  <si>
    <t>BD55-0MYP</t>
  </si>
  <si>
    <t>Bonera sifònica de PVC rígid, de 110 mm de diàmetre, amb tapa plana</t>
  </si>
  <si>
    <t>P61Z0-DABE</t>
  </si>
  <si>
    <t>Acer en barres corrugades B500S de límit elàstic &gt;= 500 N/mm2 per a l'armadura de parets de blocs de ceràmica alleugerida</t>
  </si>
  <si>
    <t>P61Z0-B0DABE</t>
  </si>
  <si>
    <t>Acer en barres corrugades B500S de límit elàstic &gt;= 500 N/mm2 per a l'armadura dels anclatges inoxidables tipus murfor o similar, de parets de peces de gelosia ceràmica</t>
  </si>
  <si>
    <t>P692-425O</t>
  </si>
  <si>
    <t>Gelosia de peça ceràmica de 200x100x100 mm, col·locada amb morter mixt 1:2:10</t>
  </si>
  <si>
    <t>B0FJ0-0F4C</t>
  </si>
  <si>
    <t>Peça ceràmica per a gelosies de 200x100x100 mm</t>
  </si>
  <si>
    <t>P7C45-5O4P</t>
  </si>
  <si>
    <t>Aïllament amb placa rígida de llana mineral de roca (MW), de densitat 46 a 55 kg/m3, de 60 mm de gruix, amb una conductivitat tèrmica &lt;= 0,035 W/(m·K) i resistència tèrmica &gt;= 1,714 m2·K/W, amb revestiment de vel negre, col·locada amb adhesiu de formulació específica</t>
  </si>
  <si>
    <t>B7C93-0IVO</t>
  </si>
  <si>
    <t>Placa rígida de llana mineral de roca (MW), de densitat 46 a 55 kg/m3, de 60 mm de gruix, amb una conductivitat tèrmica &lt;= 0,035 W/(m·K) i resistència tèrmica &gt;= 1,714 m2·K/W, amb revestiment de vel negre</t>
  </si>
  <si>
    <t>B090-06VU</t>
  </si>
  <si>
    <t>Adhesiu d'aplicació a dues cares de cautxú sintètic</t>
  </si>
  <si>
    <t>P7D0-5RKA</t>
  </si>
  <si>
    <t>Aïllament de gruix 5 cm, amb morter ignífug de ciment i perlita amb vermiculita, de 500 kg/m3 de densitat, projectat sobre elements lineals</t>
  </si>
  <si>
    <t>A0F-000D</t>
  </si>
  <si>
    <t>A01-FEP3</t>
  </si>
  <si>
    <t>C201-002N</t>
  </si>
  <si>
    <t>Barrejadora-bombejadora per a morters i guixos projectats</t>
  </si>
  <si>
    <t>B7D6-0IQK</t>
  </si>
  <si>
    <t>Morter ignífug de ciment i perlita amb vermiculita, de 500 kg/m3 de densitat, per a aïllament contra el foc, en sacs</t>
  </si>
  <si>
    <t>P7D6-613L</t>
  </si>
  <si>
    <t>Pintat ignífug de perfils d'acer amb una capa d'imprimació per a pintura intumescent i tres capes de pintura intumescent, amb un gruix total de 1500 µm</t>
  </si>
  <si>
    <t>A0F-000V</t>
  </si>
  <si>
    <t>A01-FEP9</t>
  </si>
  <si>
    <t>B896-0P0D</t>
  </si>
  <si>
    <t>Pintura intumescent</t>
  </si>
  <si>
    <t>B8Z6-0P2I</t>
  </si>
  <si>
    <t>Imprimació per a pintura intumescent</t>
  </si>
  <si>
    <t>P811-3F8U</t>
  </si>
  <si>
    <t>Arrebossat a bona vista sobre parament vertical interior, a 3,00 m d'alçària, com a màxim, amb morter de ciment 1:4, remolinat</t>
  </si>
  <si>
    <t>P811-3F8U1</t>
  </si>
  <si>
    <t>P89F-4VW5</t>
  </si>
  <si>
    <t>Pintat de portes cegues d'acer galvanitzat, amb esmalt sintètic, amb una capa d'imprimació fosfatant i dues d'acabat</t>
  </si>
  <si>
    <t>B891-0P02</t>
  </si>
  <si>
    <t>B8Z6-0P2G</t>
  </si>
  <si>
    <t>Imprimació fosfatant</t>
  </si>
  <si>
    <t>P89F-4VW51</t>
  </si>
  <si>
    <t>P8B1-6073</t>
  </si>
  <si>
    <t>Hidrofugat de parament horitzontal exterior amb protector hidròfug</t>
  </si>
  <si>
    <t>B8B2-15TL</t>
  </si>
  <si>
    <t>Protector hidròfug</t>
  </si>
  <si>
    <t>P93M-3G34</t>
  </si>
  <si>
    <t>Solera de formigó HM-20/B/20/I, de consistència tova i grandària màxima del granulat 20 mm amb additiu hidròfug, de gruix 5 cm, abocat des de camió</t>
  </si>
  <si>
    <t>B06E-12DW</t>
  </si>
  <si>
    <t>Formigó HM-20/B/20/I de consistència tova, grandària màxima del granulat 20 mm, amb &gt;= 200 kg/m3 de ciment, additiu hidròfug, apte per a classe d'exposició I</t>
  </si>
  <si>
    <t>P9J3-6YX5</t>
  </si>
  <si>
    <t>Pelfut de fibra de coco amb base de PVC, de 17 mm de gruix i de color, col·locat sense adherir</t>
  </si>
  <si>
    <t>B9J2-1MXX</t>
  </si>
  <si>
    <t>Pelfut de fibra de coco amb base de PVC, de 17 mm de gruix i de color</t>
  </si>
  <si>
    <t>PA1G-614C</t>
  </si>
  <si>
    <t>Restauració de balconera de fusta de melis, amb dues fulles batents, per a un buit d'obra de 120x230 cm, amb substitució d'elements deteriorats (escopidors, bastiments inferiors, etc.), restitució superficial de volums i emmassillat de clivelles amb adhesiu d'aplicació unilateral de resines epoxi sense dissolvents, de dos components i baixa viscositat</t>
  </si>
  <si>
    <t>A01-FEP6</t>
  </si>
  <si>
    <t>A0F-000K</t>
  </si>
  <si>
    <t>B0H2-16WA</t>
  </si>
  <si>
    <t>Quadró de fusta de melis</t>
  </si>
  <si>
    <t>B091-06VH</t>
  </si>
  <si>
    <t>B091-06VL</t>
  </si>
  <si>
    <t>Adhesiu de resines epoxi sense dissolvents, de dos components i baixa viscositat, per a ús estructural per a injectar</t>
  </si>
  <si>
    <t>PAB0-6171</t>
  </si>
  <si>
    <t>Porta d'acer galvanitzat en perfils laminats d'una fulla batent, per a un buit d'obra de 90x215 cm, amb bastidor de tub de 40x20x1,5 mm, barrots de tub de 30x20x1,5 mm cada 10 cm i bastiment, registre inferior, pany de cop, acabat esmaltat, col·locada</t>
  </si>
  <si>
    <t>A0F-000P</t>
  </si>
  <si>
    <t>BAB0-16WP</t>
  </si>
  <si>
    <t>BAS0-0ZFB</t>
  </si>
  <si>
    <t>Ferramenta [null] de [null], de [null]</t>
  </si>
  <si>
    <t>PAB0-6173</t>
  </si>
  <si>
    <t>Porta d'acer en perfils laminats d'una fulla batent, per a un buit d'obra de 95x210 cm, amb bastidor de L de 50+5 mm, lamel·les horitzontals fixes i bastiment, pany de cop i clau, acabat per a pintar, col·locada</t>
  </si>
  <si>
    <t>BAB0-16WF</t>
  </si>
  <si>
    <t>Porta d'acer en perfils laminats d'una fulla batent, per a un buit d'obra de 95x210 cm, amb bastidor de L de 50+5 mm, lamel·les horitzontals fixes i bastiment, pany de cop i clau, acabat per a pintar</t>
  </si>
  <si>
    <t>PAB0-61731</t>
  </si>
  <si>
    <t>PAP4-HCHZ</t>
  </si>
  <si>
    <t>Folrat de bastiment de base de 3/4, per a porta d'una fulla batent amb fusta o DM per a pintar per a una llum de bastiment de fins a 100 cm d'amplària i de 210 cm d'alçària</t>
  </si>
  <si>
    <t>BAZ1-H5FU</t>
  </si>
  <si>
    <t>Galze per a folrat de bastiment de base de 3/4, per a fulla batent, de fusta o DM per pintar</t>
  </si>
  <si>
    <t>PAQ2-4UKH</t>
  </si>
  <si>
    <t>Fulla batent per a porta d'armari, de fusta per a pintar, de 25 mm de gruix, de cares llises i estructura interior de fusta, de 50 cm d'amplària i 225 cm d'alçària</t>
  </si>
  <si>
    <t>BAS0-0ZEP</t>
  </si>
  <si>
    <t>Ferramenta per a porta d'armari d'una fulla batent, de preu mitjà</t>
  </si>
  <si>
    <t>BAQ0-FFJ8</t>
  </si>
  <si>
    <t>Fulla batent per a porta d'armari, de fusta per a pintar, de 25 mm de gruix, de cares llises i estructura interior de fusta de 50 cm d'amplària i de 225 cm d'alçària</t>
  </si>
  <si>
    <t>PASSZ2UA02</t>
  </si>
  <si>
    <t>Partides d'obra dels assaigs de l'obra d'acord amb el Pla de Control de Qualitat de la part d'obra civil-arquitectura, redactat específicament per a aquest projecte.</t>
  </si>
  <si>
    <t>PAVJ-H9MN</t>
  </si>
  <si>
    <t>Finestró de fusta de pi per a envernissar, de 2 fulles batents, de cares llises, per un buit d'obra fins a 3 m2</t>
  </si>
  <si>
    <t>BAVL-H5N4</t>
  </si>
  <si>
    <t>Finestró de fusta de pi per a envernissar, de 2 fulls batents, de cares llises, per un buit d'obra fins a 3 m2, amb bastiment</t>
  </si>
  <si>
    <t>BAS0-0ZEW</t>
  </si>
  <si>
    <t>Ferramenta per a balconera de dues fulles batents, de preu superior</t>
  </si>
  <si>
    <t>PAY0-505R</t>
  </si>
  <si>
    <t>Col·locació de bastiment d'acer, en parets existents, per a un buit d'obra d'amplària 1 m i 2 a 2,5 m d'alçària, com a màxim, amb morter de ciment pòrtland amb filler calcari 1:4</t>
  </si>
  <si>
    <t>B0F13-0LM8</t>
  </si>
  <si>
    <t>Maó foradat senzill de 290x140x40 mm, categoria I, LD, segons la norma UNE-EN 771-1</t>
  </si>
  <si>
    <t>PAY0-505R1</t>
  </si>
  <si>
    <t>PAY1-4XT01</t>
  </si>
  <si>
    <t>PG1C-DXWF</t>
  </si>
  <si>
    <t>Centralització de comptadors elèctrics de dos mòduls, per a 6 comptadors monofàsics i per a 2 comptadors trifàsics, muntada
Centralització modular de comptadors elèctrics, per a 6 comptadors monofàsics i 2 trifàsics, interruptor general de 160A, protecció contra sobretensions transitòries de Tipus 1 segons Norma UNE-EN 61.643-11, mòdul d'embarrat, sortides derivacions individuals amb doble born i fusibles, d'acord amb el Vademecum d'Endesa, dimensions totals 1100x1585mm, totalment muntada i connectada</t>
  </si>
  <si>
    <t>A0F-000E</t>
  </si>
  <si>
    <t>A01-FEPD</t>
  </si>
  <si>
    <t>BG1A-087B</t>
  </si>
  <si>
    <t>Centralització de comptadors de dos mòduls per a 6 comptadors monofàsics i per a 2 comptadors trifàsics + proteccio contra sobretensions + interruptor 160A</t>
  </si>
  <si>
    <t>BGW4-094Z</t>
  </si>
  <si>
    <t>Part proporcional d'accessoris per a centralització de comptadors</t>
  </si>
  <si>
    <t>PG1D-H9WQ</t>
  </si>
  <si>
    <t>Conjunt de protecció i mesura del tipus TMF1 per a subministrament individual superior a 15 kW, per a mesura directa, potència màxima de 43,64 kW, tensió de 400 V, corrent fins a 63 A, format per conjunt de caixes modulars de doble aïllament de polièster reforçat amb fibra de vidre de mides totals 540x810x171 mm, amb base de fusibles (sense incloure els fusibles), sense equip de comptage, amb ICP-M tetrapolar (4P) de 63 A d'intensitat nominal i poder de tall superior a 4,5 kA i sense interruptor diferencial, col·locat superficialment</t>
  </si>
  <si>
    <t>BG1B-H64J</t>
  </si>
  <si>
    <t>Conjunt de protecció i mesura del tipus TMF1 per a subministrament trifàsic individual superior a 15 kW, per a mesura directa, potència màxima de 43,64 kW, tensió de 400 V, format per conjunt de caixes modulars de doble aïllament de polièster reforçat amb fibra de vidre de mides totals 540x810x171 mm, amb base de fusibles (sense incloure els fusibles), sense equip de comptage, amb ICP-M tetrapolar (4P) de 63 A d'intensitat nominal i poder de tall superior a 4,5 kA i sense interruptor diferencial</t>
  </si>
  <si>
    <t>PG33-E6CX</t>
  </si>
  <si>
    <t>Cable amb conductor de coure de 0,6/1 kV de tensió assignada, amb designació RZ1-K (AS), tripolar, de secció 3 x 6 mm2, amb coberta del cable de poliolefines amb baixa emissió fums, col·locat en tub</t>
  </si>
  <si>
    <t>BG33-G2VR</t>
  </si>
  <si>
    <t>Cable amb conductor de coure de 0,6/1 kV de tensió assignada, amb designació RZ1-K (AS), tripolar, de secció 3 x 6 mm2, amb coberta del cable de poliolefines amb baixa emissió fums</t>
  </si>
  <si>
    <t>PG47-EM0A</t>
  </si>
  <si>
    <t>Interruptor automàtic magnetotèrmic de 20 A d'intensitat nominal, tipus PIA corba C, bipolar (1P+N), de 6000 A de poder de tall segons UNE-EN 60898 i de 10 kA de poder de tall segons UNE-EN 60947-2, de 2 mòduls DIN de 18 mm d'amplària, muntat en perfil DIN</t>
  </si>
  <si>
    <t>BGWD-0AS2</t>
  </si>
  <si>
    <t>Part proporcional d'accessoris per a interruptors magnetotèrmics</t>
  </si>
  <si>
    <t>BG49-18JL</t>
  </si>
  <si>
    <t>Interruptor automàtic magnetotèrmic de 20 A d'intensitat nominal, tipus PIA corba C, bipolar (1P+N), de 6000 A de poder de tall segons UNE-EN 60898 i de 10 kA de poder de tall segons UNE-EN 60947-2, de 2 mòduls DIN de 18 mm d'amplària, per a muntar en perfil DIN</t>
  </si>
  <si>
    <t>PGE2-8GXD</t>
  </si>
  <si>
    <t>Central de regulació fototèrmica model MPPT GH-RC20 160V/30A 2RELÉS, o equivalent</t>
  </si>
  <si>
    <t>BGE2-20MW</t>
  </si>
  <si>
    <t>Central de regulació fototèrmica</t>
  </si>
  <si>
    <t>PGE2-8XY5</t>
  </si>
  <si>
    <t>Caixa de proteccions per a un string fotovoltaic, model SOLVER CAJA CONEXION DC FOTOTERM 1 STRING, o equivalent</t>
  </si>
  <si>
    <t>BGE2-20MC</t>
  </si>
  <si>
    <t>Caixa de proteccions per a un string fotovoltaic</t>
  </si>
  <si>
    <t>PJA8-3DFR</t>
  </si>
  <si>
    <t>Acumulador fototèrmic per la producció d'ACS, de 80 litres de capacitat, model GH-FT80 INOX444 80L MURAL 1 1/4H, amb una resistencia de corrent continua 2000W 70VCC 11/4 L400MM INOX i una resistencia de suport de corrent alterna INCOLOY 11/4 1500W C/TERMOSTATO, amb control de temperatura ECS57 1SONDA -40/140 220V, totalment muntat, connectat inclòs accessoris i suports de muntatge necessàris</t>
  </si>
  <si>
    <t>A0F-000N</t>
  </si>
  <si>
    <t>Oficial 1a lampista</t>
  </si>
  <si>
    <t>A01-FEPE</t>
  </si>
  <si>
    <t>Ajudant lampista</t>
  </si>
  <si>
    <t>BJAD-0QX9</t>
  </si>
  <si>
    <t>Acumulador fototèrmic per la producció d'ACS, de 80 litres</t>
  </si>
  <si>
    <t>PJA8-3HXI</t>
  </si>
  <si>
    <t>Escalfador acumulador elèctric de 30 l de capacitat, amb cubeta d'acer esmaltat, per a col·locar en posició vertical, de 1500 a 3000 W de potència, dissenyat segons els requisits del REGLAMENTO (UE) 814/2013, amb una classe d'eficiència energètica segons REGLAMENTO (UE) 812/2013, col·locat en posició vertical amb fixacions murals i connectat</t>
  </si>
  <si>
    <t>BJAD-0QVT</t>
  </si>
  <si>
    <t>Escalfador acumulador elèctric de 30 l de capacitat, amb cubeta d'acer esmaltat, de 1500 a 3000 W de potència, vertical, dissenyat segons els requisits del REGLAMENTO (UE) 814/2013, amb una classe d'eficiència energètica en aigua calenta sanitària segons REGLAMENTO (UE) 812/2013</t>
  </si>
  <si>
    <t>PL23-9WXS</t>
  </si>
  <si>
    <t>Ascensor elèctric sense cambra de maquinària, sistema de tracció sense reductor i corba d'acceleració i desacceleració progressiva, velocitat 1 m/s, nivell de trànsit estàndard, per a 6 persones (càrrega màxima de 480 kg)3 parades (recorregut 6 m), habitacle de qualitat bàsica de mides 1250x1000 mm, embarcament simple amb portes automàtiques d'obertura lateral de 2 fulles d'acer inoxidable de 800x2000 mm, portes d'accés automàtiques d'obertura lateral de 2 fulles d'acer inoxidable de qualitat bàsica de mides 800x2000 mm, maniobra col·lectiva de baixada simple, amb marcatge CE segons REAL DECRETO 203/2016</t>
  </si>
  <si>
    <t>A01-FEPH</t>
  </si>
  <si>
    <t>BL31-2FE7</t>
  </si>
  <si>
    <t>Material per a formació de parada d'ascensor elèctric, velocitat 1 m/s, nivell de trànsit estàndard, per a 6 persones (càrrega màxima 480 kg), de 2 a 6 parades, de qualitat bàsica, portes d'accés automàtiques d'obertura lateral de 2 fulles d'acer inoxidable de 800x2000 mm, maniobra col·lectiva de baixada simple, amb marcatge CE segons REAL DECRETO 203/2016</t>
  </si>
  <si>
    <t>BL30-2E1I</t>
  </si>
  <si>
    <t>Ascensor elèctric sense cambra de maquinària, sistema de tracció sense reductor i corba d'acceleració i desacceleració progressiva, velocitat 1 m/s, nivell de trànsit estàndard, per a 6 persones (càrrega màxima de 480 kg), de 2 a 6 parades (recorregut de 3 a 15 m), habitacle de qualitat bàsica de mides 1250x1000 mm, embarcament simple amb portes automàtiques d'obertura lateral de 2 fulles d'acer inoxidable de 800x2000 mm, maniobra col·lectiva de baixada simple, amb marcatge CE segons REAL DECRETO 203/2016</t>
  </si>
  <si>
    <t>PORTIC</t>
  </si>
  <si>
    <t>Pòrtic biarticulat de fusta laminada GL-28h de 28 m d'amplària, amb pendent de coberta a dues aigües del 15%, alçada caraner 10,20 m, incloent ferramentes i cargols d'unió tipus EGOIN i part proporcional de diagonals metàl·liques de trava. Pilars 2 x 100 x (600/1500) i Biga 140 x (1500/600)</t>
  </si>
  <si>
    <t>PQ80-H9UU</t>
  </si>
  <si>
    <t>Campana extractora d'acer inoxidable, de 90 x 90 cm, equipada amb dos motors, interruptor parada/marxa, commutador de tres velocitats, filtres metàl·lics de tres peces, dues làmpades de 40 w, xemeneia telescòpica</t>
  </si>
  <si>
    <t>BQ80-H6FN</t>
  </si>
  <si>
    <t>Campana extractora d'acer inoxidable, de 90 x 90 cm, amb dos motors, interruptor lluminós de parada/marxa, commutador de tres velocitats, filtres metàl·lics de tres peces, dues làmpades de 40 W, xemeneia telescòpica</t>
  </si>
  <si>
    <t>PQ80-B0H9UU</t>
  </si>
  <si>
    <t>Campana extractora d'acer inoxidable, de 60 x 60 cm, equipada amb dos motors, interruptor parada/marxa, commutador de tres velocitats, filtres metàl·lics de tres peces, dues làmpades de 40 w, xemeneia telescòpica</t>
  </si>
  <si>
    <t>BQ80-B0H6FN</t>
  </si>
  <si>
    <t>Campana extractora d'acer inoxidable, de 60 x 60 cm, amb dos motors, interruptor lluminós de parada/marxa, commutador de tres velocitats, filtres metàl·lics de tres peces, dues làmpades de 40 W, xemeneia telescòpica</t>
  </si>
  <si>
    <t>PQN1-HAA8</t>
  </si>
  <si>
    <t>Escala metàl·lica recta, de 0,6 m d'amplària, amb 2 suports amb perfils d'acer laminat IPN 120, esglaons de planxa metàl·lica amb relleu antilliscant, conformada amb plecs frontals i posteriors, de 2 mm de gruix, soldats superiorment als perfils i barana metàl·lica d'acer amb tub superior de 42 mm de diàmetre, 3 barres de 12 mm de diàmetre i muntants de secció rectangular 50x10 mm soldats lateralment als perfils, amb acabat lacat</t>
  </si>
  <si>
    <t>A01-FEPB</t>
  </si>
  <si>
    <t>BQN1-H5YB</t>
  </si>
  <si>
    <t>Escala metàl·lica recta, de 0,6 m d'amplària, amb 2 suports amb perfils d'acer laminat IPN 120, esglaons de planxa metàl·lica amb relleu antilliscant, conformada amb plecs frontal i posterior, de 2 mm de gruix, soldats superiorment als perfils i barana metàl·lica d'acer amb tub superior de 42 mm de diàmetre, 3 barres de 12 mm de diàmetre i muntants de secció rectangular 50x10 mm soldats lateralment als perfils, amb acabat lacat</t>
  </si>
  <si>
    <t>RPE010-126A</t>
  </si>
  <si>
    <t>m²</t>
  </si>
  <si>
    <t>Formació de revestiment continuu de morter de calç, casa kerakol o similar, amb les següents capes:
1- capa de morter natural certificat , ecocompatible , de cal natural pura NHL 3.5
segon norma EN-459-1.
2-allisdaor natural eco-compatible , cal natural pura NHL 3.5 per acabat de gra fi
altament tranpriable.
3-Imprimacio fixadora base micro emulsions acri-siloxanica
4-Fons intermig orgànic mineral eco-compatible amb base acril- siloxànica
aquosa per a preparacio de cicle pictóric.
Col·locació de malla de fibra de vidre antiàlcalis per a reforç de trobades entre materials diferents i en els fronts de forjat, a un 20% de la superfície del parament, formació de juntes, racons, mestres amb separació entre elles no superior a un metre, arestes, queixals, brancals, llindes, acabaments en els trobament amb paraments, revestiments o altres elements rebuts en la seva superfície.
Inclou: Preparació de la superfície suport. Especejament de panys de treball. Col·locació de regles i estès de corretges. Col·locació de tocs. Realització de mestres. Aplicació del morter. Realització de juntes i punts de trobada. Acabat superficial. Cura del morter.</t>
  </si>
  <si>
    <t>MT09VAR030A</t>
  </si>
  <si>
    <t>Malla de fibra de vidre teixida, amb impregnació de PVC, de 10x1</t>
  </si>
  <si>
    <t>MT09MOR030B</t>
  </si>
  <si>
    <t>m³</t>
  </si>
  <si>
    <t>Morter bastard de cal i ciment blanc BL-II/A-L 42,5 R, tipus M-5</t>
  </si>
  <si>
    <t>MT09MOR010F</t>
  </si>
  <si>
    <t>Morter de ciment CEM II/B-P 32,5 N tipus M-15, confeccionat en o</t>
  </si>
  <si>
    <t>RSM021</t>
  </si>
  <si>
    <t>Tarima de fusta massisa de roure emblanquinat de 22 mm de gruix envarnissat a fàbrica amb dues mans de vernís de dessecacció ultraviolat i dues mans d'acabat de vernís de poliuretà a base de isocianat, acabat semimat .
Col.locat amb adhesiu tipus D3 segons UNE-EN 204 Qualitat AC4, inclou làmina de ploietilè d' alta densitat de 3 mm d'  spessor , proporcionat reducció global del sorol d' impactes 16 db.
Compirà RD &lt; classe 1</t>
  </si>
  <si>
    <t>MT18MVA070</t>
  </si>
  <si>
    <t>Adhesiu, amb classe de durabilitat D3 segons UNE-EN 204.</t>
  </si>
  <si>
    <t>MT16AAA030</t>
  </si>
  <si>
    <t>Cinta autoadhesiva per closa de juntes.</t>
  </si>
  <si>
    <t>MT16PNC020A</t>
  </si>
  <si>
    <t>Làmina d'escuma de polietilè d'alta densitat de 3 mm d'espessor; proporcionant una reducció del nivell global de pressió de soroll d'impactes de 16 dB</t>
  </si>
  <si>
    <t>MT18MTA020KB</t>
  </si>
  <si>
    <t>Tarima de fusta massisa de roure emblanquinat de 22 mm de gruix envarnissat a fàbrica amb dues mans de vernís de dessecacció ultraviolat i dues mans d'acabat de vernís de poliuretà a base de isocianat, acabat semimat,classe 1</t>
  </si>
  <si>
    <t>RSB0M021</t>
  </si>
  <si>
    <t>Tarima de fusta massisa de roure emblanquinat de 22 mm de gruix envarnissat a fàbrica amb dues mans de vernís de dessecacció ultraviolat i dues mans d'acabat de vernís de poliuretà a base de isocianat, acabat semimat .
Col.locat amb adhesiu tipus D3 segons UNE-EN 204 Qualitat AC4, inclou làmina de ploietilè d' alta densitat de 3 mm d'  spessor , proporcionat reducció global del sorol d' impactes 16 db.
Compirà RD &lt; classe 2</t>
  </si>
  <si>
    <t>MT18MTA030KB</t>
  </si>
  <si>
    <t>Tarima flotant en taules de fusta massissa de roure, de 22 mm d'espessor, envernissada en fàbrica amb dues mans de vernís de dessecació ultraviolat i dues mans de terminació de vernís de poliuretà, a base de isocianat, acabat semimat, segons UNE-EN 13810-1 i UNE-EN 14342. casse 2</t>
  </si>
  <si>
    <t>UKE681V6</t>
  </si>
  <si>
    <t>Pintura de sol-silicat Keim Soldalit amb acabat llis sobre parament vertical exterior, en color a definir per la D.F. Previ Neutralitzador de pH en reparacions parcials, amb mà de fons diluïda amb Keim Soldalit-Fixativ i DUES mans d'acabat sense diluir. Característiques: Base lligant, sol-silicat. Contingut orgànic &lt;5% segons DIN 18.363, 2.4.1. Reacció al foc, classe A2-s1, d0 segons EN 13501-1. Permeabilitat a l'aigua líquida: w &lt;0,1 kg / m². ho, 5. Permeabilitat al vapor d'aigua: V = 2000 gr / m² / dia. Resistència a la difusió del vapor d'aigua: sd = 0,01 m. Amb pigments inorgànics totalment estables a la llum. Aplicació a raspall, corró o air-less, segons Fitxa tècnica del fabricant.
* Preus de material per a COLORS SUAUS (GRUP I)</t>
  </si>
  <si>
    <t>OGENO01.0049</t>
  </si>
  <si>
    <t>Ayudante pintura</t>
  </si>
  <si>
    <t>OGENO01.0048</t>
  </si>
  <si>
    <t>Oficial 1ª pintura</t>
  </si>
  <si>
    <t>PKEI70654</t>
  </si>
  <si>
    <t>Soldalit. Pintura mineral de exterior, base Sol-silicato, para s</t>
  </si>
  <si>
    <t>PKEI572247</t>
  </si>
  <si>
    <t>Soldalit-Fixativ. Diluyente para pintura Soldalit</t>
  </si>
  <si>
    <t>P-7</t>
  </si>
  <si>
    <t>P-8</t>
  </si>
  <si>
    <t>P-9</t>
  </si>
  <si>
    <t>P-10</t>
  </si>
  <si>
    <t>P-11</t>
  </si>
  <si>
    <t>P-12</t>
  </si>
  <si>
    <t>P-13</t>
  </si>
  <si>
    <t>C1312340</t>
  </si>
  <si>
    <t>Pala excavadora giratoria sobre pneumàtics de 15 a 20 t</t>
  </si>
  <si>
    <t>P-14</t>
  </si>
  <si>
    <t>P-15</t>
  </si>
  <si>
    <t>P-16</t>
  </si>
  <si>
    <t>C1316100</t>
  </si>
  <si>
    <t>Minicarregadora sobre pneumàtics de 2 a 5.9 t</t>
  </si>
  <si>
    <t>C1335010</t>
  </si>
  <si>
    <t>Corró vibratori autopropulsat, de 1.5 a 2.5 t</t>
  </si>
  <si>
    <t>P-17</t>
  </si>
  <si>
    <t>P-18</t>
  </si>
  <si>
    <t>P-19</t>
  </si>
  <si>
    <t>B065E81B</t>
  </si>
  <si>
    <t>Formigó HA-30/B/20/IIa+Qa de consistència tova, grandària màxima del granulat 20 mm, amb &gt;= 325 kg/m3 de ciment, apte per a classe d'exposició IIa+Qa</t>
  </si>
  <si>
    <t>P-20</t>
  </si>
  <si>
    <t>B0A14300</t>
  </si>
  <si>
    <t>Filferro recuit de diàmetre 3 mm</t>
  </si>
  <si>
    <t>P-21</t>
  </si>
  <si>
    <t>C200P000</t>
  </si>
  <si>
    <t>B44Z501A</t>
  </si>
  <si>
    <t>Acer S275JR segons UNE-EN 10025-2, format per peça simple, en perfils laminats en calent sèrie IPN, IPE, HEB, HEA, HEM i UPN, treballat al taller per a col·locar amb soldadura i amb una capa d'imprimació antioxidant</t>
  </si>
  <si>
    <t>P-22</t>
  </si>
  <si>
    <t>B44Z5021</t>
  </si>
  <si>
    <t>Acer S275JR segons UNE-EN 10025-2, format per peça simple, en perfils laminats en calent sèrie L, LD, T, rodó, quadrat, rectangular i planxa, tallat a mida i amb una capa d'imprimació antioxidant</t>
  </si>
  <si>
    <t>P-23</t>
  </si>
  <si>
    <t>P-24</t>
  </si>
  <si>
    <t>B0DZJ0K6</t>
  </si>
  <si>
    <t>Perfil metàl·lic desmuntable per a suport d'encofrat de sostres, per a 25 usos</t>
  </si>
  <si>
    <t>P-25</t>
  </si>
  <si>
    <t>P-26</t>
  </si>
  <si>
    <t>P-27</t>
  </si>
  <si>
    <t>P-28</t>
  </si>
  <si>
    <t>P-29</t>
  </si>
  <si>
    <t>B0FG3CA3</t>
  </si>
  <si>
    <t>Rajola ceràmica fina de forma rectangular i elaboració mecànica, de 20x20x1 cm, de color vermell</t>
  </si>
  <si>
    <t>P-30</t>
  </si>
  <si>
    <t>B5221AN0</t>
  </si>
  <si>
    <t>Teula àrab de ceràmica de fabricació mecànica color variable, de 30 peces/m2, com a màxim</t>
  </si>
  <si>
    <t>P-31</t>
  </si>
  <si>
    <t>B0CHS553</t>
  </si>
  <si>
    <t>Remat de planxa d'acer plegada amb acabat prelacat, de 0.6 mm de gruix, 50 cm de desenvolupament, com a màxim, amb 3 plecs, per a extrem del ràfec</t>
  </si>
  <si>
    <t>P-32</t>
  </si>
  <si>
    <t>B0CA5KB060</t>
  </si>
  <si>
    <t>Placa entera, de policarbonato celular, acabado opal, de 20mm de espesor, con protección 1 cara UV (de 6000 mm de largo y 2100 mm de ancho) incoloro opal, AK 01 20 mm de IRPEN o equivalent,</t>
  </si>
  <si>
    <t>P-33</t>
  </si>
  <si>
    <t>P-35</t>
  </si>
  <si>
    <t>P-36</t>
  </si>
  <si>
    <t>P-37</t>
  </si>
  <si>
    <t>B712A0XC</t>
  </si>
  <si>
    <t>Làmina de betum modificat amb autoprotecció mineral LBM (SBS) 50/G-FP amb armadura de feltre de polièster de 150 g/m2 reforçada i tractament antiarrels</t>
  </si>
  <si>
    <t>B0FA12A0</t>
  </si>
  <si>
    <t>Totxana de 290x140x100 mm, categoria I, LD, segons la norma UNE-EN 771-1</t>
  </si>
  <si>
    <t>P-38</t>
  </si>
  <si>
    <t>B0CHS68J</t>
  </si>
  <si>
    <t>Remat de planxa d'acer plegada amb acabat prelacat, d'1 mm de gruix, 80 cm de desenvolupament, com a màxim, amb 4 plecs, per a canaló interior</t>
  </si>
  <si>
    <t>P-39</t>
  </si>
  <si>
    <t>B0FG3JA3</t>
  </si>
  <si>
    <t>Rajola ceràmica fina de forma rectangular i elaboració mecànica, de 28x14x1 cm, de color vermell</t>
  </si>
  <si>
    <t>P-40</t>
  </si>
  <si>
    <t>B5ZFQS00I5VS</t>
  </si>
  <si>
    <t>Gàrgola de 425 mm a 45º per a desguassar horitzontalment, de 100x100 mm de secció, ref. 11080002 de la serie Auxiliars de TEXSA</t>
  </si>
  <si>
    <t>P-41</t>
  </si>
  <si>
    <t>B0710280</t>
  </si>
  <si>
    <t>Morter per a ram de paleta, classe M 7.5 (7.5 N/mm2), a granel, de designació (G) segons norma UNE-EN 998-2</t>
  </si>
  <si>
    <t>P-42</t>
  </si>
  <si>
    <t>B0F85250</t>
  </si>
  <si>
    <t>Supermaó de 500x200x50 mm, p/revestir, categoria I, LD, segons la norma UNE-EN 771-1</t>
  </si>
  <si>
    <t>B071ACE0</t>
  </si>
  <si>
    <t>Adhesiu cola en base escaiola, per a divisòria ceràmica</t>
  </si>
  <si>
    <t>P-43</t>
  </si>
  <si>
    <t>B0F85270</t>
  </si>
  <si>
    <t>Supermaó de 500x200x70 mm, p/revestir, categoria I, LD, segons la norma UNE-EN 771-1</t>
  </si>
  <si>
    <t>P-44</t>
  </si>
  <si>
    <t>B0FA1H90</t>
  </si>
  <si>
    <t>Totxana de 240x115x90 mm, categoria I, LD, segons la norma UNE-EN 771-1</t>
  </si>
  <si>
    <t>P-45</t>
  </si>
  <si>
    <t>B0E244F1</t>
  </si>
  <si>
    <t>Bloc foradat de morter de ciment, llis, de 400x150x200 mm, per a revestir, categoria I segons norma UNE-EN 771-3</t>
  </si>
  <si>
    <t>P-46</t>
  </si>
  <si>
    <t>B0E244L6</t>
  </si>
  <si>
    <t>Bloc foradat de morter de ciment, llis, de 400x200x200 mm, amb components hidrofugants, de cara vista, gris, categoria I segons norma UNE-EN 771-3</t>
  </si>
  <si>
    <t>P-47</t>
  </si>
  <si>
    <t>B0E17591L8RD</t>
  </si>
  <si>
    <t>Maó calat de formigó, de dimensions 27x13x10 cm, amb propietats d'aillament acústic 50dBA, ref. GER-A-cat (Geroblok Perforat 50 dBA-cat) de la serie  de DBBLOK</t>
  </si>
  <si>
    <t>P-48</t>
  </si>
  <si>
    <t>B7Z24000</t>
  </si>
  <si>
    <t>Emulsió bituminosa, tipus ED</t>
  </si>
  <si>
    <t>B711X0C0</t>
  </si>
  <si>
    <t>Làmina de betum modificat no protegida LBM (APP) 30-PE amb armadura de film de polietilè de 95 g/m2</t>
  </si>
  <si>
    <t>P-49</t>
  </si>
  <si>
    <t>B71190L0BR6Z</t>
  </si>
  <si>
    <t>Làmina de betum elastòmer de 4kg/m2 acabada en gra roig totalment auotadhesiva. Armadura FP 150 reforçada, ref. 37450 de la serie POLITABER COMBI d'ASFALTOS CHOVA</t>
  </si>
  <si>
    <t>B7Z24000I5R7</t>
  </si>
  <si>
    <t>Emulsió asfàltica no iònica per a recobriment de murs, fonaments o com emulsió bituminosa per a la protecció de superfícies, formigons, etc, segons norma UNE 104-231, envàs de 25 kg, ref. 10860325 de la serie IMPRIMACIONS, EMULSIONS I ADHESIUS de TEXSA</t>
  </si>
  <si>
    <t>P-50</t>
  </si>
  <si>
    <t>P-51</t>
  </si>
  <si>
    <t>B7711H00</t>
  </si>
  <si>
    <t>Vel de polietilè de gruix 150 µm i de pes 144 g/m2</t>
  </si>
  <si>
    <t>P-52</t>
  </si>
  <si>
    <t>B7711KB000</t>
  </si>
  <si>
    <t>P-53</t>
  </si>
  <si>
    <t>B7B111F0</t>
  </si>
  <si>
    <t>Geotèxtil format per feltre de polipropilè no teixit, lligat mecànicament de 200 a 250 g/m2</t>
  </si>
  <si>
    <t>P-54</t>
  </si>
  <si>
    <t>B7C29870</t>
  </si>
  <si>
    <t>Planxa de poliestirè extruït (XPS), de 80 mm de gruix, resistència a compressió &gt;= 300 kPa, resistència tèrmica entre 2,581 i 2,353 m2.K/W, amb la superfície llisa i cantell mitjamossa</t>
  </si>
  <si>
    <t>P-55</t>
  </si>
  <si>
    <t>B7C2EA60</t>
  </si>
  <si>
    <t>Planxa de poliestirè extruït (XPS), de 100 mm de gruix, resistència a compressió &gt;= 300 kPa, resistència tèrmica entre 2,941 i 2,703 m2.K/W, amb la superfície acanalada i cantell encadellat</t>
  </si>
  <si>
    <t>P-56</t>
  </si>
  <si>
    <t>P-57</t>
  </si>
  <si>
    <t>P-58</t>
  </si>
  <si>
    <t>A0129000</t>
  </si>
  <si>
    <t>Oficial 1a guixaire</t>
  </si>
  <si>
    <t>B0521200</t>
  </si>
  <si>
    <t>Guix de designació C6/20/2, segons la norma UNE-EN 13279-1</t>
  </si>
  <si>
    <t>P-59</t>
  </si>
  <si>
    <t>P-60</t>
  </si>
  <si>
    <t>B05Z5R21</t>
  </si>
  <si>
    <t>Pont d'unió de resines per a l' adherència d'enguixats sobre suports absorbents</t>
  </si>
  <si>
    <t>P-61</t>
  </si>
  <si>
    <t>P-62</t>
  </si>
  <si>
    <t>B82Z1A30</t>
  </si>
  <si>
    <t>Cantonera de PVC de color metàl·lic mat, de 8 mm d'alçària, i amb forma de quart de cercle tancat</t>
  </si>
  <si>
    <t>P-63</t>
  </si>
  <si>
    <t>B84Z5610</t>
  </si>
  <si>
    <t>Entramat d'estructura senzilla d'acer galvanitzat per a cel ras continu de plaques de guix laminat format per perfils col·locats cada 600 mm com a màxim , per a fixar al sostre mitjançant vareta de suspensió cada 1.2 m, per a suportar una càrrega de fins a 15 kg</t>
  </si>
  <si>
    <t>B7JZ00E1</t>
  </si>
  <si>
    <t>Cinta de paper resistent per a junts de plaques de guix laminat</t>
  </si>
  <si>
    <t>B7J500ZZ</t>
  </si>
  <si>
    <t>Massilla per a junt de plaques de cartró-guix</t>
  </si>
  <si>
    <t>B0CC1310</t>
  </si>
  <si>
    <t>Placa de guix laminat estàndard (A) i gruix 12.5 mm, amb vora afinada (BA), segons la norma UNE-EN 520</t>
  </si>
  <si>
    <t>B0A44000</t>
  </si>
  <si>
    <t>Visos per a plaques de guix laminat</t>
  </si>
  <si>
    <t>P-64</t>
  </si>
  <si>
    <t>B0CC2310</t>
  </si>
  <si>
    <t>Placa de guix laminat hidròfuga (H) i gruix 12.5 mm, amb vora afinada (BA), segons la norma UNE-EN 520</t>
  </si>
  <si>
    <t>P-65</t>
  </si>
  <si>
    <t>P-66</t>
  </si>
  <si>
    <t>B0CU44C9</t>
  </si>
  <si>
    <t>Tauler contraxapat de plaques de fusta, tipus G classe 1, de 22 mm de gruix, per a ambient sec segons UNE-EN 636, reacció al foc B-s2, d0, acabat revestit amb planxa de fusta de conífera, treballat al taller</t>
  </si>
  <si>
    <t>P-67</t>
  </si>
  <si>
    <t>B89ZPD00</t>
  </si>
  <si>
    <t>Pintura plàstica per a interiors</t>
  </si>
  <si>
    <t>P-68</t>
  </si>
  <si>
    <t>B89Z1000</t>
  </si>
  <si>
    <t>Pintura a la cola</t>
  </si>
  <si>
    <t>P-69</t>
  </si>
  <si>
    <t>B8ZA1000</t>
  </si>
  <si>
    <t>Segelladora</t>
  </si>
  <si>
    <t>P-70</t>
  </si>
  <si>
    <t>P-71</t>
  </si>
  <si>
    <t>B8ZA3000</t>
  </si>
  <si>
    <t>Protector químic insecticida-fungicida per a fusta (TP8)</t>
  </si>
  <si>
    <t>B8AZB000</t>
  </si>
  <si>
    <t>Vernís sintètic</t>
  </si>
  <si>
    <t>P-72</t>
  </si>
  <si>
    <t>B8J33060</t>
  </si>
  <si>
    <t>Peça de formigó prefabricat per a coronament de parets, de 20 a 30 cm d'amplària, de secció amb dues pendents, de color estàndard</t>
  </si>
  <si>
    <t>P-73</t>
  </si>
  <si>
    <t>B0CHSA3J</t>
  </si>
  <si>
    <t>Remat de planxa d'acer plegada amb acabat prelacat, d'1 mm de gruix, 30 cm de desenvolupament, com a màxim, amb 4 plecs, per a coronament</t>
  </si>
  <si>
    <t>P-74</t>
  </si>
  <si>
    <t>B0CHSH3K</t>
  </si>
  <si>
    <t>Remat de planxa d'acer plegada amb acabat prelacat, d'1 mm de gruix, 30 cm de desenvolupament, com a màxim, amb 5 plecs, per a escopidor</t>
  </si>
  <si>
    <t>P-75</t>
  </si>
  <si>
    <t>B8KA7M46</t>
  </si>
  <si>
    <t>Escopidor de planxa preformada d'alumini lacat de 2 mm de gruix, de entre 200 i 400 mm de desenvolupament, amb 3 plecs</t>
  </si>
  <si>
    <t>B0A4A400</t>
  </si>
  <si>
    <t>Visos galvanitzats</t>
  </si>
  <si>
    <t>P-76</t>
  </si>
  <si>
    <t>B0CHSG3K</t>
  </si>
  <si>
    <t>Remat de planxa d'acer plegada amb acabat prelacat, d'1 mm de gruix, 30 cm de desenvolupament, com a màxim, amb 5 plecs, per a brancal</t>
  </si>
  <si>
    <t>P-77</t>
  </si>
  <si>
    <t>P-78</t>
  </si>
  <si>
    <t>C133A030</t>
  </si>
  <si>
    <t>Compactador duplex manual de 700 kg</t>
  </si>
  <si>
    <t>B0332300</t>
  </si>
  <si>
    <t>Grava de pedrera de pedra granítica, de 50 a 70 mm</t>
  </si>
  <si>
    <t>P-79</t>
  </si>
  <si>
    <t>B7C2P100</t>
  </si>
  <si>
    <t>Planxa de poliestirè expandit (EPS) elastificat de 10 mm de gruix</t>
  </si>
  <si>
    <t>P-80</t>
  </si>
  <si>
    <t>B0FH7171</t>
  </si>
  <si>
    <t>Rajola de gres porcellànic premsat polit de forma rectangular o quadrada, de 16 a 25 peces/m2, preu superior, grup BIa (UNE-EN 14411)</t>
  </si>
  <si>
    <t>P-81</t>
  </si>
  <si>
    <t>B9U381A0</t>
  </si>
  <si>
    <t>Sòcol de rajola gres porcellànic premsat polit, de 10 cm d'alçària</t>
  </si>
  <si>
    <t>P-82</t>
  </si>
  <si>
    <t>P-83</t>
  </si>
  <si>
    <t>P-84</t>
  </si>
  <si>
    <t>B0B34134</t>
  </si>
  <si>
    <t>Malla electrosoldada de barres corrugades d'acer ME 15x15 cm D:6-6 mm 6x2.2 m B500T UNE-EN 10080</t>
  </si>
  <si>
    <t>P-85</t>
  </si>
  <si>
    <t>MT09MOA015</t>
  </si>
  <si>
    <t>Morter autoanivellant expansiu, de dos components, a base de ciment millorat amb resines sintètiques.</t>
  </si>
  <si>
    <t>MT27PFI010</t>
  </si>
  <si>
    <t>Emprimació d'assecat ràpid, formulada amb resines alquídiques modificades i fosfat de zinc.</t>
  </si>
  <si>
    <t>P-86</t>
  </si>
  <si>
    <t>P-87</t>
  </si>
  <si>
    <t>P-88</t>
  </si>
  <si>
    <t>P-89</t>
  </si>
  <si>
    <t>BAJ1H544B0</t>
  </si>
  <si>
    <t>Obertura de PVC no plastificat, per a col·locar sobre bastiment de base, amb possibilitat de corredera, batent o oscilobatent, amb sistema de de KÖMMERLING PREMILINE o equivalent, amb el marc finestres de1.9 W/m²K  i un envidrament 3+3/14/4BE, classificació mínima 3 de permeabilitat a l'aire segons UNE-EN 12207, classificació mínima 4 d'estanquitat a l'aigua segons UNE-EN 12208 i classificació mínima C5 de resistència al vent segons UNE-EN 12210, sense persiana</t>
  </si>
  <si>
    <t>P-90</t>
  </si>
  <si>
    <t>BAJ1H544B1</t>
  </si>
  <si>
    <t xml:space="preserve">Obertura de PVC no plastificat, per a col·locar sobre bastiment de base, amb possibilitat del conjunt de fulla batent o oscilobatent, amb fixos al costat i a dalt, amb sistema de de KÖMMERLING PREMILINE o equivalent, amb el marc finestres de1.9 W/m²K  i un envidrament 3+3/14/4BE, classificació mínima 3 de permeabilitat a l'aire segons UNE-EN 12207, classificació mínima 4 d'estanquitat a l'aigua segons UNE-EN 12208 i classificació mínima C5 de resistència al vent segons UNE-EN 12210, sense persiana.Inclou sistema de recollida d' aigua connectat a l 'exterior. </t>
  </si>
  <si>
    <t>P-91</t>
  </si>
  <si>
    <t>P-92</t>
  </si>
  <si>
    <t>BB121JE0B0</t>
  </si>
  <si>
    <t>Protecció formada per un panell format per Petina inferior i superior 8 cm de 8 mm de gruix soldada tubs d' acer massisos de 25 mm per tota l' alçada .Porta incorporat gafes pera subjeccio superiorment al forjat e inferiorment a perfil metàl.lic de remat. Pintada amb imprimació i lacada color blanc ral a escollir</t>
  </si>
  <si>
    <t>P-93</t>
  </si>
  <si>
    <t>B5ZZJTNT</t>
  </si>
  <si>
    <t>Vis d'acer galvanitzat de 5.5x110 mm, amb junts de plom i ferro i tac de niló de diàmetre 8/10 mm</t>
  </si>
  <si>
    <t>BB14D00J</t>
  </si>
  <si>
    <t>Passamà de planxa d'acer galvanitzat de 1.4 mm de gruix i 20 cm de desenvolupament</t>
  </si>
  <si>
    <t>P-94</t>
  </si>
  <si>
    <t>BC151B00</t>
  </si>
  <si>
    <t>Vidre laminar de seguretat de dues llunes, amb acabat de lluna incolora, de 4+4 mm de gruix, amb classificació de resistència a l'impacte manual nivell A</t>
  </si>
  <si>
    <t>P-95</t>
  </si>
  <si>
    <t>BC171120</t>
  </si>
  <si>
    <t>Vidre aïllant de dues llunes, amb acabat de lluna incolora de 4 mm de gruix cada una i cambra d'aire de 8 mm</t>
  </si>
  <si>
    <t>P-96</t>
  </si>
  <si>
    <t>C1503500</t>
  </si>
  <si>
    <t>Camió grua de 5 t</t>
  </si>
  <si>
    <t>BD351430</t>
  </si>
  <si>
    <t>Pericó prefabricat de formigó per a sanejament, de 40x40x45 cm de mides interiors, i 4 cm de gruix, amb finestres premarcades de 23 cm de diàmetre a 3 cares, inclosa tapa de formigó prefabricat</t>
  </si>
  <si>
    <t>P-97</t>
  </si>
  <si>
    <t>BD3Z2776</t>
  </si>
  <si>
    <t>Tapa prefabricada de formigó armat de 70x70x6 cm</t>
  </si>
  <si>
    <t>B064300C</t>
  </si>
  <si>
    <t>Formigó HM-20/P/20/I de consistència plàstica, grandària màxima del granulat 20 mm, amb &gt;= 200 kg/m3 de ciment, apte per a classe d'exposició I</t>
  </si>
  <si>
    <t>P-98</t>
  </si>
  <si>
    <t>BD5L2580</t>
  </si>
  <si>
    <t>Làmina drenant nodular de polietilè d'alta densitat, amb un geotèxtil de polipropilè adherit en una de les seves cares, amb nòduls de 8 mm d'alçària aproximada i una resistència a la compressió aproximada de 150 kN/m2</t>
  </si>
  <si>
    <t>P-99</t>
  </si>
  <si>
    <t>BE41GGC5</t>
  </si>
  <si>
    <t>Xemeneia circular helicoïdal d'acer galvanitzat+fibra+acer galvanitzat, de 150 mm de diàmetre</t>
  </si>
  <si>
    <t>P-100</t>
  </si>
  <si>
    <t>BE4DGB0400</t>
  </si>
  <si>
    <t>Barret cilíndric de xemeneia de planxa d'acer de 1,2 mm de gruix lacat al forn, de diàmetre 159 mm, model Quassar de Hotpint o equivalent, de fins a 1,2 m d'alçada</t>
  </si>
  <si>
    <t>P-101</t>
  </si>
  <si>
    <t>BG11CH80</t>
  </si>
  <si>
    <t>Caja de seccionamiento de poliéster reforzado con fibra de vídrio , de 400 A, Uriarte UR-CSS-400A-BU, seccionable en carga (BUC), bornes de connexión y grado de protección IP-43, IK09</t>
  </si>
  <si>
    <t>P-102</t>
  </si>
  <si>
    <t>BGA21113</t>
  </si>
  <si>
    <t>Avisador acústic, de tipus universal</t>
  </si>
  <si>
    <t>P-103</t>
  </si>
  <si>
    <t>BJ46U001</t>
  </si>
  <si>
    <t>Barra mural recta per a bany adaptat, de 800 mm de llargària i 35 mm de D, de tub d'alumini recobert de nilò</t>
  </si>
  <si>
    <t>P-104</t>
  </si>
  <si>
    <t>BQ5AU010</t>
  </si>
  <si>
    <t>Taulell de resines sintètiques termoenduribles reforçada amb fibres de fusta HPL, de 16 mm de gruix i 60 cm d'amplada, amb cantells bisellats</t>
  </si>
  <si>
    <t>P-105</t>
  </si>
  <si>
    <t>P-106</t>
  </si>
  <si>
    <t>P-107</t>
  </si>
  <si>
    <t>P-108</t>
  </si>
  <si>
    <t>P-109</t>
  </si>
  <si>
    <t>P-110</t>
  </si>
  <si>
    <t>C1312350</t>
  </si>
  <si>
    <t>Pala excavadora giratoria sobre pneumàtics de 21 a 25 t</t>
  </si>
  <si>
    <t>P-111</t>
  </si>
  <si>
    <t>P-112</t>
  </si>
  <si>
    <t>B0330A00</t>
  </si>
  <si>
    <t>Grava de pedrera, de 5 a 12 mm</t>
  </si>
  <si>
    <t>P-113</t>
  </si>
  <si>
    <t>C1501A00</t>
  </si>
  <si>
    <t>Camió per a transport de 24 t</t>
  </si>
  <si>
    <t>P-114</t>
  </si>
  <si>
    <t>C1RA2800</t>
  </si>
  <si>
    <t>Subministrament de contenidor metàl·lic de 8 m3 de capacitat i recollida amb residus inerts o no especials</t>
  </si>
  <si>
    <t>P-115</t>
  </si>
  <si>
    <t>B2RA73G1</t>
  </si>
  <si>
    <t>P-116</t>
  </si>
  <si>
    <t>B2RA7LP1</t>
  </si>
  <si>
    <t>P-117</t>
  </si>
  <si>
    <t>B9E13200</t>
  </si>
  <si>
    <t>Panot gris de 20x20x4 cm, classe 1a, preu alt</t>
  </si>
  <si>
    <t>P-118</t>
  </si>
  <si>
    <t>MO005</t>
  </si>
  <si>
    <t>Oficial 1ª instal·lador de climatització.</t>
  </si>
  <si>
    <t>MO104</t>
  </si>
  <si>
    <t>Ajudant instal·lador de climatització.</t>
  </si>
  <si>
    <t>MT42LIN020H</t>
  </si>
  <si>
    <t>Línia frigorífica doble realitzada amb canonada flexible de coure sense soldadura, formada per un tub per líquid de 3/8´´ de diàmetre i 0,8 mm de gruix amb aïllament de 9 mm d'espessor i un tub per gas de 5/8´´ de diàmetre i 0,8 mm de gruix amb aïllament de 10 mm d'espessor, tenint el coure un contingut d'oli residual inferior 4 mg/m i sent l'aïllament de camisa aïllant flexible d'escuma elastomèrica amb revestiment superficial de pel·lícula de polietilè, per una temperatura de treball entre -45 i 100°C, subministrada en rotllo, segons UNE-EN 12735-1.</t>
  </si>
  <si>
    <t>P-119</t>
  </si>
  <si>
    <t>MT42DAI021EP</t>
  </si>
  <si>
    <t>Equip d'aire condicionat, sistema aire-aire split 1x1, bomba de calor, gamma Sky Air, model ADEQS71C ´´DAIKIN´´, potència frigorífica nominal 6,8 kW (temperatura de bulb sec en l'interior 27°C, temperatura de bulb humit en l'interior 19°C, temperatura de bulb sec en l'exterior 35°C), potència calorífica nominal 7,5 kW (temperatura de bulb sec en l'interior 20°C temperatura de bulb sec en l'exterior 7°C, temperatura de bulb humit en l'exterior 6°C), consum elèctric nominal en refrigeració 2,546 kW, consum elèctric nominal en calefacció 2,161 kW, diàmetre de connexió de la canonada de líquid 3/8´´, diàmetre de connexió de la canonada de gas 5/8´´, monofàsica (230V/50Hz), SEER 5,3 (classe A), SCOP 3,8 (classe A), consum d'energia anual estacional en refrigeració 449 kWh, consum d'energia anual estacional en calefacció 2210 kWh, format per una unitat interior de sostre de sostre amb distribució per conducte rectangular ADEA71A, amb ventilador de 3 velocitats, cabal d'aire en refrigeració a velocitat alta/baixa 18/12,5 m³/h, cabal d'aire en calefacció a velocitat alta/baixa 18/12,5 m³/h, pressió disponible a velocitat nominal/alta 30/150 Pa, dimensions 245x1000x800 mm, pes 35 kg, pressió sonora en refrigeració a velocitat alta/baixa 30/25 dBA, pressió sonora en calefacció a velocitat alta/baixa 31/25 dBA, potència sonora 56 dBA, control remot per cable, multifunció, color negre, Madoka BRC1H519K, amb programació setmanal, possibilitat de seleccionar manera estàndard o simplificat d'hotels, funció engegada/parada, canvi de mode de funcionament, limitació de la temperatura de consigna, selecció de la velocitat del ventilador i funcions avançades a través de App per smartphone amb connectivitat Bluetooth Low Energy (BLE), i una unitat exterior ARXS71L, cabal d'aire en refrigeració 56,5 m³/min, cabal d'aire en calefacció 46,3 m³/min, gas refrigerant R-410A, compressor swing, dimensions 735x903x300 mm, pes 47 kg, pressió sonora en refrigeració 52 dBA, pressió sonora en calefacció 52 dBA, potència sonora 65 dBA, longitud màxima de canonada 30 m, diferència màxima d'altura entre la unitat exterior i la unitat interior 20 m.</t>
  </si>
  <si>
    <t>MT42DAI900</t>
  </si>
  <si>
    <t>Cable bus de 2 fils, de 0,5 mm² de secció per fil</t>
  </si>
  <si>
    <t>MT35AIA090MA</t>
  </si>
  <si>
    <t>Tub rígid de PVC, endollable, corbable en calent, de color negre, de 16 mm de diàmetre nominal, per a canalització fixa en superfície. Resistència a la compressió 1250 N, resistència a l'impacte 2 joules, temperatura de treball -5°C fins 60°C, amb grau de protecció IP547 segons UNE 20324, propietats elèctriques: aïllant, no propagador de la flama. Segons UNE-EN 61386-1 i UNE-EN 61386-22. Inclús abraçadores, elements de subjecció i accessoris (corbes, maneguets, tes, colzes i corbes flexibles).</t>
  </si>
  <si>
    <t>MT42WWW085</t>
  </si>
  <si>
    <t>Kit de suports de paret, format per joc d'esquadres de 50x45 cm i quatre amortidors de cautxú, amb els seus tacs, cargols, rosques i volanderes corresponents.</t>
  </si>
  <si>
    <t>MT42WWW090</t>
  </si>
  <si>
    <t>Kit de suports per a suspensió del sostre, format per quatre varetes roscades d'acer galvanitzat, amb els seus tacs, rosques i volanderes corresponents.</t>
  </si>
  <si>
    <t>P-120</t>
  </si>
  <si>
    <t>MO012</t>
  </si>
  <si>
    <t>Oficial 1ª muntador de conductes de fibres minerals.</t>
  </si>
  <si>
    <t>MO083</t>
  </si>
  <si>
    <t>Ajudant muntador de conductes de fibres minerals.</t>
  </si>
  <si>
    <t>MT42COI010BA</t>
  </si>
  <si>
    <t>Panell rígid d'alta densitat de llana de vidre Climaver Neto ´´ISOVER´´, segons UNE-EN 14303, de 25 mm d'espessor, revestit per un complex tríplex alumini vist + malla de fibra de vidre + kraft per l'exterior i un teixit de vidre acústic d'alta resistència mecànica (teixit NETO) per l'interior, per a la formació de conductes autoportants per la distribució d'aire en climatització, resistència tèrmica 0,78 m²K/W, conductivitat tèrmica 0,032 W/(mK), Euroclasse B-s1, d0 de reacció al foc segons UNE-EN 13501-1, amb codi de designació MW-EN 14303-T5-MV1.</t>
  </si>
  <si>
    <t>MT42CON025</t>
  </si>
  <si>
    <t>Suport metàl·lic d'acer galvanitzat per a subjecció al forjat de conducte rectangular de llana mineral per la distribució d'aire en climatització.</t>
  </si>
  <si>
    <t>MT42COI030</t>
  </si>
  <si>
    <t>Adhesiu vinílic en dispersió aquosa, Cola Climaver ´´ISOVER´´, per la unió de conductes de llana de vidre.</t>
  </si>
  <si>
    <t>MT42WWW011</t>
  </si>
  <si>
    <t>Repercussió, per m², de material auxiliar per a fixació i confecció de canalitzacions d'aire en instal·lacions de climatització.</t>
  </si>
  <si>
    <t>MT42COI020B</t>
  </si>
  <si>
    <t>Cinta ´´Climaver Neto´´ d'alumini de 50 microns d'espessor i 63 mm d'ample, amb revestiment exterior acabat en color negre, amb adhesiu a base de resines acríliques, per al segellat d'unions de conductes de llana de vidre ´´Climaver Neto´´.</t>
  </si>
  <si>
    <t>P-121</t>
  </si>
  <si>
    <t>MO113</t>
  </si>
  <si>
    <t>Peó ordinari construcció.</t>
  </si>
  <si>
    <t>MT41PHI050A</t>
  </si>
  <si>
    <t>Cartutx bicomponent de 325 ml d' escuma intumescent amb propietats ignífugues, color vermell, per a segellat de penetracions.</t>
  </si>
  <si>
    <t>P-122</t>
  </si>
  <si>
    <t>MT16LRA011A</t>
  </si>
  <si>
    <t>Nòduls de llana de roca, de 45 kg/m³ de densitat, per a reompliment de clivelles i junts.</t>
  </si>
  <si>
    <t>MT41PHI040A</t>
  </si>
  <si>
    <t>Cartutx de 310 ml de massilla intumescent, color gris antracita, per a segellat de junts i obertures.</t>
  </si>
  <si>
    <t>P-123</t>
  </si>
  <si>
    <t>MO020</t>
  </si>
  <si>
    <t>Oficial 1ª construcció.</t>
  </si>
  <si>
    <t>MT26AHI113A</t>
  </si>
  <si>
    <t>Ancoratge mecànic tipus cargol de cap pla amb estrella interior de sis puntes per a clau Torx, d'acer galvanitzat, 6x35, de 6 mm de diàmetre i 35 mm de longitud, per a fixació sobre elements de formigó, fissurats o no fissurats.</t>
  </si>
  <si>
    <t>MT41PHI100A</t>
  </si>
  <si>
    <t>Abraçadora intumescent, de 50 mm de diàmetre nominal exterior, per a canonada combustible, amb elements de fixació.</t>
  </si>
  <si>
    <t>MT41PHI010A</t>
  </si>
  <si>
    <t>Cartutx de 310 ml de segellador acrílic amb propietats ignífugues, color blanc, per a segellat de junts i obertures lineals.</t>
  </si>
  <si>
    <t>P-124</t>
  </si>
  <si>
    <t>MO008</t>
  </si>
  <si>
    <t>Oficial 1ª lampista.</t>
  </si>
  <si>
    <t>MO107</t>
  </si>
  <si>
    <t>Ajudant lampista.</t>
  </si>
  <si>
    <t>MT36VPQ010E</t>
  </si>
  <si>
    <t>Vàlvula de aireació de PVC, de 110 mm de diàmetre, per a canonada de ventilació primària o secundària.</t>
  </si>
  <si>
    <t>MT36TIQ012A</t>
  </si>
  <si>
    <t>Líquid netejador per enganxat mitjançant adhesiu de tubs i accessoris de PVC.</t>
  </si>
  <si>
    <t>MT36TIQ013A</t>
  </si>
  <si>
    <t>Adhesiu per tubs i accessoris de PVC.</t>
  </si>
  <si>
    <t>P-125</t>
  </si>
  <si>
    <t>MT11VAR010</t>
  </si>
  <si>
    <t>MT36VPJ030C</t>
  </si>
  <si>
    <t>Terminal de ventilació per a baixant , de 110 mm de diàmetre, per a canonada de ventilació.</t>
  </si>
  <si>
    <t>MT11VAR009</t>
  </si>
  <si>
    <t>P-126</t>
  </si>
  <si>
    <t>MT11ITA010C</t>
  </si>
  <si>
    <t>Vàlvula antiretorn de polipropilè, de 160 mm de diàmetre, amb tancament automàtic amb clapeta.</t>
  </si>
  <si>
    <t>P-127</t>
  </si>
  <si>
    <t>MT32EXS010A</t>
  </si>
  <si>
    <t>Extractor de cuina, de dimensions 218x127x304 mm, velocitat 2250 r.p.m., cabal de descàrrega lliure 250 m³/h, amb elements de fixació.</t>
  </si>
  <si>
    <t>MT42CME020D</t>
  </si>
  <si>
    <t>Tub flexible d'alumini natural, de 110 mm de diàmetre, inclús colzes, derivacions, maneguets i peces especials.</t>
  </si>
  <si>
    <t>P-128</t>
  </si>
  <si>
    <t>C1501700</t>
  </si>
  <si>
    <t>Camió per a transport de 7 t</t>
  </si>
  <si>
    <t>P-129</t>
  </si>
  <si>
    <t>B0DE6B12</t>
  </si>
  <si>
    <t>P-130</t>
  </si>
  <si>
    <t>P-131</t>
  </si>
  <si>
    <t>P-132</t>
  </si>
  <si>
    <t>P-133</t>
  </si>
  <si>
    <t>A010V010</t>
  </si>
  <si>
    <t>Conservador- restaurador director de la intervenció</t>
  </si>
  <si>
    <t>A010V050</t>
  </si>
  <si>
    <t>Conservador-restaurador</t>
  </si>
  <si>
    <t>A010V100</t>
  </si>
  <si>
    <t>Restaurador assistent</t>
  </si>
  <si>
    <t>P-134</t>
  </si>
  <si>
    <t>B5ZZJLPT</t>
  </si>
  <si>
    <t>BG2BAA00</t>
  </si>
  <si>
    <t>Canal metàl·lica de planxa d'acer galvanitzat perforada, d'1 mm de gruix, de secció semicircular de 200 mm de diàmetre</t>
  </si>
  <si>
    <t>P-135</t>
  </si>
  <si>
    <t>MT18BHI020AA</t>
  </si>
  <si>
    <t xml:space="preserve">Paviment de rajola de pasta roja imitació d'hidràulic, de color amb dibuixos a escollir de ceràmiques Vives o equivalent, de 20x20 cm </t>
  </si>
  <si>
    <t>MT09MCR021G</t>
  </si>
  <si>
    <t>Adhesiu de ciment normal, C1 segons UNE-EN 12004, color gris.</t>
  </si>
  <si>
    <t>P-136</t>
  </si>
  <si>
    <t>MT25PEM015B</t>
  </si>
  <si>
    <t>Premarc d'alumini, de 50x19x1,5 mm, ensamblat mitjançant esquadres i amb cargols per a la fixació a l'parament i per a la fixació de la fusteria.</t>
  </si>
  <si>
    <t>P-137</t>
  </si>
  <si>
    <t>MT23PPA020A</t>
  </si>
  <si>
    <t>Pany d'alta seguretat, per embotir (palanques), de tres punts d'</t>
  </si>
  <si>
    <t>MT23HAX100B</t>
  </si>
  <si>
    <t>Espiell òptic gran angular de 14 mm de diàmetre i 35 a 60 mm de</t>
  </si>
  <si>
    <t>MT23HAX020B</t>
  </si>
  <si>
    <t>Tirador exterior amb escut en acer inoxidable Marí AISI 316L, sè</t>
  </si>
  <si>
    <t>MT23HAX010B</t>
  </si>
  <si>
    <t>Joc de manovella i escut llarg en l'interior, en acer inoxidable</t>
  </si>
  <si>
    <t>MT23PPA030</t>
  </si>
  <si>
    <t>Frontissa d'alta seguretat, antipalanca, amb 8 rodaments, altura</t>
  </si>
  <si>
    <t>MT22PXM011C</t>
  </si>
  <si>
    <t>Porta blindada d'entrada de tauler de MDF, prelacada en blanc, a</t>
  </si>
  <si>
    <t>MT22AAP011GA</t>
  </si>
  <si>
    <t>Bastiment de base de fusta de pi, 160x45 mm, per porta d'una ful</t>
  </si>
  <si>
    <t>MT22AGB010EU</t>
  </si>
  <si>
    <t>Galze de MDF hidròfug, 160x20 mm, prelacat en blanc.</t>
  </si>
  <si>
    <t>MT22ATB010N</t>
  </si>
  <si>
    <t>Tapajunts de MDF hidròfug, 80x12 mm, prelacat en blanc.</t>
  </si>
  <si>
    <t>P-138</t>
  </si>
  <si>
    <t>MT23HBX010B</t>
  </si>
  <si>
    <t>Joc de manovella i escut ample d'acer inoxidable Marí AISI 316L,</t>
  </si>
  <si>
    <t>MT22AAP011JA</t>
  </si>
  <si>
    <t>Bastiment de base de fusta de pi, 90x35 mm, per porta d'una full</t>
  </si>
  <si>
    <t>MT23PPB011</t>
  </si>
  <si>
    <t>Cargol d'acer 19/22 mm.</t>
  </si>
  <si>
    <t>MT23IBX010D</t>
  </si>
  <si>
    <t>Pomel·la de 100x58 mm, amb acabat, en acer inoxidable Marí AISI</t>
  </si>
  <si>
    <t>MT23PPB200</t>
  </si>
  <si>
    <t>Pany d'embotir, front, accessoris i cargols de lligat, per a por</t>
  </si>
  <si>
    <t>MT22AGA015AE</t>
  </si>
  <si>
    <t>Galze de MDF, acabat amb melamina de color blanc, 90x20 mm.</t>
  </si>
  <si>
    <t>MT22PXH025AA</t>
  </si>
  <si>
    <t>Porta interior cega buida, de tauler de fibres acabat amb melami</t>
  </si>
  <si>
    <t>P-139</t>
  </si>
  <si>
    <t>MO077</t>
  </si>
  <si>
    <t>Ajudant construcció.</t>
  </si>
  <si>
    <t>MT25N57811</t>
  </si>
  <si>
    <t>Armadura metàl·lica per revestir amb plaques de guix laminat, eq</t>
  </si>
  <si>
    <t>P-140</t>
  </si>
  <si>
    <t>MT23HBA020Q</t>
  </si>
  <si>
    <t>Tirador amb maneta per a tancament d'acer inoxidable, sèrie mitj</t>
  </si>
  <si>
    <t>MT22ATA015AC</t>
  </si>
  <si>
    <t>Tapajuntes de MDF, amb acabat amb melamina, de color blanc, 80x1</t>
  </si>
  <si>
    <t>MT22AGA015AC</t>
  </si>
  <si>
    <t>Galze de MDF, acabat amb melamina de color blanc, 80x20 mm.</t>
  </si>
  <si>
    <t>MT22AAP011IA</t>
  </si>
  <si>
    <t>Bastiment de base de fusta de pi, 80x45 mm, per porta d'una full</t>
  </si>
  <si>
    <t>P-141</t>
  </si>
  <si>
    <t>P-142</t>
  </si>
  <si>
    <t>BV210-01PF</t>
  </si>
  <si>
    <t>P-143</t>
  </si>
  <si>
    <t>C207-00E1</t>
  </si>
  <si>
    <t>P-144</t>
  </si>
  <si>
    <t>P-145</t>
  </si>
  <si>
    <t>B0D31-07P4</t>
  </si>
  <si>
    <t>P-146</t>
  </si>
  <si>
    <t>P-147</t>
  </si>
  <si>
    <t>BV254-02I7</t>
  </si>
  <si>
    <t>P-148</t>
  </si>
  <si>
    <t>B44Z-0M10B0</t>
  </si>
  <si>
    <t>Acer S275JR segons UNE-EN 10025-2, format per peça simple, en perfils laminats en calent sèrie L, LD, T, rodó, quadrat, rectangular i planxa, treballat al taller per a col·locar amb cargols i amb una capa d'imprimació antioxidant i prelacat</t>
  </si>
  <si>
    <t>P-149</t>
  </si>
  <si>
    <t>B44Z-0LWQ</t>
  </si>
  <si>
    <t>Acer S275JR segons UNE-EN 10025-2, format per peça composta, en perfils laminats en calent sèrie L, LD, T, rodó, quadrat, rectangular i planxa, treballat al taller per a col·locar amb soldadura i amb una capa d'imprimació antioxidant</t>
  </si>
  <si>
    <t>P-150</t>
  </si>
  <si>
    <t>B44Z-0LVZ</t>
  </si>
  <si>
    <t>Acer S275JR segons UNE-EN 10025-2, format per peça composta, en perfils laminats en calent sèrie IPN, IPE, HEB, HEA, HEM i UPN, treballat al taller per a col·locar amb cargols i amb una capa d'imprimació antioxidant</t>
  </si>
  <si>
    <t>P-151</t>
  </si>
  <si>
    <t>P-152</t>
  </si>
  <si>
    <t>P-153</t>
  </si>
  <si>
    <t>B0DB1-FG5K</t>
  </si>
  <si>
    <t>Contrafort metàl·lic per a parament de mur, d'alçària &lt; 5 m i 200 usos</t>
  </si>
  <si>
    <t>P-154</t>
  </si>
  <si>
    <t>B0DG0-1JLB</t>
  </si>
  <si>
    <t>P-155</t>
  </si>
  <si>
    <t>B4F0-0L2O</t>
  </si>
  <si>
    <t>Llinda prefabricada de ceràmica armada de 14 cm d'amplària i 1,8 m de llargària, per a revestir</t>
  </si>
  <si>
    <t>P-156</t>
  </si>
  <si>
    <t>B4F0-0L2Q</t>
  </si>
  <si>
    <t>Llinda prefabricada de ceràmica armada de 14 cm d'amplària i 2,1 m de llargària, per a revestir</t>
  </si>
  <si>
    <t>P-157</t>
  </si>
  <si>
    <t>B4F0-0L2I</t>
  </si>
  <si>
    <t>Llinda prefabricada de ceràmica armada de 14 cm d'amplària i 0,9 m de llargària, per a revestir</t>
  </si>
  <si>
    <t>P-158</t>
  </si>
  <si>
    <t>B4F0-0L2M</t>
  </si>
  <si>
    <t>Llinda prefabricada de ceràmica armada de 14 cm d'amplària i 1,5 m de llargària, per a revestir</t>
  </si>
  <si>
    <t>P-159</t>
  </si>
  <si>
    <t>A0F-000B</t>
  </si>
  <si>
    <t>B4L0-0KXR</t>
  </si>
  <si>
    <t>Bigueta de formigó pretesat de 17 a 18 cm d'alçària, amb armadura activa de tensió compresa entre 26 i 61 kN</t>
  </si>
  <si>
    <t>P-160</t>
  </si>
  <si>
    <t>BT150</t>
  </si>
  <si>
    <t>Placa sota teula, asfàltica, impermeable, BT 150, armada amb fibres minerals i vegetals més resina, segons UNE-EN 14964., ref. BT150 de la sèrie Bajo Teja de ONDULINE</t>
  </si>
  <si>
    <t>P-161</t>
  </si>
  <si>
    <t>BVA5-02AD</t>
  </si>
  <si>
    <t>P-162</t>
  </si>
  <si>
    <t>B0FJ2-0EEZ</t>
  </si>
  <si>
    <t>Peça ceràmica amb bisell de 1000x200x40 mm</t>
  </si>
  <si>
    <t>P-163</t>
  </si>
  <si>
    <t>P-164</t>
  </si>
  <si>
    <t>BD55-0MYN</t>
  </si>
  <si>
    <t>Bonera sifònica de PVC rígid, de 110 mm de diàmetre, amb tapa antigrava</t>
  </si>
  <si>
    <t>P-165</t>
  </si>
  <si>
    <t>B7J6-0GSL</t>
  </si>
  <si>
    <t>B6B0-1BTM</t>
  </si>
  <si>
    <t>Banda acústica autoadhesiva fins a 50 mm d'amplària per a junts de plaques de guix laminat</t>
  </si>
  <si>
    <t>B7J1-0SL0</t>
  </si>
  <si>
    <t>B6B1-0KK4</t>
  </si>
  <si>
    <t>Canal de planxa d'acer galvanitzat, en paraments horitzontals amb perfils 70 mm d'amplària</t>
  </si>
  <si>
    <t>B6B1-0KK8</t>
  </si>
  <si>
    <t>Muntant de planxa d'acer galvanitzat, en paraments verticals amb perfils 70 mm d'amplària</t>
  </si>
  <si>
    <t>B0CC0-21OQ</t>
  </si>
  <si>
    <t>Placa de guix laminat hidròfuga (H) i gruix 15 mm, amb vora afinada (BA), segons la norma UNE-EN 520</t>
  </si>
  <si>
    <t>B0AO-07II</t>
  </si>
  <si>
    <t>B0AQ-07GR</t>
  </si>
  <si>
    <t>B0AQ-07EX</t>
  </si>
  <si>
    <t>P-166</t>
  </si>
  <si>
    <t>B6B1-0KK3</t>
  </si>
  <si>
    <t>Canal de planxa d'acer galvanitzat, en paraments horitzontals amb perfils 48 mm d'amplària</t>
  </si>
  <si>
    <t>B0CC0-21OS</t>
  </si>
  <si>
    <t>Placa de guix laminat hidròfuga (H) i gruix 12,5 mm, amb vora afinada (BA), segons la norma UNE-EN 520</t>
  </si>
  <si>
    <t>B6B1-0KK7</t>
  </si>
  <si>
    <t>Muntant de planxa d'acer galvanitzat, en paraments verticals amb perfils 48 mm d'amplària</t>
  </si>
  <si>
    <t>P-167</t>
  </si>
  <si>
    <t>P-168</t>
  </si>
  <si>
    <t>P-169</t>
  </si>
  <si>
    <t>B0FJ0-B00F4C</t>
  </si>
  <si>
    <t>Peces de 200 x 100 x 7 Rectangular de Ceràmica Ferré formant celosia</t>
  </si>
  <si>
    <t>MT07AAF010AA</t>
  </si>
  <si>
    <t>Armadura ´´MURFOR´´ RND.4/Z, diàmetre 4 mm, ample 30 mm, galvanitzada en calent, longitud 3,05 m, pes 0,869 kg i p/p de ganxos per llindes i cantoneres. Segons UNE-EN 845-3.</t>
  </si>
  <si>
    <t>P-170</t>
  </si>
  <si>
    <t>B0EA-084K</t>
  </si>
  <si>
    <t>Peça de morter de ciment, per a gelosia, de 400x200x90 mm, de cara vista, de color blanc</t>
  </si>
  <si>
    <t>P-171</t>
  </si>
  <si>
    <t>B8ZI-0P21</t>
  </si>
  <si>
    <t>Polímer acrílic</t>
  </si>
  <si>
    <t>P-172</t>
  </si>
  <si>
    <t>B7C20-2GSD</t>
  </si>
  <si>
    <t>Banda de poliestirè expandit elastificat de 10 mm de gruix i 100 mm d'amplària, per a aïllament</t>
  </si>
  <si>
    <t>B7J3-0GSM</t>
  </si>
  <si>
    <t>P-173</t>
  </si>
  <si>
    <t>B7CZ2-0IRH</t>
  </si>
  <si>
    <t>Tac i suport de niló per a fixar materials aïllants, de 100 mm de gruix com a màxim</t>
  </si>
  <si>
    <t>B7C93-0IU5</t>
  </si>
  <si>
    <t>Placa rígida de llana mineral de roca (MW), de densitat 66 a 85 kg/m3, de 100 mm de gruix, amb una conductivitat tèrmica &lt;= 0,034 W/(m·K) i resistència tèrmica &gt;= 2,941 m2·K/W</t>
  </si>
  <si>
    <t>P-174</t>
  </si>
  <si>
    <t>B7CZ2-0IRE</t>
  </si>
  <si>
    <t>Tac i suport de niló per a fixar materials aïllants, de 40 mm de gruix com a màxim</t>
  </si>
  <si>
    <t>B7C93-0IUH</t>
  </si>
  <si>
    <t>Placa rígida de llana mineral de roca (MW), de densitat 106 a 115 kg/m3, de 25 mm de gruix</t>
  </si>
  <si>
    <t>P-175</t>
  </si>
  <si>
    <t>B7CZ2-0IRG</t>
  </si>
  <si>
    <t>P-176</t>
  </si>
  <si>
    <t>B7C93-0ITY</t>
  </si>
  <si>
    <t>Placa rígida de llana mineral de roca (MW), de densitat 66 a 85 kg/m3, de 50 mm de gruix, amb una conductivitat tèrmica &lt;= 0,034 W/(m·K) i resistència tèrmica &gt;= 1,471 m2·K/W</t>
  </si>
  <si>
    <t>P-177</t>
  </si>
  <si>
    <t>B7C77-0JDI</t>
  </si>
  <si>
    <t>Làmina de polietilè expandit no reticulat, de 10 mm de gruix, amb una millora a l'aïllament acústic a soroll d'impacte de 19 a 21 dB, i una resistència a la compressió &gt; 21 kPa</t>
  </si>
  <si>
    <t>B7CZ0-28CM</t>
  </si>
  <si>
    <t>Cinta adhesiva bituminosa autoprotegida amb alumini, de 5 cm d'amplària</t>
  </si>
  <si>
    <t>P-178</t>
  </si>
  <si>
    <t>P-179</t>
  </si>
  <si>
    <t>P-180</t>
  </si>
  <si>
    <t>B7D7-19XB</t>
  </si>
  <si>
    <t>Tallafocs en safata de pas de cables material intumescent, amb protecció EI-120</t>
  </si>
  <si>
    <t>P-181</t>
  </si>
  <si>
    <t>P-182</t>
  </si>
  <si>
    <t>B0CU9-2G6F</t>
  </si>
  <si>
    <t>Tauler de partícules de fusta aglomerades amb resina sintètica, de 19 mm de gruix, per a ambient humit tipus P3 segons UNE-EN 309, reacció al foc D-s2,d0, acabat no revestit, treballat al taller</t>
  </si>
  <si>
    <t>P-183</t>
  </si>
  <si>
    <t>B8Z6-0P2D</t>
  </si>
  <si>
    <t>P-184</t>
  </si>
  <si>
    <t>P-185</t>
  </si>
  <si>
    <t>B06E-11H5</t>
  </si>
  <si>
    <t>P-186</t>
  </si>
  <si>
    <t>C172-003J</t>
  </si>
  <si>
    <t>B06E-12DA</t>
  </si>
  <si>
    <t>Formigó HA-25/B/20/I de consistència tova, grandària màxima del granulat 20 mm, amb &gt;= 250 kg/m3 de ciment, apte per a classe d'exposició I</t>
  </si>
  <si>
    <t>P-187</t>
  </si>
  <si>
    <t>P-188</t>
  </si>
  <si>
    <t>B993-0GVF</t>
  </si>
  <si>
    <t>Peces de morter de ciment, per a escocells, de 100x20x8 cm, amb un cantell rom</t>
  </si>
  <si>
    <t>B069-2A9P</t>
  </si>
  <si>
    <t>B07L-1PY6</t>
  </si>
  <si>
    <t>Morter per a ram de paleta, classe M 5 (5 N/mm2), en sacs, de designació (G) segons norma UNE-EN 998-2</t>
  </si>
  <si>
    <t>P-189</t>
  </si>
  <si>
    <t>A0F-000S</t>
  </si>
  <si>
    <t>B9D0-B0BP5</t>
  </si>
  <si>
    <t>Paviment Interior format per adoquí d' argila cuita. Tipus Adoquí Clinker Vermell 200x 100x 50 Ceràmica Piera o similar .
Acabat superfícial llis amb bissell.</t>
  </si>
  <si>
    <t>P-190</t>
  </si>
  <si>
    <t>B006</t>
  </si>
  <si>
    <t>Imprimació de producte per acabat superficial antitaques incolor a base se silanos, sense disolvents</t>
  </si>
  <si>
    <t>P-191</t>
  </si>
  <si>
    <t>BAAAAA</t>
  </si>
  <si>
    <t>M2</t>
  </si>
  <si>
    <t>Estora amb base de PVC ,acabat superficial amb fibres de niló de color gris</t>
  </si>
  <si>
    <t>P-192</t>
  </si>
  <si>
    <t>B9Q4-1452</t>
  </si>
  <si>
    <t>Post multicapa amb capa d'acabat sintètica per a parquet flotant, per a ús domèstic elevat, classe 23 (UNE-EN 13329), de 1190 a 1800 mm de llargària, de 120 a 180 mm d'amplària, 9,5 mm de gruix, amb base de tauler de fibres d'alta densitat i unió a pressió</t>
  </si>
  <si>
    <t>B7C77-0JDH</t>
  </si>
  <si>
    <t>Làmina de polietilè expandit no reticulat, de 3 mm de gruix</t>
  </si>
  <si>
    <t>P-193</t>
  </si>
  <si>
    <t>B9Q4-1473</t>
  </si>
  <si>
    <t>Post multicapa amb capa d'acabat sintètica per a parquet flotant, per a ús domèstic elevat, classe 23 (UNE-EN 13329), de 1190 a 1800 mm de llargària, de 180 a 200 mm d'amplària, 9,5 mm de gruix, amb base de tauler de fibres d'alta densitat i unió a pressió</t>
  </si>
  <si>
    <t>P-195</t>
  </si>
  <si>
    <t>P-198</t>
  </si>
  <si>
    <t>BAN4-1YAV</t>
  </si>
  <si>
    <t>Bastiment de base de fusta de pi roig de secció 70x35 mm</t>
  </si>
  <si>
    <t>P-199</t>
  </si>
  <si>
    <t>P-200</t>
  </si>
  <si>
    <t>B0AQ-07GQ</t>
  </si>
  <si>
    <t>Visos per a fusta o tacs de PVC</t>
  </si>
  <si>
    <t>B0CU5-2G6V</t>
  </si>
  <si>
    <t>Tauler de fibres de fusta i resines sintètiques fabricat per procés sec MDF, de 16 mm de gruix i &gt;= 800 kg/m3 de densitat, per a ambient sec segons UNE-EN 622-5, reacció al foc B-s2, d0, acabat no revestit, treballat al taller</t>
  </si>
  <si>
    <t>P-201</t>
  </si>
  <si>
    <t>P-202</t>
  </si>
  <si>
    <t>BAVL-H5N4B0</t>
  </si>
  <si>
    <t>finestró mallorquina fabricada a Alumini color 7016 RAL amb lama mòbil per buit de finestra F03. Formant per 6 fulles batents i plegables</t>
  </si>
  <si>
    <t>P-203</t>
  </si>
  <si>
    <t>P-204</t>
  </si>
  <si>
    <t>P-205</t>
  </si>
  <si>
    <t>BDW2-1KC9</t>
  </si>
  <si>
    <t>Accessori genèric per a tub de polipropilè, D=110 mm</t>
  </si>
  <si>
    <t>BD16-1KA1</t>
  </si>
  <si>
    <t>Tub de polipropilè de paret tricapa per a evacuació insonoritzada, de DN 110 mm, amb junt elàstic</t>
  </si>
  <si>
    <t>BD11-0MDF</t>
  </si>
  <si>
    <t>Brida per a tub de polipropilè de diàmetre entre 75 i 110 mm</t>
  </si>
  <si>
    <t>BDY2-1KCO</t>
  </si>
  <si>
    <t>Element de muntatge per a tub de polipropilè, D=110 mm</t>
  </si>
  <si>
    <t>P-206</t>
  </si>
  <si>
    <t>BD16-1K9X</t>
  </si>
  <si>
    <t>Tub de polipropilè de paret tricapa per a evacuació insonoritzada, de DN 40 mm, amb junt elàstic</t>
  </si>
  <si>
    <t>BDW2-1KC5</t>
  </si>
  <si>
    <t>Accessori genèric per a tub de polipropilè, D=40 mm</t>
  </si>
  <si>
    <t>BDY2-1KCK</t>
  </si>
  <si>
    <t>Element de muntatge per a tub de polipropilè, D=40 mm</t>
  </si>
  <si>
    <t>P-207</t>
  </si>
  <si>
    <t>P-208</t>
  </si>
  <si>
    <t>BDW2-1KC6</t>
  </si>
  <si>
    <t>Accessori genèric per a tub de polipropilè, D=50 mm</t>
  </si>
  <si>
    <t>BD16-1KA2</t>
  </si>
  <si>
    <t>Tub de polipropilè de paret tricapa per a evacuació insonoritzada, de DN 50 mm, amb junt elàstic</t>
  </si>
  <si>
    <t>BDY2-1KCL</t>
  </si>
  <si>
    <t>Element de muntatge per a tub de polipropilè, D=50 mm</t>
  </si>
  <si>
    <t>P-209</t>
  </si>
  <si>
    <t>BDW2-1KCA</t>
  </si>
  <si>
    <t>Accessori genèric per a tub de polipropilè, D=32 mm</t>
  </si>
  <si>
    <t>BDY2-1KCP</t>
  </si>
  <si>
    <t>Element de muntatge per a tub de polipropilè, D=32 mm</t>
  </si>
  <si>
    <t>BD16-1KA3</t>
  </si>
  <si>
    <t>Tub de polipropilè de paret tricapa per a evacuació insonoritzada, de DN 32 mm, amb junt elàstic</t>
  </si>
  <si>
    <t>P-210</t>
  </si>
  <si>
    <t>BDY2-1KCM</t>
  </si>
  <si>
    <t>Element de muntatge per a tub de polipropilè, D=75 mm</t>
  </si>
  <si>
    <t>BD16-1KA4</t>
  </si>
  <si>
    <t>Tub de polipropilè de paret tricapa per a evacuació insonoritzada, de DN 75 mm, amb junt elàstic</t>
  </si>
  <si>
    <t>BDW2-1KC7</t>
  </si>
  <si>
    <t>Accessori genèric per a tub de polipropilè, D=75 mm</t>
  </si>
  <si>
    <t>P-211</t>
  </si>
  <si>
    <t>BD16-1K9Z</t>
  </si>
  <si>
    <t>Tub de polipropilè de paret tricapa per a evacuació insonoritzada, de DN 90 mm, amb junt elàstic</t>
  </si>
  <si>
    <t>BDW2-1KC8</t>
  </si>
  <si>
    <t>Accessori genèric per a tub de polipropilè, D=90 mm</t>
  </si>
  <si>
    <t>BDY2-1KCN</t>
  </si>
  <si>
    <t>Element de muntatge per a tub de polipropilè, D=90 mm</t>
  </si>
  <si>
    <t>P-212</t>
  </si>
  <si>
    <t>BD32-2MKM</t>
  </si>
  <si>
    <t>Pericó sifònic (mitjançant placa) prefabricat de polipropilè de 400x400x400 mm, registrable, amb tapa cega de PVC reforçada</t>
  </si>
  <si>
    <t>P-213</t>
  </si>
  <si>
    <t>BD55-0N7P</t>
  </si>
  <si>
    <t>Bonera sifònica d'acer inoxidable de 250x250 mm de costat amb sortida vertical de 110 mm de diàmetre, amb tapa plana metàl·lica</t>
  </si>
  <si>
    <t>P-214</t>
  </si>
  <si>
    <t>BD5A-14DA</t>
  </si>
  <si>
    <t>Canal de formigó polímer sense pendent, d'amplària interior 100 mm i 100 a 130 mm d'alçària, sense perfil lateral, amb reixa de fosa nervada classe B125 segons norma UNE-EN 1433, fixada amb cargols a la canal</t>
  </si>
  <si>
    <t>B06E-12C5</t>
  </si>
  <si>
    <t>P-215</t>
  </si>
  <si>
    <t>BD16-1K9Y</t>
  </si>
  <si>
    <t>Tub de polipropilè de paret tricapa per a evacuació insonoritzada, de DN 160 mm, amb junt elàstic</t>
  </si>
  <si>
    <t>BD11-0MDI</t>
  </si>
  <si>
    <t>Brida per a tub penjat del sostre</t>
  </si>
  <si>
    <t>BDW2-1KBZ</t>
  </si>
  <si>
    <t>Accessori genèric per a tub de polipropilè, D=160 mm</t>
  </si>
  <si>
    <t>BDY2-1KCE</t>
  </si>
  <si>
    <t>Element de muntatge per a tub de polipropilè, D=160 mm</t>
  </si>
  <si>
    <t>P-216</t>
  </si>
  <si>
    <t>P-217</t>
  </si>
  <si>
    <t>B44Z-0M1D</t>
  </si>
  <si>
    <t>Acer S275JR segons UNE-EN 10025-2, format per peça simple, en perfils laminats en calent sèrie L, LD, T, rodó, quadrat, rectangular i planxa, treballat al taller per a col·locar amb cargols i galvanitzat</t>
  </si>
  <si>
    <t>P-218</t>
  </si>
  <si>
    <t>A01-FEPC</t>
  </si>
  <si>
    <t>A0F-000C</t>
  </si>
  <si>
    <t>BE41-0O15</t>
  </si>
  <si>
    <t>Conducte circular d'alumini+espiral d'acer perforat+fibra de vidre amb alumini reforçat, de 150 mm de diàmetre sense gruixos definits</t>
  </si>
  <si>
    <t>P-219</t>
  </si>
  <si>
    <t>BE41-0O1D</t>
  </si>
  <si>
    <t>Conducte circular d'alumini+espiral d'acer perforat+fibra de vidre amb alumini reforçat, de 100 mm de diàmetre sense gruixos definits</t>
  </si>
  <si>
    <t>P-220</t>
  </si>
  <si>
    <t>BE41-0O11</t>
  </si>
  <si>
    <t>Conducte circular d'alumini+espiral d'acer perforat+fibra de vidre amb alumini reforçat, de 200 mm de diàmetre sense gruixos definits</t>
  </si>
  <si>
    <t>P-221</t>
  </si>
  <si>
    <t>BE41-0O14</t>
  </si>
  <si>
    <t>Conducte circular d'alumini+espiral d'acer perforat+fibra de vidre amb alumini reforçat, de 250 mm de diàmetre sense gruixos definits</t>
  </si>
  <si>
    <t>P-222</t>
  </si>
  <si>
    <t>BEW1-0OWY</t>
  </si>
  <si>
    <t>Suport estàndard per a conducte circular de 100 mm de diàmetre</t>
  </si>
  <si>
    <t>BE42-0O46</t>
  </si>
  <si>
    <t>Conducte helicoïdal circular de planxa d'acer galvanitzat de 100 mm de diàmetre (s/UNE-EN 1506), de gruix 0,5 mm</t>
  </si>
  <si>
    <t>P-223</t>
  </si>
  <si>
    <t>BE42-0O48</t>
  </si>
  <si>
    <t>Conducte helicoïdal circular de planxa d'acer galvanitzat de 125 mm de diàmetre (s/UNE-EN 1506), de gruix 0,5 mm</t>
  </si>
  <si>
    <t>BEW1-0OWZ</t>
  </si>
  <si>
    <t>Suport estàndard per a conducte circular de 125 mm de diàmetre</t>
  </si>
  <si>
    <t>P-224</t>
  </si>
  <si>
    <t>BE42-0O4E</t>
  </si>
  <si>
    <t>Conducte helicoïdal circular de planxa d'acer galvanitzat de 160 mm de diàmetre (s/UNE-EN 1506), de gruix 0,5 mm</t>
  </si>
  <si>
    <t>BEW1-0OX0</t>
  </si>
  <si>
    <t>Suport estàndard per a conducte circular de 160 mm de diàmetre</t>
  </si>
  <si>
    <t>P-225</t>
  </si>
  <si>
    <t>BEW1-0OX1</t>
  </si>
  <si>
    <t>Suport estàndard per a conducte circular de 200 mm de diàmetre</t>
  </si>
  <si>
    <t>BE42-0O4H</t>
  </si>
  <si>
    <t>Conducte helicoïdal circular de planxa d'acer galvanitzat de 200 mm de diàmetre (s/UNE-EN 1506), de gruix 0,5 mm</t>
  </si>
  <si>
    <t>P-226</t>
  </si>
  <si>
    <t>BE42-0O4L</t>
  </si>
  <si>
    <t>Conducte helicoïdal circular de planxa d'acer galvanitzat de 250 mm de diàmetre (s/UNE-EN 1506), de gruix 0,5 mm</t>
  </si>
  <si>
    <t>BEW1-0OX2</t>
  </si>
  <si>
    <t>Suport estàndard per a conducte circular de 250 mm de diàmetre</t>
  </si>
  <si>
    <t>P-227</t>
  </si>
  <si>
    <t>BE45-1JRB</t>
  </si>
  <si>
    <t>Xemeneia circular helicoïdal d'acer inoxidable+fibra+acer inoxidable, de 200 mm de diàmetre, amb adaptador</t>
  </si>
  <si>
    <t>P-228</t>
  </si>
  <si>
    <t>BE46-1ZDF</t>
  </si>
  <si>
    <t>Element terminal per a sortida de fums, de 150 mm de diàmetre nominal, d'acer inoxidable 1.4301</t>
  </si>
  <si>
    <t>P-229</t>
  </si>
  <si>
    <t>BEKN-2QW3</t>
  </si>
  <si>
    <t>Silenciador circular de xapa helicoïdal d'acer galvanitzat, de 250 mm de diàmetre de connexió i 1200 mm de llargària amb llana mineral de roca i vel de fibra de vidre sota xapa perforada interior, inclosos elements de connexió</t>
  </si>
  <si>
    <t>P-230</t>
  </si>
  <si>
    <t>BEM4-H6WO</t>
  </si>
  <si>
    <t>Recuperador entàlpic estàtic amb un cabal de 1000 m3/h i una pressió estàtica màxima de 140 Pa, amb alimentació monofàsica de 240 V i 450 W de potència elèctrica total absorbida</t>
  </si>
  <si>
    <t>P-231</t>
  </si>
  <si>
    <t>BEM9-0OPG</t>
  </si>
  <si>
    <t>Ventilador-extractor monofàsic per a 230 V de tensió, de 160 m3/h de cabal màxim d'aire, de pressió baixa, per a encastar</t>
  </si>
  <si>
    <t>P-232</t>
  </si>
  <si>
    <t>BEUC-0OWB</t>
  </si>
  <si>
    <t>Purgador automàtic d'aire, de llautó, per flotador, de posició vertical i vàlvula d'obturació incorporada, amb rosca de 3/8´´ de diàmetre</t>
  </si>
  <si>
    <t>P-233</t>
  </si>
  <si>
    <t>BFYG-08X1</t>
  </si>
  <si>
    <t>Part proporcional d'elements de muntatge per a tub de PVC-U a pressió, de 125 mm de diàmetre nominal exterior, encolat</t>
  </si>
  <si>
    <t>BFWB-08V7</t>
  </si>
  <si>
    <t>Accessori per a tub de PVC-U a pressió, de 125 mm de diàmetre nominal exterior, per a encolar</t>
  </si>
  <si>
    <t>BFA7-08RH</t>
  </si>
  <si>
    <t>Tub de PVC de 125 mm de diàmetre nominal, de 6 bar de pressió nominal, per a encolar, segons la norma UNE-EN 1452-2</t>
  </si>
  <si>
    <t>B0A1-07K0</t>
  </si>
  <si>
    <t>Abraçadora acer galvanitzat (isofònica), de 125 mm de diàmetre interior</t>
  </si>
  <si>
    <t>P-234</t>
  </si>
  <si>
    <t>B0A1-07KH</t>
  </si>
  <si>
    <t>Abraçadora plàstica, de 63 mm de diàmetre interior</t>
  </si>
  <si>
    <t>BFWF-09VI</t>
  </si>
  <si>
    <t>Accessori per a tubs de polietilè de densitat alta, de 63 mm de diàmetre nominal exterior, de plàstic, 16 bar de pressió nominal, per a soldar</t>
  </si>
  <si>
    <t>BFYH-0A6Q</t>
  </si>
  <si>
    <t>Part proporcional d'elements de muntatge per a tubs de polietilè de densitat alta, de 63 mm de diàmetre nominal exterior, de 16 bar de pressió nominal, per a soldar</t>
  </si>
  <si>
    <t>BFB3-099A</t>
  </si>
  <si>
    <t>Tub de polietilè de designació PE 100, de 63 mm de diàmetre nominal, de 16 bar de pressió nominal, sèrie SDR 11, segons la norma UNE-EN 12201-2</t>
  </si>
  <si>
    <t>P-235</t>
  </si>
  <si>
    <t>B0A1-07KK</t>
  </si>
  <si>
    <t>Abraçadora plàstica, de 20 mm de diàmetre interior</t>
  </si>
  <si>
    <t>BFB5-1PMC</t>
  </si>
  <si>
    <t>Tub de polietilè reticulat de 20 mm de diàmetre nominal exterior i 1,9 mm de gruix, de la sèrie 5 segons UNE-EN ISO 15875-2</t>
  </si>
  <si>
    <t>BFYH-0A45</t>
  </si>
  <si>
    <t>Part proporcional d'elements de muntatge per a tubs de polietilè reticulat, de 20 mm de diàmetre nominal exterior, per a connectar a pressió</t>
  </si>
  <si>
    <t>BFWF-09RY</t>
  </si>
  <si>
    <t>Accessori per a tubs de polietilè reticulat, de 20 mm de diàmetre nominal exterior, metàl·lic, per a connectar a pressió</t>
  </si>
  <si>
    <t>P-236</t>
  </si>
  <si>
    <t>BFWF-09S2</t>
  </si>
  <si>
    <t>Accessori per a tubs de polietilè reticulat, de 25 mm de diàmetre nominal exterior, metàl·lic, per a connectar a pressió</t>
  </si>
  <si>
    <t>BFB5-1PME</t>
  </si>
  <si>
    <t>Tub de polietilè reticulat de 25 mm de diàmetre nominal exterior i 2,3 mm de gruix, de la sèrie 5 segons UNE-EN ISO 15875-2</t>
  </si>
  <si>
    <t>B0A1-07KL</t>
  </si>
  <si>
    <t>Abraçadora plàstica, de 25 mm de diàmetre interior</t>
  </si>
  <si>
    <t>BFYH-0A47</t>
  </si>
  <si>
    <t>Part proporcional d'elements de muntatge per a tubs de polietilè reticulat, de 25 mm de diàmetre nominal exterior, per a connectar a pressió</t>
  </si>
  <si>
    <t>P-237</t>
  </si>
  <si>
    <t>BFWF-09RR</t>
  </si>
  <si>
    <t>Accessori per a tubs de polietilè reticulat, de 16 mm de diàmetre nominal exterior, metàl·lic, per a connectar a pressió</t>
  </si>
  <si>
    <t>BFYH-0A43</t>
  </si>
  <si>
    <t>Part proporcional d'elements de muntatge per a tubs de polietilè reticulat, de 16 mm de diàmetre nominal exterior, per a connectar a pressió</t>
  </si>
  <si>
    <t>BFB5-1PMB</t>
  </si>
  <si>
    <t>Tub de polietilè reticulat de 16 mm de diàmetre nominal exterior i 2,2 mm de gruix, de la sèrie 3,2 segons UNE-EN ISO 15875-2</t>
  </si>
  <si>
    <t>B0A1-07KM</t>
  </si>
  <si>
    <t>Abraçadora plàstica, de 16 mm de diàmetre interior</t>
  </si>
  <si>
    <t>P-238</t>
  </si>
  <si>
    <t>BFB5-1PMG</t>
  </si>
  <si>
    <t>Tub de polietilè reticulat de 32 mm de diàmetre nominal exterior i 2,9 mm de gruix, de la sèrie 5 segons UNE-EN ISO 15875-2</t>
  </si>
  <si>
    <t>B0A1-07KF</t>
  </si>
  <si>
    <t>Abraçadora plàstica, de 32 mm de diàmetre interior</t>
  </si>
  <si>
    <t>BFYH-0A4J</t>
  </si>
  <si>
    <t>Part proporcional d'elements de muntatge per a tubs de polietilè reticulat, de 32 mm de diàmetre nominal exterior, per a connectar a pressió</t>
  </si>
  <si>
    <t>BFWF-09S4</t>
  </si>
  <si>
    <t>Accessori per a tubs de polietilè reticulat, de 32 mm de diàmetre nominal exterior, metàl·lic, per a connectar a pressió</t>
  </si>
  <si>
    <t>P-239</t>
  </si>
  <si>
    <t>BFM6-1OK0</t>
  </si>
  <si>
    <t>Tub corrugat de polietilè, de diàmetre 20 mm, per a protecció de canonades</t>
  </si>
  <si>
    <t>P-240</t>
  </si>
  <si>
    <t>BFY3-065I</t>
  </si>
  <si>
    <t>Part proporcional d'elements de muntatge per a aïllament tèrmic d'escuma elastomèrica, de 9 mm de gruix</t>
  </si>
  <si>
    <t>BFQ0-0DEW</t>
  </si>
  <si>
    <t>Aïllament tèrmic d'escuma elastomèrica per a canonades que transporten fluids a temperatura entre -50°C i 105°C, per a tub de diàmetre exterior 18 mm, de 9 mm de gruix, amb un factor de resistència a la difusió del vapor d'aigua &gt;= 7000</t>
  </si>
  <si>
    <t>P-241</t>
  </si>
  <si>
    <t>BFQ0-0DEY</t>
  </si>
  <si>
    <t>Aïllament tèrmic d'escuma elastomèrica per a canonades que transporten fluids a temperatura entre -50°C i 105°C, per a tub de diàmetre exterior 22 mm, de 9 mm de gruix, amb un factor de resistència a la difusió del vapor d'aigua &gt;= 7000</t>
  </si>
  <si>
    <t>P-242</t>
  </si>
  <si>
    <t>BFQ0-0DF2</t>
  </si>
  <si>
    <t>Aïllament tèrmic d'escuma elastomèrica per a canonades que transporten fluids a temperatura entre -50°C i 105°C, per a tub de diàmetre exterior 28 mm, de 9 mm de gruix, amb un factor de resistència a la difusió del vapor d'aigua &gt;= 7000</t>
  </si>
  <si>
    <t>P-243</t>
  </si>
  <si>
    <t>BFQ0-0DF4</t>
  </si>
  <si>
    <t>Aïllament tèrmic d'escuma elastomèrica per a canonades que transporten fluids a temperatura entre -50°C i 105°C, per a tub de diàmetre exterior 35 mm, de 9 mm de gruix, amb un factor de resistència a la difusió del vapor d'aigua &gt;= 7000</t>
  </si>
  <si>
    <t>P-244</t>
  </si>
  <si>
    <t>BFQ0-0DD5</t>
  </si>
  <si>
    <t>Aïllament tèrmic d'escuma elastomèrica per a canonades que transporten fluids a temperatura entre -50°C i 105°C, per a tub de diàmetre exterior 18 mm, de 32 mm de gruix, amb un factor de resistència a la difusió del vapor d'aigua &gt;= 7000</t>
  </si>
  <si>
    <t>BFY3-065L</t>
  </si>
  <si>
    <t>Part proporcional d'elements de muntatge per a aïllament tèrmic d'escuma elastomèrica, de 32 mm de gruix</t>
  </si>
  <si>
    <t>P-245</t>
  </si>
  <si>
    <t>BFQ0-0DGP</t>
  </si>
  <si>
    <t>Aïllament tèrmic d'escuma elastomèrica per a canonades que transporten fluids a temperatura entre -50°C i 105°C, per a tub de diàmetre exterior 22 mm, de 32 mm de gruix, amb un factor de resistència a la difusió del vapor d'aigua &gt;= 7000</t>
  </si>
  <si>
    <t>P-246</t>
  </si>
  <si>
    <t>BFQ0-0DGR</t>
  </si>
  <si>
    <t>Aïllament tèrmic d'escuma elastomèrica per a canonades que transporten fluids a temperatura entre -50°C i 105°C, per a tub de diàmetre exterior 28 mm, de 32 mm de gruix, amb un factor de resistència a la difusió del vapor d'aigua &gt;= 7000</t>
  </si>
  <si>
    <t>P-247</t>
  </si>
  <si>
    <t>BG10-0G4P</t>
  </si>
  <si>
    <t>Armari metàl·lic des de 300x300x120 fins a 500x600x120 mm, per a servei exterior</t>
  </si>
  <si>
    <t>BGW0-0950</t>
  </si>
  <si>
    <t>Part proporcional d'accessoris per a armaris metàl·lics</t>
  </si>
  <si>
    <t>P-248</t>
  </si>
  <si>
    <t>BG10-H4SJ</t>
  </si>
  <si>
    <t>Armari metàl·lic, en xapa electrozincada, reforçat, per a quadre de distribució, en muntatge superficial, per a 4 fileres de fins a 48 passos de 9 mm per filera, amb cuba, xassís, suport de carrils, marc frontal amb targes perforades, sistema d'etiquetat, obturadors i col·lector terra/neutre, amb porta transparent, pany i clau, de dimensions 550x750x175 mm</t>
  </si>
  <si>
    <t>P-249</t>
  </si>
  <si>
    <t>BGW2-093M</t>
  </si>
  <si>
    <t>Part proporcional d'accessoris de caixa de derivació quadrada</t>
  </si>
  <si>
    <t>BG12-0G57</t>
  </si>
  <si>
    <t>Caixa de derivació quadrada de plàstic, de 100x100 mm, amb grau de protecció IP-54 i per a muntar superficialment</t>
  </si>
  <si>
    <t>P-250</t>
  </si>
  <si>
    <t>BG13-0G11</t>
  </si>
  <si>
    <t>Caixa de derivació rectangular de plàstic, de 130x200 mm, amb grau de protecció IP-40 i per a encastar</t>
  </si>
  <si>
    <t>P-251</t>
  </si>
  <si>
    <t>BG16-0BW1</t>
  </si>
  <si>
    <t>Caixa general de protecció de polièster reforçat amb fibra de vidre, de 160 A, segons esquema Unesa número 9, seccionable en càrrega (BUC), inclosa base portafusibles trifàsica (sense fusibles), neutre seccionable, borns de connexió i grau de protecció IP-43, IK09</t>
  </si>
  <si>
    <t>BGW2-093I</t>
  </si>
  <si>
    <t>Part proporcional d'accessoris de caixa general de protecció</t>
  </si>
  <si>
    <t>P-252</t>
  </si>
  <si>
    <t>BG18-0BX4</t>
  </si>
  <si>
    <t>Caixa per a quadre de comandament i protecció, de material autoextingible, amb porta, amb dotze mòduls i per a muntar superficialment</t>
  </si>
  <si>
    <t>BGW2-093K</t>
  </si>
  <si>
    <t>Part proporcional d'accessoris de caixa per a quadre de comandament i protecció</t>
  </si>
  <si>
    <t>P-253</t>
  </si>
  <si>
    <t>BGW2-093L</t>
  </si>
  <si>
    <t>Part proporcional d'accessoris de caixa per a quadre de distribució</t>
  </si>
  <si>
    <t>BG19-0C0L</t>
  </si>
  <si>
    <t>Caixa per a quadre de distribució, de plàstic amb porta, per a quatre fileres de divuit mòduls i per a muntar superficialment</t>
  </si>
  <si>
    <t>P-254</t>
  </si>
  <si>
    <t>BG1B-H64M</t>
  </si>
  <si>
    <t>Conjunt de protecció i mesura del tipus TMF10 per a subministrament trifàsic individual superior a 15 kW, per a mesura indirecta, potència entre 55 i 111 kW (entre 80 A i 160 A), tensió de 400 V, format per conjunt de caixes modulars de doble aïllament de polièster reforçat amb fibra de vidre de mides totals 630x1260x171 mm, amb base de fusibles (sense incloure els fusibles), sense equip de comptage, sense IGA, sense protecció diferencial</t>
  </si>
  <si>
    <t>P-255</t>
  </si>
  <si>
    <t>BGWA-0AK4</t>
  </si>
  <si>
    <t>Part proporcional d'accessoris i elements d'acabat per a safates aïllants de PVC, de 60 mm d'alçària i 150 mm d'amplària</t>
  </si>
  <si>
    <t>BG28-2HM3</t>
  </si>
  <si>
    <t>Coberta per a safata aïllant de PVC, de 150 mm d'amplària</t>
  </si>
  <si>
    <t>BG2I-0B7U</t>
  </si>
  <si>
    <t>Safata aïllant de PVC llisa, de 60x150 mm</t>
  </si>
  <si>
    <t>BGY1-1P0I</t>
  </si>
  <si>
    <t>Part proporcional d'elements de suport per a safates aïllants de PVC de 150 mm d'amplària, per a instal·lació suspesa de paraments horitzontals</t>
  </si>
  <si>
    <t>P-256</t>
  </si>
  <si>
    <t>BG2I-0B7S</t>
  </si>
  <si>
    <t>Safata aïllant de PVC llisa, de 60x200 mm</t>
  </si>
  <si>
    <t>BGY1-1P06</t>
  </si>
  <si>
    <t>Part proporcional d'elements de suport per a safates aïllants de PVC de 200 mm d'amplària, per a instal·lació suspesa de paraments horitzontals</t>
  </si>
  <si>
    <t>BGWA-0AK7</t>
  </si>
  <si>
    <t>Part proporcional d'accessoris i elements d'acabat per a safates aïllants de PVC, de 60 mm d'alçària i 200 mm d'amplària</t>
  </si>
  <si>
    <t>BG28-2HM1</t>
  </si>
  <si>
    <t>Coberta per a safata aïllant de PVC, de 200 mm d'amplària</t>
  </si>
  <si>
    <t>P-257</t>
  </si>
  <si>
    <t>BG2J-0BB0</t>
  </si>
  <si>
    <t>Safata metàl·lica de xapa llisa d'acer galvanitzat en calent, d'alçària 60 mm i amplària 300 mm</t>
  </si>
  <si>
    <t>BGY1-1OYG</t>
  </si>
  <si>
    <t>Part proporcional d'elements de suport per a safates metàl·liques d'acer galvanitzat en calent de 300 mm d'amplària, per a instal·lació sobre suports horitzontals</t>
  </si>
  <si>
    <t>BG29-1ZSL</t>
  </si>
  <si>
    <t>Coberta per a safata metàl·lica de xapa, d'acer galvanitzat en calent, de 300 mm d'amplària</t>
  </si>
  <si>
    <t>BGWA-0ALS</t>
  </si>
  <si>
    <t>Part proporcional d'accessoris i elements d'acabat per a safates metàl·liques d'acer galvanitzat en calent, de 60 mm d'alçària i 300 mm d'amplària</t>
  </si>
  <si>
    <t>P-258</t>
  </si>
  <si>
    <t>BG2Q-1KTE</t>
  </si>
  <si>
    <t>Tub corbable corrugat de polietilè, de doble capa, llisa la interior i corrugada l'exterior, de 90 mm de diàmetre nominal, aïllant i no propagador de la flama, resistència a l'impacte de 20 J, resistència a compressió de 450 N, per a canalitzacions soterrades</t>
  </si>
  <si>
    <t>P-259</t>
  </si>
  <si>
    <t>BG2Q-1KST</t>
  </si>
  <si>
    <t>Tub flexible corrugat de PVC, de 16 mm de diàmetre nominal, aïllant i no propagador de la flama, resistència a l'impacte d'1 J, resistència a compressió de 320 N i una rigidesa dielèctrica de 2000 V</t>
  </si>
  <si>
    <t>P-260</t>
  </si>
  <si>
    <t>BG2Q-1KSU</t>
  </si>
  <si>
    <t>Tub flexible corrugat de PVC, de 20 mm de diàmetre nominal, aïllant i no propagador de la flama, resistència a l'impacte d'1 J, resistència a compressió de 320 N i una rigidesa dielèctrica de 2000 V</t>
  </si>
  <si>
    <t>P-261</t>
  </si>
  <si>
    <t>BG2Q-1KSV</t>
  </si>
  <si>
    <t>Tub flexible corrugat de PVC, de 25 mm de diàmetre nominal, aïllant i no propagador de la flama, resistència a l'impacte d'1 J, resistència a compressió de 320 N i una rigidesa dielèctrica de 2000 V</t>
  </si>
  <si>
    <t>P-262</t>
  </si>
  <si>
    <t>BG2Q-1KSO</t>
  </si>
  <si>
    <t>Tub flexible corrugat de PVC, de 50 mm de diàmetre nominal, aïllant i no propagador de la flama, resistència a l'impacte d'1 J, resistència a compressió de 320 N i una rigidesa dielèctrica de 2000 V</t>
  </si>
  <si>
    <t>P-263</t>
  </si>
  <si>
    <t>BG2Q-1KSN</t>
  </si>
  <si>
    <t>Tub flexible corrugat de PVC, de 40 mm de diàmetre nominal, aïllant i no propagador de la flama, resistència a l'impacte d'1 J, resistència a compressió de 320 N i una rigidesa dielèctrica de 2000 V</t>
  </si>
  <si>
    <t>P-264</t>
  </si>
  <si>
    <t>BGWC-09N4</t>
  </si>
  <si>
    <t>Part proporcional d'accessoris per a tubs rígids de PVC</t>
  </si>
  <si>
    <t>BG2P-1KUY</t>
  </si>
  <si>
    <t>Tub rígid de plàstic sense halògens, de 16 mm de diàmetre nominal, aïllant i no propagador de la flama, amb una resistència a l'impacte de 2 J, resistència a compressió de 1250 N i una rigidesa dielèctrica de 2000 V</t>
  </si>
  <si>
    <t>P-265</t>
  </si>
  <si>
    <t>BG33-G2S8</t>
  </si>
  <si>
    <t>Cable amb conductor de coure de 0,6/1 kV de tensió assignada, amb designació RZ1-K (AS), unipolar, de secció 1 x 95 mm2, amb coberta del cable de poliolefines amb baixa emissió fums</t>
  </si>
  <si>
    <t>P-266</t>
  </si>
  <si>
    <t>BG33-G2YQ</t>
  </si>
  <si>
    <t>Cable amb conductor de coure de 0,6/1 kV de tensió assignada, amb designació RZ1-K (AS), tripolar, de secció 3 x 25 mm2, amb coberta del cable de poliolefines amb baixa emissió fums, + cable de comandament</t>
  </si>
  <si>
    <t>P-267</t>
  </si>
  <si>
    <t>BG33-G30N</t>
  </si>
  <si>
    <t>Cable amb conductor de coure de 0,6/1 kV de tensió assignada, amb designació RZ1-K (AS), pentapolar, de secció 5 x 16 mm2, amb coberta del cable de poliolefines amb baixa emissió fums, + cable de comandament</t>
  </si>
  <si>
    <t>P-268</t>
  </si>
  <si>
    <t>BG33-G2VQ</t>
  </si>
  <si>
    <t>Cable amb conductor de coure de 0,6/1 kV de tensió assignada, amb designació RZ1-K (AS), tripolar, de secció 3 x 10 mm2, amb coberta del cable de poliolefines amb baixa emissió fums</t>
  </si>
  <si>
    <t>P-269</t>
  </si>
  <si>
    <t>BG33-G2WZ</t>
  </si>
  <si>
    <t>Cable amb conductor de coure de 0,6/1 kV de tensió assignada, amb designació RZ1-K (AS), pentapolar, de secció 5 x 2,5 mm2, amb coberta del cable de poliolefines amb baixa emissió fums</t>
  </si>
  <si>
    <t>P-270</t>
  </si>
  <si>
    <t>BG33-G2WY</t>
  </si>
  <si>
    <t>Cable amb conductor de coure de 0,6/1 kV de tensió assignada, amb designació RZ1-K (AS), pentapolar, de secció 5 x 6 mm2, amb coberta del cable de poliolefines amb baixa emissió fums</t>
  </si>
  <si>
    <t>P-271</t>
  </si>
  <si>
    <t>BG33-G2X0</t>
  </si>
  <si>
    <t>Cable amb conductor de coure de 0,6/1 kV de tensió assignada, amb designació RZ1-K (AS), pentapolar, de secció 5 x 10 mm2, amb coberta del cable de poliolefines amb baixa emissió fums</t>
  </si>
  <si>
    <t>P-272</t>
  </si>
  <si>
    <t>BG35-06F4</t>
  </si>
  <si>
    <t>Cable amb conductor de coure 450/750 V de tensió assignada, amb designació H07Z-K (AS), unipolar, de secció 1 x 1,5 mm2, amb aïllament poliolefines, amb baixa emissió fums</t>
  </si>
  <si>
    <t>P-273</t>
  </si>
  <si>
    <t>BG35-06F2</t>
  </si>
  <si>
    <t>Cable amb conductor de coure 450/750 V de tensió assignada, amb designació H07Z-K (AS), unipolar, de secció 1 x 2,5 mm2, amb aïllament poliolefines, amb baixa emissió fums</t>
  </si>
  <si>
    <t>P-274</t>
  </si>
  <si>
    <t>BG35-06F6</t>
  </si>
  <si>
    <t>Cable amb conductor de coure 450/750 V de tensió assignada, amb designació H07Z-K (AS), unipolar, de secció 1 x 6 mm2, amb aïllament poliolefines, amb baixa emissió fums</t>
  </si>
  <si>
    <t>P-275</t>
  </si>
  <si>
    <t>BG3I-06W3</t>
  </si>
  <si>
    <t>Conductor de coure nu, unipolar de secció 1x35 mm2</t>
  </si>
  <si>
    <t>BGY3-0B2S</t>
  </si>
  <si>
    <t>Part proporcional d'elements especials per a conductors de coure nus</t>
  </si>
  <si>
    <t>P-276</t>
  </si>
  <si>
    <t>BG40-1BKG</t>
  </si>
  <si>
    <t>Bloc diferencial de caixa emmotllada de la classe A, gamma industrial, de fins a 160 A d'intensitat nominal, tetrapolar (4P), d'entre 0,03 i 3 A de sensibilitat, de desconnexió regulable entre les posicions fixe instantani, fixe selectiu i retardat amb temps de retard de 0 ms, 60 ms i 150 o 310 ms respectivament amb botó de test incorporat i indicador mecànic de defecte, construït segons les especificacions de la norma UNE-EN 60947-2, de 7 mòduls DIN de 18 mm d'amplària, per a muntar en perfil DIN</t>
  </si>
  <si>
    <t>BGWD-0AS3</t>
  </si>
  <si>
    <t>Part proporcional d'accessoris per a interruptors diferencials</t>
  </si>
  <si>
    <t>P-277</t>
  </si>
  <si>
    <t>BG44-2R8U</t>
  </si>
  <si>
    <t>Contactor d'execució silenciosa, amb comandament manual de 3 posicions, de 230 V de tensió de control, 25 A d'intensitat nominal, bipolar (2P), 2NA, format per 1 mòdul DIN de 18 mm d'amplària, per a un circuit de potència de 230 V, categoria d'ús AC 1 segons UNE-EN 60947-4-1</t>
  </si>
  <si>
    <t>P-278</t>
  </si>
  <si>
    <t>BG49-189N</t>
  </si>
  <si>
    <t>Interruptor automàtic magnetotèrmic de 10 A d'intensitat nominal, tipus PIA corba C, bipolar (1P+N), de 6000 A de poder de tall segons UNE-EN 60898 i de 10 kA de poder de tall segons UNE-EN 60947-2, de 2 mòduls DIN de 18 mm d'amplària, per a muntar en perfil DIN</t>
  </si>
  <si>
    <t>P-279</t>
  </si>
  <si>
    <t>BG49-18GG</t>
  </si>
  <si>
    <t>Interruptor automàtic magnetotèrmic de 16 A d'intensitat nominal, tipus PIA corba C, bipolar (1P+N), de 6000 A de poder de tall segons UNE-EN 60898 i de 10 kA de poder de tall segons UNE-EN 60947-2, de 2 mòduls DIN de 18 mm d'amplària, per a muntar en perfil DIN</t>
  </si>
  <si>
    <t>P-280</t>
  </si>
  <si>
    <t>BG49-18JZ</t>
  </si>
  <si>
    <t>Interruptor automàtic magnetotèrmic de 25 A d'intensitat nominal, tipus PIA corba C, bipolar (1P+N), de 6000 A de poder de tall segons UNE-EN 60898 i de 10 kA de poder de tall segons UNE-EN 60947-2, de 2 mòduls DIN de 18 mm d'amplària, per a muntar en perfil DIN</t>
  </si>
  <si>
    <t>P-281</t>
  </si>
  <si>
    <t>BG49-18L3</t>
  </si>
  <si>
    <t>Interruptor automàtic magnetotèrmic de 20 A d'intensitat nominal, tipus PIA corba D, tetrapolar (4P), de 6000 A de poder de tall segons UNE-EN 60898 i de 10 kA de poder de tall segons UNE-EN 60947-2, de 4 mòduls DIN de 18 mm d'amplària, per a muntar en perfil DIN</t>
  </si>
  <si>
    <t>P-282</t>
  </si>
  <si>
    <t>BG49-18U9</t>
  </si>
  <si>
    <t>Interruptor automàtic magnetotèrmic de 40 A d'intensitat nominal, tipus PIA corba C, bipolar (1P+N), de 6000 A de poder de tall segons UNE-EN 60898, de 2 mòduls DIN de 18 mm d'amplària, per a muntar en perfil DIN</t>
  </si>
  <si>
    <t>P-283</t>
  </si>
  <si>
    <t>BG49-18UC</t>
  </si>
  <si>
    <t>Interruptor automàtic magnetotèrmic de 40 A d'intensitat nominal, tipus PIA corba C, bipolar (2P), de 6000 A de poder de tall segons UNE-EN 60898, de 2 mòduls DIN de 18 mm d'amplària, per a muntar en perfil DIN</t>
  </si>
  <si>
    <t>P-284</t>
  </si>
  <si>
    <t>BG48-195U</t>
  </si>
  <si>
    <t>Interruptor automàtic magnetotèrmic de caixa emmotllada, de 160 A d'intensitat màxima i calibrat a 100 A, amb 4 pols i 4 relès i bloc de relès magnetotèrmic estàndard integrat, de 16 kA de poder de tall segons UNE-EN 60947-2, de 7 mòduls DIN de 18 mm d'amplària, per a muntar en perfil DIN</t>
  </si>
  <si>
    <t>P-285</t>
  </si>
  <si>
    <t>BG4L-09YH</t>
  </si>
  <si>
    <t>Interruptor diferencial de la classe AC, gamma residencial, de 40 A d'intensitat nominal, bipolar (2P), de 0,03 A de sensibilitat, de desconnexió fix instantani, amb botó de test incorporat i indicador mecànic de defecte, construït segons les especificacions de la norma UNE-EN 61008-1, de 2 mòduls DIN de 18 mm d'amplària, per a muntar en perfil DIN</t>
  </si>
  <si>
    <t>P-286</t>
  </si>
  <si>
    <t>BG4L-09YB</t>
  </si>
  <si>
    <t>Interruptor diferencial de la classe A superimmunitzat, gamma terciari, de 40 A d'intensitat nominal, tetrapolar (4P), de 0,3 A de sensibilitat, de desconnexió fix selectiu, amb botó de test incorporat i indicador mecànic de defecte, construït segons les especificacions de la norma UNE-EN 61008-1, de 4 mòduls DIN de 18 mm d'amplària, per a muntar en perfil DIN</t>
  </si>
  <si>
    <t>P-287</t>
  </si>
  <si>
    <t>BG4C-H5V1</t>
  </si>
  <si>
    <t>Interruptor horari digital, amb programa anual astronòmic, amb capacitat per al control d'instal·lacions d'enllumenat sense necessitat de sensors en funció exclusivament de les coordenades geogràfiques i de la data i la hora, amb possibilitat de decalatge de fins a 1 hora respecte al temps programat, apagat nocturn programable, alimentació a 230 V i amb 1 sortida de 16 A i 230 V i 1 contacte inversor, de 4 mòduls de 18 mm d'amplària, per a muntar en perfil DIN</t>
  </si>
  <si>
    <t>P-288</t>
  </si>
  <si>
    <t>BGWD-0AS8</t>
  </si>
  <si>
    <t>Part proporcional d'accessoris per a protectors de sobretensions</t>
  </si>
  <si>
    <t>BG4G-1OEX</t>
  </si>
  <si>
    <t>Protector per a sobretensions permanents i transitòries amb IGA integrat d'intensitat nominal 40 A, bipolar (1P+N), PIA corba C, de poder de tall segons UNE-EN 60898 de 6000 A, intensitat màxima transitòria 15 kA, per a muntar en perfil DIN</t>
  </si>
  <si>
    <t>P-289</t>
  </si>
  <si>
    <t>BG4G-1OER</t>
  </si>
  <si>
    <t>Protector per a sobretensions permanents i transitòries amb IGA integrat d'intensitat nominal 25 A, tetrapolar (3P+N), PIA corba C, de poder de tall segons UNE-EN 60898 de 6000 A, intensitat màxima transitòria 15 kA, per a muntar en perfil DIN</t>
  </si>
  <si>
    <t>P-290</t>
  </si>
  <si>
    <t>BGY0-0B2V</t>
  </si>
  <si>
    <t>Part proporcional d'elements especials per a tallacircuits tipus ganiveta</t>
  </si>
  <si>
    <t>BG4I-0A15</t>
  </si>
  <si>
    <t>Tallacircuit unipolar amb fusible de ganiveta de 200 A amb base de grandària 1</t>
  </si>
  <si>
    <t>BGWD-0AS4</t>
  </si>
  <si>
    <t>Part proporcional d'accessoris per a tallacircuits tipus ganiveta</t>
  </si>
  <si>
    <t>P-291</t>
  </si>
  <si>
    <t>BGWD-0AS5</t>
  </si>
  <si>
    <t>Part proporcional d'accessoris per a tallacircuits amb fusible cilíndric</t>
  </si>
  <si>
    <t>BG4J-0AAT</t>
  </si>
  <si>
    <t>Tallacircuit amb fusible cilíndric de 32 A, unipolar, amb portafusible articulat de dimensions 22x58 mm</t>
  </si>
  <si>
    <t>P-292</t>
  </si>
  <si>
    <t>BG51-34F4</t>
  </si>
  <si>
    <t>Comptador monofàsic directe per a mesurar consums parcials, de fins a 65 A, per a muntar en carril DIN</t>
  </si>
  <si>
    <t>P-293</t>
  </si>
  <si>
    <t>BG64-07EK</t>
  </si>
  <si>
    <t>Caixa per a mecanismes, per a un element, preu mitjà</t>
  </si>
  <si>
    <t>P-294</t>
  </si>
  <si>
    <t>BG69-1NGS</t>
  </si>
  <si>
    <t>Commutador, de tipus universal, unipolar (1P), 10 A/250 V, amb tecla, amb grau de protecció IP-44, preu mitjà, per a encastar</t>
  </si>
  <si>
    <t>P-295</t>
  </si>
  <si>
    <t>BG69-1NGV</t>
  </si>
  <si>
    <t>Commutador de creuament, de tipus universal, unipolar (1P), 10 A/250 V, amb tecla, amb grau de protecció IP-44, preu mitjà, per a encastar</t>
  </si>
  <si>
    <t>P-296</t>
  </si>
  <si>
    <t>BGW8-0ASI</t>
  </si>
  <si>
    <t>Part proporcional d'accessoris per a interruptors i commutadors</t>
  </si>
  <si>
    <t>BG69-1NKB</t>
  </si>
  <si>
    <t>Interruptor per a muntar superficialment, unipolar (1P), 10 AX/250 V, amb tecla i amb caixa de superfície estanca, amb grau de protecció IP-55, preu mitjà,</t>
  </si>
  <si>
    <t>P-297</t>
  </si>
  <si>
    <t>BG69-1NRC</t>
  </si>
  <si>
    <t>Interruptor, de tipus universal, unipolar (1P), 10 AX/250 V, amb tecla, preu mitjà, per a encastar</t>
  </si>
  <si>
    <t>P-298</t>
  </si>
  <si>
    <t>BG6D-1OBN</t>
  </si>
  <si>
    <t>Marc per a mecanisme universal, d'1 element, preu mitjà</t>
  </si>
  <si>
    <t>P-299</t>
  </si>
  <si>
    <t>BG6E-1NTR</t>
  </si>
  <si>
    <t>Polsador de tipus universal, 10 A 250 V, amb 1 contacte NA, amb tecla i làmpada pilot, preu mitjà, per a encastar</t>
  </si>
  <si>
    <t>P-300</t>
  </si>
  <si>
    <t>BG6G-1NY9</t>
  </si>
  <si>
    <t>Presa de corrent per a muntar superficialment, bipolar amb presa de terra lateral (2P+T), 16 A 250 V, amb tapa i caixa estanca, amb grau de protecció IP-55, preu mitjà</t>
  </si>
  <si>
    <t>BGW8-0ASJ</t>
  </si>
  <si>
    <t>Part proporcional d'accessoris per a endolls</t>
  </si>
  <si>
    <t>P-301</t>
  </si>
  <si>
    <t>BG6G-1NXM</t>
  </si>
  <si>
    <t>Presa de corrent tipus universal, d'espigues planes, (2P+T), 25 A 250 V, amb tapa, preu mitjà, per a encastar</t>
  </si>
  <si>
    <t>P-302</t>
  </si>
  <si>
    <t>BG6G-1NXY</t>
  </si>
  <si>
    <t>Presa de corrent de tipus universal, bipolar amb presa de terra lateral (2P+T), 16 A 250 V, amb tapa protegida, preu mitjà, per a encastar</t>
  </si>
  <si>
    <t>P-303</t>
  </si>
  <si>
    <t>BG6G-1NYC</t>
  </si>
  <si>
    <t>Presa de corrent de tipus universal, bipolar amb presa de terra lateral (2P+T), 16 A 250 V, amb tapa i marc, preu mitjà, per a encastar</t>
  </si>
  <si>
    <t>P-304</t>
  </si>
  <si>
    <t>BG70-1O9E</t>
  </si>
  <si>
    <t>Interruptor detector de moviment, de tipus universal, per a càrregues resistives de fins a 1000 W de potència i 230 V de tensió d'alimentació, de 10 a 300 s de temps de desconnexió, sensibilitat d'activació de 5 a 120 lux, amb tapa, preu mitjà, per a encastar</t>
  </si>
  <si>
    <t>P-305</t>
  </si>
  <si>
    <t>BGYD-0B2W</t>
  </si>
  <si>
    <t>Part proporcional d'elements especials per a piquetes de connexió a terra</t>
  </si>
  <si>
    <t>BGD5-06SU</t>
  </si>
  <si>
    <t>Piqueta de connexió a terra d'acer i recobriment de coure, de 1500 mm de llargària, de 14,6 mm de diàmetre, de 300 µm</t>
  </si>
  <si>
    <t>P-306</t>
  </si>
  <si>
    <t>BGD4-16WD</t>
  </si>
  <si>
    <t>Punt de connexió a terra amb pont seccionador de platina de coure, muntat en caixa estanca i per muntar superficialment</t>
  </si>
  <si>
    <t>P-307</t>
  </si>
  <si>
    <t>BGE1-34C7</t>
  </si>
  <si>
    <t>Equip multifunció per a instal·lació fotovoltaica amb funcions d'inversor, carregador i regulador, de 5000 VA de potència, monofàsic de 230 V d'ona sinusoïdal pura, rendiment mínim 94 %</t>
  </si>
  <si>
    <t>P-308</t>
  </si>
  <si>
    <t>BGE4-20LV</t>
  </si>
  <si>
    <t>Mòdul fotovoltaic policristal·lí per a instal·lació aïllada/connexió a xarxa, potència de pic 230 Wp, amb marc d'alumini anoditzat, protecció amb vidre trempat, caixa de connexió, precablejat amb connectors especials, amb una eficàcia mínima del 14,1%</t>
  </si>
  <si>
    <t>BGW7-20NA</t>
  </si>
  <si>
    <t>Part proporcional d'accessoris per a mòdul fotovoltaic</t>
  </si>
  <si>
    <t>BGE6-20N6</t>
  </si>
  <si>
    <t>Estructura de suport per a mòdul fotovoltaic, de perfils d'alumini extruït, per a col·locar en posició horitzontal o vertical, amb inclinació de 30 o 40º, per a col·locar sobre terra i teulada plana</t>
  </si>
  <si>
    <t>P-309</t>
  </si>
  <si>
    <t>BGW7-20N9</t>
  </si>
  <si>
    <t>Part proporcional d'accessoris per a regulador fotovoltaic</t>
  </si>
  <si>
    <t>BGE5-20M6</t>
  </si>
  <si>
    <t>P-310</t>
  </si>
  <si>
    <t>BJ115-0QEQ</t>
  </si>
  <si>
    <t>Lavabo mural o per a recolzar de porcellana esmaltada, senzill, d'amplària 53 a 75 cm, de color blanc i preu alt</t>
  </si>
  <si>
    <t>B7JE-0GTM</t>
  </si>
  <si>
    <t>P-312</t>
  </si>
  <si>
    <t>BJ11C-0Q64</t>
  </si>
  <si>
    <t>Inodor per a col·locar sobre el paviment de porcellana esmaltada, de sortida vertical, amb seient i tapa, cisterna i mecanismes de descàrrega i alimentació incorporats, color blanc i preu mitjà</t>
  </si>
  <si>
    <t>P-313</t>
  </si>
  <si>
    <t>BJ183-0PFH</t>
  </si>
  <si>
    <t>Aigüera de planxa d'acer inoxidable amb una pica circular, de 50 a 60 cm de llargària, acabat brillant i 50 cm d'amplària, com a màxim, preu mitjà, per a encastar</t>
  </si>
  <si>
    <t>P-314</t>
  </si>
  <si>
    <t>BJ210-0SFZ</t>
  </si>
  <si>
    <t>Aixeta de classe monocomandament per a aigüera, per a muntar superficialment sobre taulell o aparell sanitari, de llautó cromat, preu mitjà, amb dutxa extraïble, amb dues entrades de maniguets</t>
  </si>
  <si>
    <t>P-315</t>
  </si>
  <si>
    <t>BJ211-0R4Q</t>
  </si>
  <si>
    <t>Aixeta de regulació mural, per a muntar superficialment, de llautó cromat, preu mitjà, amb sortida roscada per a maniguets d'1/2 i entrada roscada d'1/2</t>
  </si>
  <si>
    <t>P-316</t>
  </si>
  <si>
    <t>BJ212-FG1E</t>
  </si>
  <si>
    <t>Aixeta de classe monocomandament per a banyera/dutxa mural, per a muntar superficialment amb broc i transfusor, de llautó cromat, preu mitjà, amb dues entrades de 3/4´´ i sortida de 1/2´´ per a dutxa de telèfon</t>
  </si>
  <si>
    <t>P-317</t>
  </si>
  <si>
    <t>BJ219-0RAP</t>
  </si>
  <si>
    <t>Aixeta monocomandament per a lavabo, per a muntar superficialment sobre taulell o aparell sanitari, de llautó cromat, preu mitjà, amb dues entrades de maniguets</t>
  </si>
  <si>
    <t>P-318</t>
  </si>
  <si>
    <t>BJ21C-0R8P</t>
  </si>
  <si>
    <t>Aixeta senzilla de servei, per a muntar a la paret, de llautó cromat, preu mitjà, amb entrada de 1/2´´</t>
  </si>
  <si>
    <t>P-319</t>
  </si>
  <si>
    <t>BJ21M-0RC1</t>
  </si>
  <si>
    <t>Dutxa de telèfon d'aspersió regulable, per a roscar a tub flexible, sintètica, preu mitjà</t>
  </si>
  <si>
    <t>P-320</t>
  </si>
  <si>
    <t>BJ2Z3-0RKX</t>
  </si>
  <si>
    <t>P-321</t>
  </si>
  <si>
    <t>BJ2Z6-CVZK</t>
  </si>
  <si>
    <t>Suport regulable sobre barra lliscant per a dutxa de telèfon, mural, per a muntar superficialment, de llautó cromat, preu mitjà</t>
  </si>
  <si>
    <t>P-322</t>
  </si>
  <si>
    <t>BJ2Z7-0RC7</t>
  </si>
  <si>
    <t>P-323</t>
  </si>
  <si>
    <t>BJ3A-1ZMK</t>
  </si>
  <si>
    <t>Sifó de botella registrable amb vàlvula de ventilació per a lavabo, d'ABS, cromat, de 32 mm de diàmetre, flux d'aire 1,5 l/s, de designació AII segons norma UNE-EN 12380, per a connectar al ramal</t>
  </si>
  <si>
    <t>P-325</t>
  </si>
  <si>
    <t>BJ57-2B15</t>
  </si>
  <si>
    <t>Vàlvula d'esfera manual de llautó a esquadra orientable, entrada per a embridar, sortida roscada de diàmetre 15mm, per a bateries</t>
  </si>
  <si>
    <t>P-326</t>
  </si>
  <si>
    <t>BJ64-28NW</t>
  </si>
  <si>
    <t>Filtre tipus Y per a xarxa de subministrament d'aigua, de diàmetre nomimal 2 ´´, de pressió nominal 16 bar, amb cos de llautó, malla d'acer inoxidable amb bany de plata de pas 0,05 mm, connexió roscada, autonetejant</t>
  </si>
  <si>
    <t>P-327</t>
  </si>
  <si>
    <t>BJA0-176E</t>
  </si>
  <si>
    <t>Acumulador per a aigua calenta sanitària de 100 l de capacitat, amb cubeta d'acer esmaltat i aïllament de poliuretà, dissenyat segons els requisits del REGLAMENTO (UE) 814/2013, amb una classe d'eficiència energètica en aigua calenta sanitària segons REGLAMENTO (UE) 812/2013</t>
  </si>
  <si>
    <t>P-328</t>
  </si>
  <si>
    <t>BJA0-177C</t>
  </si>
  <si>
    <t>Acumulador per a aigua calenta sanitària de 30 l de capacitat, amb cubeta d'acer esmaltat i aïllament de poliuretà, dissenyat segons els requisits del REGLAMENTO (UE) 814/2013, amb una classe d'eficiència energètica en aigua calenta sanitària segons REGLAMENTO (UE) 812/2013</t>
  </si>
  <si>
    <t>P-329</t>
  </si>
  <si>
    <t>BJM3-0QUH</t>
  </si>
  <si>
    <t>Comptador d'aigua, per velocitat, de llautó, amb unions roscades de diàmetre nominal 3/4´´, per a connectar a la bateria o al ramal</t>
  </si>
  <si>
    <t>P-330</t>
  </si>
  <si>
    <t>BJM3-0QUJ</t>
  </si>
  <si>
    <t>Comptador d'aigua, per velocitat, de llautó, amb unions roscades de diàmetre nominal 1´´1/4, per a connectar a la bateria o al ramal</t>
  </si>
  <si>
    <t>P-331</t>
  </si>
  <si>
    <t>P-332</t>
  </si>
  <si>
    <t>BM33-0T4F</t>
  </si>
  <si>
    <t>Extintor de pols seca polivalent, de càrrega 6 kg, amb pressió incorporada, pintat</t>
  </si>
  <si>
    <t>BMY3-0TC7</t>
  </si>
  <si>
    <t>Part proporcional d'elements especials per a extintors</t>
  </si>
  <si>
    <t>P-333</t>
  </si>
  <si>
    <t>BM33-0T4U</t>
  </si>
  <si>
    <t>Extintor de diòxid de carboni, de càrrega 5 kg, amb pressió incorporada, pintat</t>
  </si>
  <si>
    <t>P-334</t>
  </si>
  <si>
    <t>B096-2MLH</t>
  </si>
  <si>
    <t>Cinta adhesiva doble cara de 25 mm d'amplària, resistent a la humitat, productes químics i temperatures extremes</t>
  </si>
  <si>
    <t>BMS0-1K1T</t>
  </si>
  <si>
    <t>Rètol senyalització instal·lació de protecció contra incendis, quadrat, de 210x210 mm2 de panell de PVC d'1 mm de gruix, fotoluminiscent categoria A segons UNE 23035-4</t>
  </si>
  <si>
    <t>P-335</t>
  </si>
  <si>
    <t>BMS0-1K24</t>
  </si>
  <si>
    <t>Rètol senyalització sortida habitual, quadrat, de 224x224 mm2 de panell de PVC d'1 mm de gruix, fotoluminiscent categoria A segons UNE 23035-4</t>
  </si>
  <si>
    <t>P-336</t>
  </si>
  <si>
    <t>BN38-0XCK</t>
  </si>
  <si>
    <t>Vàlvula de bola manual amb rosca, de dues peces amb pas total, d'acer inoxidable 1.4408 (AISI 316), de diàmetre nominal 1 ´´,i preu alt de 64 bar de PN</t>
  </si>
  <si>
    <t>P-337</t>
  </si>
  <si>
    <t>P-338</t>
  </si>
  <si>
    <t>BN38-0XCN</t>
  </si>
  <si>
    <t>Vàlvula de bola manual amb rosca, de dues peces amb pas total, d'acer inoxidable 1.4408 (AISI 316), de diàmetre nominal 2 ´´,i preu alt de 64 bar de PN</t>
  </si>
  <si>
    <t>P-339</t>
  </si>
  <si>
    <t>BN38-0XCH</t>
  </si>
  <si>
    <t>Vàlvula de bola manual amb rosca, de dues peces amb pas total, d'acer inoxidable 1.4408 (AISI 316), de diàmetre nominal 3/4 ´´,i preu alt de 64 bar de PN</t>
  </si>
  <si>
    <t>P-340</t>
  </si>
  <si>
    <t>BN71-0X50</t>
  </si>
  <si>
    <t>Vàlvula reductora de pressió amb rosca, de diàmetre nominal 2´´, de 25 bar de pressió màxima i amb un diferencial màxim de 18 bar, de bronze, preu alt</t>
  </si>
  <si>
    <t>P-341</t>
  </si>
  <si>
    <t>BN81-2LIH</t>
  </si>
  <si>
    <t>Vàlvula de retenció de clapeta, segons la norma UNE-EN ISO 16137, per a muntar entre brides, DN 50 (per a tub de 63 mm de diàmetre nominal), de 10 bar de pressió nominal, cos de PVC-U i junts d'estanqueïtat d'etilè propilè diè (EPDM)</t>
  </si>
  <si>
    <t>P-342</t>
  </si>
  <si>
    <t>BN85-0X47</t>
  </si>
  <si>
    <t>Vàlvula de retenció de clapeta, amb rosca, d'1´´ de diàmetre nominal, de 16 bar de pressió nominal, cos de llautó, clapeta de llautó i tancament de seient elàstic</t>
  </si>
  <si>
    <t>P-343</t>
  </si>
  <si>
    <t>BEUG-H5ON</t>
  </si>
  <si>
    <t>Vàlvula de buidat d'1 polzada de diàmetre nominal, de PN 16 bar, de preu alt i embut de desguàs per a vàlvula de buidat d'1 polzada</t>
  </si>
  <si>
    <t>P-345</t>
  </si>
  <si>
    <t>MT27LNI010C</t>
  </si>
  <si>
    <t>Laca nitrocelul·lòsica brillant.</t>
  </si>
  <si>
    <t>MT27LWA020</t>
  </si>
  <si>
    <t>Dissolvent especial per laques.</t>
  </si>
  <si>
    <t>MT27TMA020</t>
  </si>
  <si>
    <t>Emprimació porus obert (fons).</t>
  </si>
  <si>
    <t>P-346</t>
  </si>
  <si>
    <t>MKK00AUX04</t>
  </si>
  <si>
    <t>Mezcladora-bombeadora de morteros</t>
  </si>
  <si>
    <t>PKK02BM03</t>
  </si>
  <si>
    <t>Biocalce revoco fino, alisador de cal hidràulica natural</t>
  </si>
  <si>
    <t>PKK02BM04</t>
  </si>
  <si>
    <t>Biocalce enfosca, morter de cal hidràulica natura</t>
  </si>
  <si>
    <t>PKK02PPS01</t>
  </si>
  <si>
    <t>kerakover Eco Silox Primer, imprimador fijador acril-siloxánico</t>
  </si>
  <si>
    <t>PKK02PPS03</t>
  </si>
  <si>
    <t>Hidropintura orgánica eco-compatible ,en bse acrilicasiloxánica , amb aditiu
antibacteries i antimoho.</t>
  </si>
  <si>
    <t>P-347</t>
  </si>
  <si>
    <t>P-348</t>
  </si>
  <si>
    <t>MT32PVS010A</t>
  </si>
  <si>
    <t>Placa vitroceràmica, polivalent bàsica. Segons UNE-EN 60335-1.</t>
  </si>
  <si>
    <t>MT32WAR010</t>
  </si>
  <si>
    <t>Segellador elàstic de poliuretà monocomponent per juntes.</t>
  </si>
  <si>
    <t>P-349</t>
  </si>
  <si>
    <t>MT32HOK010A</t>
  </si>
  <si>
    <t>Forn encastable</t>
  </si>
  <si>
    <t>P-350</t>
  </si>
  <si>
    <t>OGENO01.0003</t>
  </si>
  <si>
    <t>Oficial primera</t>
  </si>
  <si>
    <t>PMADC23BWC</t>
  </si>
  <si>
    <t>Boca. circ. regul. BWC-N (S) M9016 dim.100 MADEL</t>
  </si>
  <si>
    <t>P-351</t>
  </si>
  <si>
    <t>PMADC21LMTA</t>
  </si>
  <si>
    <t>Reixeta lineal regul. LMT+SP+CM (S) AA 300x200 MADEL</t>
  </si>
  <si>
    <t>P-352</t>
  </si>
  <si>
    <t>PMADC21LMTB</t>
  </si>
  <si>
    <t>Reixeta lineal regul. LMT+SP+CM (S) AA 800x200 MADEL</t>
  </si>
  <si>
    <t>PMADCAUXILA</t>
  </si>
  <si>
    <t>Medis auxiliars</t>
  </si>
  <si>
    <t>P-353</t>
  </si>
  <si>
    <t>PMADC21LMTC</t>
  </si>
  <si>
    <t>Reixeta lineal LMT-DD+CM (S) AA 1500x200 MADEL</t>
  </si>
  <si>
    <t>P-354</t>
  </si>
  <si>
    <t>PMADC22DMTA</t>
  </si>
  <si>
    <t>Reixeta ret. DMT-AR+CM (S) AA 400x150 MADEL</t>
  </si>
  <si>
    <t>P-355</t>
  </si>
  <si>
    <t>PMADC22DMTB</t>
  </si>
  <si>
    <t>Reixeta ret. DMT-AR+CM (S) AA 500x250 MADEL</t>
  </si>
  <si>
    <t>P-356</t>
  </si>
  <si>
    <t>PMADC22DMTC</t>
  </si>
  <si>
    <t>Reixeta ret. DMT-AR+CM (S) AA 600x300 MADEL</t>
  </si>
  <si>
    <t>P-357</t>
  </si>
  <si>
    <t>PMADC31DCN</t>
  </si>
  <si>
    <t>Dif. circ. regul. DCN+R3E+PFLEX AA dim.160 MADEL</t>
  </si>
  <si>
    <t>P-358</t>
  </si>
  <si>
    <t>PMADCAUXILB</t>
  </si>
  <si>
    <t>PMADC4SCC1</t>
  </si>
  <si>
    <t>Comp. regul. SCC-MA dim.125 MADEL</t>
  </si>
  <si>
    <t>145C3273</t>
  </si>
  <si>
    <t>Llosa de formigó armat, horitzontal, de 20 cm de gruix amb muntatge i desmuntatge d'encofrat per a lloses, a una alçària &lt;= 3 m, amb tauler de fusta de pi folrat amb tauler fenòlic per a deixar el formigó vist, amb una quantia de 1.1 m2/m2, formigó HA-25/B/10/IIa, abocat amb bomba i armadura AP500 S d'acer en barres corrugades amb una quantia de 20 kg/m2</t>
  </si>
  <si>
    <t>Subtotal partida d'obra</t>
  </si>
  <si>
    <t>14LFN78F</t>
  </si>
  <si>
    <t>Sostre de 25+5 cm, per a una sobrecàrrega (ús+permanents) de 4 a 5 kN/m2, amb revoltó de morter de ciment i biguetes de formigó pretesat, intereixos 0.7 m, llum 5 a 7 m, amb una quantia de 5 kg/m2 d'armadura AP500 S d'acer en barres corrugades, malla electrosoldada AP500 T de 15x30 cm, 6 i 6 mm de D, i una quantia de 0.09 m3/m2 de formigó HA-25/P/20/I abocat amb cubilot</t>
  </si>
  <si>
    <t>14LHF689</t>
  </si>
  <si>
    <t>Sostre de 20+4 cm, per a una sobrecàrrega (ús+permanents) de 4 a 5 kN/m2, amb revoltó de ceràmica i semibiguetes de formigó pretesat, intereixos 0.7 m, llum &lt; 5 m, amb una quantia de 5 kg/m2 d'armadura AP500 S d'acer en barres corrugades, AP500 T en malles electrosoldades de 15x30 cm, 6 i 6 mm de D, i una quantia de 0.065 m3/m2 de formigó HA-25/P/20/I abocat amb cubilot</t>
  </si>
  <si>
    <t>14LHN78F</t>
  </si>
  <si>
    <t>Sostre de 25+5 cm, per a una sobrecàrrega (ús+permanents) de 4 a 5 kN/m2, amb revoltó de morter de ciment i semibiguetes de formigó pretesat, intereixos 0.7 m, llum 5 a 7 m, amb una quantia de 5 kg/m2 d'armadura AP500 S d'acer en barres corrugades, AP500 T en malles electrosoldades de 15x30 cm, 6 i 6 mm de D, i una quantia de 0.09 m3/m2 de formigó HA-25/P/20/I abocat amb cubilot</t>
  </si>
  <si>
    <t>14LHB1N78F</t>
  </si>
  <si>
    <t>EANBAAB08DA</t>
  </si>
  <si>
    <t>Armaris de fulles batents, de fusta per a pintar, de 25 mm de gruix, de cares llises i estructura interior de fusta, amb folrat dels galzes de fusta del matex color, col·locat sobre bastiment. Inclòs prestages i tots els ferratges pel seu muntatge i col·locació</t>
  </si>
  <si>
    <t>P4524-4SPB</t>
  </si>
  <si>
    <t>Mur de formigó armat, per a deixar el formigó vist amb una quantia d'encofrat 10 m2/m3, formigó HA-25/B/10/IIa abocat amb cubilot i armadura AP500 S d'acer en barres corrugades amb una quantia de 60 kg/m3</t>
  </si>
  <si>
    <t>P9D1-6FKE</t>
  </si>
  <si>
    <t>Paviment de llambordí ceràmic de forma rectangular de 10x20 cm i 5 cm de gruix, col·locat i rejuntat amb morter de ciment 1:6</t>
  </si>
  <si>
    <t>B9D0-1BP5</t>
  </si>
  <si>
    <t>Llambordí ceràmic de forma rectangular de 10 x 20 cm i 5 cm de gruix</t>
  </si>
  <si>
    <t>PAB1-61RE</t>
  </si>
  <si>
    <t>Porta de perfils d'acer laminat per a ventilació, col·locada en parets existents, amb lamel·les horitzontals fixes una fulla batent, de perfils laminats d'acer L 50+5 mm i bastiment de perfils laminats d'acer, amb pany de cop i clau, per a un buit d'obra de 210x95 cm, reposició d'arrebossat i pintat de la porta amb 1 capa d'imprimació fosfatant i 2 d'acabat amb esmalt sintètic, no inclou formació de forat, llinda i pintat parament</t>
  </si>
  <si>
    <t>P-1</t>
  </si>
  <si>
    <t>P-2</t>
  </si>
  <si>
    <t>P-3</t>
  </si>
  <si>
    <t>P-4</t>
  </si>
  <si>
    <t>P-5</t>
  </si>
  <si>
    <t>P-6</t>
  </si>
  <si>
    <t>P-34</t>
  </si>
  <si>
    <t>P-194</t>
  </si>
  <si>
    <t>P-196</t>
  </si>
  <si>
    <t>P-197</t>
  </si>
  <si>
    <t>P-311</t>
  </si>
  <si>
    <t>BJ119-1PSA</t>
  </si>
  <si>
    <t>Plat de dutxa rectangular de resines, de 1400x900 mm, de color blanc, preu superior</t>
  </si>
  <si>
    <t>P-324</t>
  </si>
  <si>
    <t>BJ55-1OPC</t>
  </si>
  <si>
    <t>Bateria de polipropilè per a comptadors d'aigua, de 2 fileres, amb tubs de diàmetre 75 mm, amb alimentació inferior, per a 8 comptadors amb connexió mitjançant pletina</t>
  </si>
  <si>
    <t>BJ56-1OXR</t>
  </si>
  <si>
    <t>Suport d'acer galvanitzat de 25 cm de llargària, per a bateries de polipropilè de tub de diàmetre 75</t>
  </si>
  <si>
    <t>P-344</t>
  </si>
  <si>
    <t>A0103744</t>
  </si>
  <si>
    <t>A01037441</t>
  </si>
  <si>
    <t>A010374411</t>
  </si>
  <si>
    <t>A0103744111</t>
  </si>
  <si>
    <t>A01037441111</t>
  </si>
  <si>
    <t>A010V0101</t>
  </si>
  <si>
    <t>A010V0501</t>
  </si>
  <si>
    <t>A010V1001</t>
  </si>
  <si>
    <t>A0112344</t>
  </si>
  <si>
    <t>A0113744</t>
  </si>
  <si>
    <t>A01123441</t>
  </si>
  <si>
    <t>A011234411</t>
  </si>
  <si>
    <t>A0112344111</t>
  </si>
  <si>
    <t>A01123441111</t>
  </si>
  <si>
    <t>A01137441</t>
  </si>
  <si>
    <t>A011374411</t>
  </si>
  <si>
    <t>A0113744111</t>
  </si>
  <si>
    <t>A01137441111</t>
  </si>
  <si>
    <t>A0122344</t>
  </si>
  <si>
    <t>A0123744</t>
  </si>
  <si>
    <t>A0127744</t>
  </si>
  <si>
    <t>A01210001</t>
  </si>
  <si>
    <t>A012100011</t>
  </si>
  <si>
    <t>A0121000111</t>
  </si>
  <si>
    <t>A01210001111</t>
  </si>
  <si>
    <t>A01220001</t>
  </si>
  <si>
    <t>A01223441</t>
  </si>
  <si>
    <t>A012200011</t>
  </si>
  <si>
    <t>A0122000111</t>
  </si>
  <si>
    <t>A01220001111</t>
  </si>
  <si>
    <t>A012234411</t>
  </si>
  <si>
    <t>A0122344111</t>
  </si>
  <si>
    <t>A01223441111</t>
  </si>
  <si>
    <t>A01230001</t>
  </si>
  <si>
    <t>A01237441</t>
  </si>
  <si>
    <t>A012300011</t>
  </si>
  <si>
    <t>A0123000111</t>
  </si>
  <si>
    <t>A012374411</t>
  </si>
  <si>
    <t>A0123744111</t>
  </si>
  <si>
    <t>A01237441111</t>
  </si>
  <si>
    <t>A01240001</t>
  </si>
  <si>
    <t>A012400011</t>
  </si>
  <si>
    <t>A0124000111</t>
  </si>
  <si>
    <t>A01240001111</t>
  </si>
  <si>
    <t>A01250001</t>
  </si>
  <si>
    <t>A012500011</t>
  </si>
  <si>
    <t>A0125000111</t>
  </si>
  <si>
    <t>A01250001111</t>
  </si>
  <si>
    <t>A01270001</t>
  </si>
  <si>
    <t>A01277441</t>
  </si>
  <si>
    <t>A012700011</t>
  </si>
  <si>
    <t>A0127000111</t>
  </si>
  <si>
    <t>A01270001111</t>
  </si>
  <si>
    <t>A012774411</t>
  </si>
  <si>
    <t>A0127744111</t>
  </si>
  <si>
    <t>A01277441111</t>
  </si>
  <si>
    <t>A012A0001</t>
  </si>
  <si>
    <t>A012A00011</t>
  </si>
  <si>
    <t>A012A000111</t>
  </si>
  <si>
    <t>A012A0001111</t>
  </si>
  <si>
    <t>A012D0001</t>
  </si>
  <si>
    <t>A012D00011</t>
  </si>
  <si>
    <t>A012D000111</t>
  </si>
  <si>
    <t>A012D0001111</t>
  </si>
  <si>
    <t>A012E0001</t>
  </si>
  <si>
    <t>A012E00011</t>
  </si>
  <si>
    <t>A012E000111</t>
  </si>
  <si>
    <t>A012E0001111</t>
  </si>
  <si>
    <t>A012F0001</t>
  </si>
  <si>
    <t>A012F00011</t>
  </si>
  <si>
    <t>A012F000111</t>
  </si>
  <si>
    <t>A012F0001111</t>
  </si>
  <si>
    <t>A012G0001</t>
  </si>
  <si>
    <t>A012G00011</t>
  </si>
  <si>
    <t>A012G000111</t>
  </si>
  <si>
    <t>A012G0001111</t>
  </si>
  <si>
    <t>A012H0001</t>
  </si>
  <si>
    <t>A012M0001</t>
  </si>
  <si>
    <t>A012M00011</t>
  </si>
  <si>
    <t>A012M000111</t>
  </si>
  <si>
    <t>A012M0001111</t>
  </si>
  <si>
    <t>A0133744</t>
  </si>
  <si>
    <t>A01330001</t>
  </si>
  <si>
    <t>A01337441</t>
  </si>
  <si>
    <t>A013300011</t>
  </si>
  <si>
    <t>A0133000111</t>
  </si>
  <si>
    <t>A013374411</t>
  </si>
  <si>
    <t>A0133744111</t>
  </si>
  <si>
    <t>A01337441111</t>
  </si>
  <si>
    <t>A01340001</t>
  </si>
  <si>
    <t>A013400011</t>
  </si>
  <si>
    <t>A0134000111</t>
  </si>
  <si>
    <t>A01340001111</t>
  </si>
  <si>
    <t>A01350001</t>
  </si>
  <si>
    <t>A013500011</t>
  </si>
  <si>
    <t>A0135000111</t>
  </si>
  <si>
    <t>A01350001111</t>
  </si>
  <si>
    <t>A01370001</t>
  </si>
  <si>
    <t>A013700011</t>
  </si>
  <si>
    <t>A0137000111</t>
  </si>
  <si>
    <t>A01370001111</t>
  </si>
  <si>
    <t>A013D0001</t>
  </si>
  <si>
    <t>A013D00011</t>
  </si>
  <si>
    <t>A013D000111</t>
  </si>
  <si>
    <t>A013D0001111</t>
  </si>
  <si>
    <t>A013F0001</t>
  </si>
  <si>
    <t>A013F00011</t>
  </si>
  <si>
    <t>A013F000111</t>
  </si>
  <si>
    <t>A013G0001</t>
  </si>
  <si>
    <t>A013G00011</t>
  </si>
  <si>
    <t>A013G000111</t>
  </si>
  <si>
    <t>A013G0001111</t>
  </si>
  <si>
    <t>A013H0001</t>
  </si>
  <si>
    <t>A013M0001</t>
  </si>
  <si>
    <t>A013M00011</t>
  </si>
  <si>
    <t>A013M000111</t>
  </si>
  <si>
    <t>A013M0001111</t>
  </si>
  <si>
    <t>A0143744</t>
  </si>
  <si>
    <t>A01400001</t>
  </si>
  <si>
    <t>A014000011</t>
  </si>
  <si>
    <t>A0140000111</t>
  </si>
  <si>
    <t>A01400001111</t>
  </si>
  <si>
    <t>A01437441</t>
  </si>
  <si>
    <t>A014374411</t>
  </si>
  <si>
    <t>A0143744111</t>
  </si>
  <si>
    <t>A01437441111</t>
  </si>
  <si>
    <t>A0152344</t>
  </si>
  <si>
    <t>A0153744</t>
  </si>
  <si>
    <t>A01500001</t>
  </si>
  <si>
    <t>A015000011</t>
  </si>
  <si>
    <t>A0150000111</t>
  </si>
  <si>
    <t>A01500001111</t>
  </si>
  <si>
    <t>A01523441</t>
  </si>
  <si>
    <t>A015234411</t>
  </si>
  <si>
    <t>A0152344111</t>
  </si>
  <si>
    <t>A01523441111</t>
  </si>
  <si>
    <t>A01537441</t>
  </si>
  <si>
    <t>A015374411</t>
  </si>
  <si>
    <t>A0153744111</t>
  </si>
  <si>
    <t>A01537441111</t>
  </si>
  <si>
    <t>A0162344</t>
  </si>
  <si>
    <t>A0163744</t>
  </si>
  <si>
    <t>A0167744</t>
  </si>
  <si>
    <t>A01623441</t>
  </si>
  <si>
    <t>A016234411</t>
  </si>
  <si>
    <t>A0162344111</t>
  </si>
  <si>
    <t>A01623441111</t>
  </si>
  <si>
    <t>A01637441</t>
  </si>
  <si>
    <t>A016374411</t>
  </si>
  <si>
    <t>A0163744111</t>
  </si>
  <si>
    <t>A01637441111</t>
  </si>
  <si>
    <t>A01677441</t>
  </si>
  <si>
    <t>A016774411</t>
  </si>
  <si>
    <t>A0167744111</t>
  </si>
  <si>
    <t>A01677441111</t>
  </si>
  <si>
    <t>A0172344</t>
  </si>
  <si>
    <t>A0173744</t>
  </si>
  <si>
    <t>A0177744</t>
  </si>
  <si>
    <t>A01723441</t>
  </si>
  <si>
    <t>A01737441</t>
  </si>
  <si>
    <t>A017374411</t>
  </si>
  <si>
    <t>A0173744111</t>
  </si>
  <si>
    <t>A01737441111</t>
  </si>
  <si>
    <t>A01777441</t>
  </si>
  <si>
    <t>A017774411</t>
  </si>
  <si>
    <t>A0177744111</t>
  </si>
  <si>
    <t>A01777441111</t>
  </si>
  <si>
    <t>A0182344</t>
  </si>
  <si>
    <t>A0183744</t>
  </si>
  <si>
    <t>A01823441</t>
  </si>
  <si>
    <t>A01837441</t>
  </si>
  <si>
    <t>A018374411</t>
  </si>
  <si>
    <t>A0183744111</t>
  </si>
  <si>
    <t>A01837441111</t>
  </si>
  <si>
    <t>A0192344</t>
  </si>
  <si>
    <t>A0197744</t>
  </si>
  <si>
    <t>A01923441</t>
  </si>
  <si>
    <t>A01A2344</t>
  </si>
  <si>
    <t>A01A3744</t>
  </si>
  <si>
    <t>A01A23441</t>
  </si>
  <si>
    <t>A01A234411</t>
  </si>
  <si>
    <t>A01A2344111</t>
  </si>
  <si>
    <t>A01A23441111</t>
  </si>
  <si>
    <t>A01A37441</t>
  </si>
  <si>
    <t>A01A374411</t>
  </si>
  <si>
    <t>A01A3744111</t>
  </si>
  <si>
    <t>A01A37441111</t>
  </si>
  <si>
    <t>A01B2344</t>
  </si>
  <si>
    <t>A01B3744</t>
  </si>
  <si>
    <t>A01B23441</t>
  </si>
  <si>
    <t>A01B234411</t>
  </si>
  <si>
    <t>A01B2344111</t>
  </si>
  <si>
    <t>A01B23441111</t>
  </si>
  <si>
    <t>A01B37441</t>
  </si>
  <si>
    <t>A01B374411</t>
  </si>
  <si>
    <t>A01B3744111</t>
  </si>
  <si>
    <t>A01B37441111</t>
  </si>
  <si>
    <t>A01C3744</t>
  </si>
  <si>
    <t>A01C37441</t>
  </si>
  <si>
    <t>A01C374411</t>
  </si>
  <si>
    <t>A01C3744111</t>
  </si>
  <si>
    <t>A01C37441111</t>
  </si>
  <si>
    <t>A01E2344</t>
  </si>
  <si>
    <t>A01E3744</t>
  </si>
  <si>
    <t>A01E23441</t>
  </si>
  <si>
    <t>A01E234411</t>
  </si>
  <si>
    <t>A01E2344111</t>
  </si>
  <si>
    <t>A01E23441111</t>
  </si>
  <si>
    <t>A01E37441</t>
  </si>
  <si>
    <t>A01E374411</t>
  </si>
  <si>
    <t>A01E3744111</t>
  </si>
  <si>
    <t>A01E37441111</t>
  </si>
  <si>
    <t>A01F2344</t>
  </si>
  <si>
    <t>A01F3744</t>
  </si>
  <si>
    <t>A01F7744</t>
  </si>
  <si>
    <t>A01-FEOZ1</t>
  </si>
  <si>
    <t>A01-FEP01</t>
  </si>
  <si>
    <t>A01-FEP11</t>
  </si>
  <si>
    <t>A01-FEP31</t>
  </si>
  <si>
    <t>A01-FEP61</t>
  </si>
  <si>
    <t>A01-FEP91</t>
  </si>
  <si>
    <t>A01-FEPB1</t>
  </si>
  <si>
    <t>A01-FEPE1</t>
  </si>
  <si>
    <t>A01-FEPH1</t>
  </si>
  <si>
    <t>A01F23441</t>
  </si>
  <si>
    <t>A01F234411</t>
  </si>
  <si>
    <t>A01F2344111</t>
  </si>
  <si>
    <t>A01F23441111</t>
  </si>
  <si>
    <t>A01F37441</t>
  </si>
  <si>
    <t>A01F374411</t>
  </si>
  <si>
    <t>A01F3744111</t>
  </si>
  <si>
    <t>A01F37441111</t>
  </si>
  <si>
    <t>A01-FEOZ11</t>
  </si>
  <si>
    <t>A01-FEP011</t>
  </si>
  <si>
    <t>A01-FEP111</t>
  </si>
  <si>
    <t>A01-FEP311</t>
  </si>
  <si>
    <t>A01-FEP611</t>
  </si>
  <si>
    <t>A01-FEP911</t>
  </si>
  <si>
    <t>A01-FEPE11</t>
  </si>
  <si>
    <t>A01-FEPH11</t>
  </si>
  <si>
    <t>A01-FEOZ111</t>
  </si>
  <si>
    <t>A01-FEOZ1111</t>
  </si>
  <si>
    <t>A01-FEP0111</t>
  </si>
  <si>
    <t>A01-FEP1111</t>
  </si>
  <si>
    <t>A01-FEP3111</t>
  </si>
  <si>
    <t>A01-FEP6111</t>
  </si>
  <si>
    <t>A01-FEP9111</t>
  </si>
  <si>
    <t>A01-FEP11111</t>
  </si>
  <si>
    <t>A01-FEP31111</t>
  </si>
  <si>
    <t>A01-FEP61111</t>
  </si>
  <si>
    <t>A01-FEP91111</t>
  </si>
  <si>
    <t>A01G2344</t>
  </si>
  <si>
    <t>A01G23441</t>
  </si>
  <si>
    <t>A01G234411</t>
  </si>
  <si>
    <t>A01G2344111</t>
  </si>
  <si>
    <t>A01G23441111</t>
  </si>
  <si>
    <t>A01H2344</t>
  </si>
  <si>
    <t>A01H23441</t>
  </si>
  <si>
    <t>A01H234411</t>
  </si>
  <si>
    <t>A01H2344111</t>
  </si>
  <si>
    <t>A01H23441111</t>
  </si>
  <si>
    <t>A01KQ744</t>
  </si>
  <si>
    <t>A01L1744</t>
  </si>
  <si>
    <t>A01L8744</t>
  </si>
  <si>
    <t>A01L17441</t>
  </si>
  <si>
    <t>A01L87441</t>
  </si>
  <si>
    <t>A01L874411</t>
  </si>
  <si>
    <t>A01L8744111</t>
  </si>
  <si>
    <t>A01L87441111</t>
  </si>
  <si>
    <t>A01YK244</t>
  </si>
  <si>
    <t>A01YK444</t>
  </si>
  <si>
    <t>A01YK544</t>
  </si>
  <si>
    <t>A01YKB44</t>
  </si>
  <si>
    <t>A01YLW44</t>
  </si>
  <si>
    <t>A01YK2441</t>
  </si>
  <si>
    <t>A01YK4441</t>
  </si>
  <si>
    <t>A01YK5441</t>
  </si>
  <si>
    <t>A01YKB441</t>
  </si>
  <si>
    <t>A01YK24411</t>
  </si>
  <si>
    <t>A01YK244111</t>
  </si>
  <si>
    <t>A01YK2441111</t>
  </si>
  <si>
    <t>A01YK44411</t>
  </si>
  <si>
    <t>A01YK444111</t>
  </si>
  <si>
    <t>A01YK4441111</t>
  </si>
  <si>
    <t>A01YK54411</t>
  </si>
  <si>
    <t>A01YK544111</t>
  </si>
  <si>
    <t>A01YK5441111</t>
  </si>
  <si>
    <t>A01YKB4411</t>
  </si>
  <si>
    <t>A01YKB44111</t>
  </si>
  <si>
    <t>A01YLW441</t>
  </si>
  <si>
    <t>A01YLW4411</t>
  </si>
  <si>
    <t>A01YLW44111</t>
  </si>
  <si>
    <t>A01YLW441111</t>
  </si>
  <si>
    <t>A0D03744</t>
  </si>
  <si>
    <t>A0D-00071</t>
  </si>
  <si>
    <t>A0D-000711</t>
  </si>
  <si>
    <t>A0D-0007111</t>
  </si>
  <si>
    <t>A0D-00071111</t>
  </si>
  <si>
    <t>A0D037441</t>
  </si>
  <si>
    <t>A0D0374411</t>
  </si>
  <si>
    <t>A0D03744111</t>
  </si>
  <si>
    <t>A0D037441111</t>
  </si>
  <si>
    <t>A0D23744</t>
  </si>
  <si>
    <t>A0D237441</t>
  </si>
  <si>
    <t>A0D2374411</t>
  </si>
  <si>
    <t>A0D23744111</t>
  </si>
  <si>
    <t>A0D237441111</t>
  </si>
  <si>
    <t>A0D33744</t>
  </si>
  <si>
    <t>A0D337441</t>
  </si>
  <si>
    <t>A0D3374411</t>
  </si>
  <si>
    <t>A0D33744111</t>
  </si>
  <si>
    <t>A0D337441111</t>
  </si>
  <si>
    <t>A0D53744</t>
  </si>
  <si>
    <t>A0D537441</t>
  </si>
  <si>
    <t>A0D5374411</t>
  </si>
  <si>
    <t>A0D53744111</t>
  </si>
  <si>
    <t>A0D537441111</t>
  </si>
  <si>
    <t>A0D63744</t>
  </si>
  <si>
    <t>A0D637441</t>
  </si>
  <si>
    <t>A0D6374411</t>
  </si>
  <si>
    <t>A0D63744111</t>
  </si>
  <si>
    <t>A0D637441111</t>
  </si>
  <si>
    <t>A0D73744</t>
  </si>
  <si>
    <t>A0D737441</t>
  </si>
  <si>
    <t>A0D7374411</t>
  </si>
  <si>
    <t>A0D83744</t>
  </si>
  <si>
    <t>A0D837441</t>
  </si>
  <si>
    <t>A0D8374411</t>
  </si>
  <si>
    <t>A0D83744111</t>
  </si>
  <si>
    <t>A0D837441111</t>
  </si>
  <si>
    <t>A0DA3744</t>
  </si>
  <si>
    <t>A0DA37441</t>
  </si>
  <si>
    <t>A0DA374411</t>
  </si>
  <si>
    <t>A0DA3744111</t>
  </si>
  <si>
    <t>A0DA37441111</t>
  </si>
  <si>
    <t>A0DB3744</t>
  </si>
  <si>
    <t>A0DB37441</t>
  </si>
  <si>
    <t>A0DB374411</t>
  </si>
  <si>
    <t>A0DB3744111</t>
  </si>
  <si>
    <t>A0DB37441111</t>
  </si>
  <si>
    <t>A0DC3744</t>
  </si>
  <si>
    <t>A0DC37441</t>
  </si>
  <si>
    <t>A0DC374411</t>
  </si>
  <si>
    <t>A0DC3744111</t>
  </si>
  <si>
    <t>A0DC37441111</t>
  </si>
  <si>
    <t>A0DE3744</t>
  </si>
  <si>
    <t>A0DE37441</t>
  </si>
  <si>
    <t>A0DE374411</t>
  </si>
  <si>
    <t>A0DE3744111</t>
  </si>
  <si>
    <t>A0DE37441111</t>
  </si>
  <si>
    <t>A0DO4744</t>
  </si>
  <si>
    <t>A0DO47441</t>
  </si>
  <si>
    <t>A0DO474411</t>
  </si>
  <si>
    <t>A0DO4744111</t>
  </si>
  <si>
    <t>A0DO47441111</t>
  </si>
  <si>
    <t>A0DS2644</t>
  </si>
  <si>
    <t>A0DS26441</t>
  </si>
  <si>
    <t>A0DS264411</t>
  </si>
  <si>
    <t>A0DS2644111</t>
  </si>
  <si>
    <t>A0DS26441111</t>
  </si>
  <si>
    <t>A0E-000A1</t>
  </si>
  <si>
    <t>A0E-000A11</t>
  </si>
  <si>
    <t>A0E-000A111</t>
  </si>
  <si>
    <t>A0E-000A1111</t>
  </si>
  <si>
    <t>A0ES2844</t>
  </si>
  <si>
    <t>A0ES28441</t>
  </si>
  <si>
    <t>A0ES284411</t>
  </si>
  <si>
    <t>A0ES2844111</t>
  </si>
  <si>
    <t>A0ES28441111</t>
  </si>
  <si>
    <t>A0F03744</t>
  </si>
  <si>
    <t>A0F-000B1</t>
  </si>
  <si>
    <t>A0F-000D1</t>
  </si>
  <si>
    <t>A0F-000F1</t>
  </si>
  <si>
    <t>A0F-000I1</t>
  </si>
  <si>
    <t>A0F-000K1</t>
  </si>
  <si>
    <t>A0F-000N1</t>
  </si>
  <si>
    <t>A0F-000P1</t>
  </si>
  <si>
    <t>A0F-000R1</t>
  </si>
  <si>
    <t>A0F-000S1</t>
  </si>
  <si>
    <t>A0F-000T1</t>
  </si>
  <si>
    <t>A0F-000V1</t>
  </si>
  <si>
    <t>A0F-000Y1</t>
  </si>
  <si>
    <t>A0F-000D11</t>
  </si>
  <si>
    <t>A0F-000F11</t>
  </si>
  <si>
    <t>A0F-000I11</t>
  </si>
  <si>
    <t>A0F-000K11</t>
  </si>
  <si>
    <t>A0F-000N11</t>
  </si>
  <si>
    <t>A0F-000P11</t>
  </si>
  <si>
    <t>A0F-000R11</t>
  </si>
  <si>
    <t>A0F-000S11</t>
  </si>
  <si>
    <t>A0F-000T11</t>
  </si>
  <si>
    <t>A0F-000V11</t>
  </si>
  <si>
    <t>A0F-000Y11</t>
  </si>
  <si>
    <t>A0F-000D111</t>
  </si>
  <si>
    <t>A0F-000F111</t>
  </si>
  <si>
    <t>A0F-000I111</t>
  </si>
  <si>
    <t>A0F-000K111</t>
  </si>
  <si>
    <t>A0F-000P111</t>
  </si>
  <si>
    <t>A0F-000R111</t>
  </si>
  <si>
    <t>A0F-000T111</t>
  </si>
  <si>
    <t>A0F-000V111</t>
  </si>
  <si>
    <t>A0F-000Y111</t>
  </si>
  <si>
    <t>A0F-000D1111</t>
  </si>
  <si>
    <t>A0F-000F1111</t>
  </si>
  <si>
    <t>A0F-000K1111</t>
  </si>
  <si>
    <t>A0F-000R1111</t>
  </si>
  <si>
    <t>A0F-000T1111</t>
  </si>
  <si>
    <t>A0F-000V1111</t>
  </si>
  <si>
    <t>A0F-000Y1111</t>
  </si>
  <si>
    <t>A0F037441</t>
  </si>
  <si>
    <t>A0F0374411</t>
  </si>
  <si>
    <t>A0F03744111</t>
  </si>
  <si>
    <t>A0F037441111</t>
  </si>
  <si>
    <t>A0F13744</t>
  </si>
  <si>
    <t>A0F137441</t>
  </si>
  <si>
    <t>A0F1374411</t>
  </si>
  <si>
    <t>A0F13744111</t>
  </si>
  <si>
    <t>A0F137441111</t>
  </si>
  <si>
    <t>A0F33744</t>
  </si>
  <si>
    <t>A0F337441</t>
  </si>
  <si>
    <t>A0F43744</t>
  </si>
  <si>
    <t>A0F437441</t>
  </si>
  <si>
    <t>A0F4374411</t>
  </si>
  <si>
    <t>A0F43744111</t>
  </si>
  <si>
    <t>A0F437441111</t>
  </si>
  <si>
    <t>A0F53744</t>
  </si>
  <si>
    <t>A0F63744</t>
  </si>
  <si>
    <t>A0F637441</t>
  </si>
  <si>
    <t>A0F6374411</t>
  </si>
  <si>
    <t>A0F63744111</t>
  </si>
  <si>
    <t>A0F637441111</t>
  </si>
  <si>
    <t>A0F73744</t>
  </si>
  <si>
    <t>A0F737441</t>
  </si>
  <si>
    <t>A0F7374411</t>
  </si>
  <si>
    <t>A0F73744111</t>
  </si>
  <si>
    <t>A0F737441111</t>
  </si>
  <si>
    <t>A0FF3744</t>
  </si>
  <si>
    <t>A0FF37441</t>
  </si>
  <si>
    <t>A0FF374411</t>
  </si>
  <si>
    <t>A0FF3744111</t>
  </si>
  <si>
    <t>A0FF37441111</t>
  </si>
  <si>
    <t>A0FO3744</t>
  </si>
  <si>
    <t>A0FO4744</t>
  </si>
  <si>
    <t>A0FO6744</t>
  </si>
  <si>
    <t>A0FO9744</t>
  </si>
  <si>
    <t>A0FOC744</t>
  </si>
  <si>
    <t>A0FOO744</t>
  </si>
  <si>
    <t>A0FO37441</t>
  </si>
  <si>
    <t>A0FO374411</t>
  </si>
  <si>
    <t>A0FO3744111</t>
  </si>
  <si>
    <t>A0FO37441111</t>
  </si>
  <si>
    <t>A0FO47441</t>
  </si>
  <si>
    <t>A0FO67441</t>
  </si>
  <si>
    <t>A0FO674411</t>
  </si>
  <si>
    <t>A0FO6744111</t>
  </si>
  <si>
    <t>A0FO97441</t>
  </si>
  <si>
    <t>A0FO974411</t>
  </si>
  <si>
    <t>A0FO9744111</t>
  </si>
  <si>
    <t>A0FO97441111</t>
  </si>
  <si>
    <t>A0FOO7441</t>
  </si>
  <si>
    <t>A0FOO74411</t>
  </si>
  <si>
    <t>A0FOO744111</t>
  </si>
  <si>
    <t>A0FOO7441111</t>
  </si>
  <si>
    <t>A0FQ3744</t>
  </si>
  <si>
    <t>A0FQ37441</t>
  </si>
  <si>
    <t>A0FQ374411</t>
  </si>
  <si>
    <t>A0FQ3744111</t>
  </si>
  <si>
    <t>A0FQ37441111</t>
  </si>
  <si>
    <t>A0FS2944</t>
  </si>
  <si>
    <t>A0FS2A44</t>
  </si>
  <si>
    <t>A0FS2D44</t>
  </si>
  <si>
    <t>A0FS2S44</t>
  </si>
  <si>
    <t>A0FS2U44</t>
  </si>
  <si>
    <t>A0FS2Z44</t>
  </si>
  <si>
    <t>A0FS29441</t>
  </si>
  <si>
    <t>A0FS2A441</t>
  </si>
  <si>
    <t>A0FS2D441</t>
  </si>
  <si>
    <t>A0FS2S441</t>
  </si>
  <si>
    <t>A0FS2U441</t>
  </si>
  <si>
    <t>A0FS2Z441</t>
  </si>
  <si>
    <t>A0FS294411</t>
  </si>
  <si>
    <t>A0FS2944111</t>
  </si>
  <si>
    <t>A0FS29441111</t>
  </si>
  <si>
    <t>A0FS2A4411</t>
  </si>
  <si>
    <t>A0FS2A44111</t>
  </si>
  <si>
    <t>A0FS2A441111</t>
  </si>
  <si>
    <t>A0FS2D4411</t>
  </si>
  <si>
    <t>A0FS2D44111</t>
  </si>
  <si>
    <t>A0FS2D441111</t>
  </si>
  <si>
    <t>A0FS2S4411</t>
  </si>
  <si>
    <t>A0FS2U4411</t>
  </si>
  <si>
    <t>A0FS2U44111</t>
  </si>
  <si>
    <t>A0FS2U441111</t>
  </si>
  <si>
    <t>A0FS2Z4411</t>
  </si>
  <si>
    <t>A0FS2Z44111</t>
  </si>
  <si>
    <t>A0FS2Z441111</t>
  </si>
  <si>
    <t>A0FT3744</t>
  </si>
  <si>
    <t>A0FT37441</t>
  </si>
  <si>
    <t>A0FT374411</t>
  </si>
  <si>
    <t>A0FT3744111</t>
  </si>
  <si>
    <t>A0FT37441111</t>
  </si>
  <si>
    <t>A0FV3744</t>
  </si>
  <si>
    <t>A0FV37441</t>
  </si>
  <si>
    <t>A0FV374411</t>
  </si>
  <si>
    <t>A0FV3744111</t>
  </si>
  <si>
    <t>A0FV37441111</t>
  </si>
  <si>
    <t>MO0171</t>
  </si>
  <si>
    <t>MO01711</t>
  </si>
  <si>
    <t>MO017111</t>
  </si>
  <si>
    <t>MO0171111</t>
  </si>
  <si>
    <t>MO01711111</t>
  </si>
  <si>
    <t>MO017111111</t>
  </si>
  <si>
    <t>MO0171111111</t>
  </si>
  <si>
    <t>MO0201</t>
  </si>
  <si>
    <t>MO02011</t>
  </si>
  <si>
    <t>MO020111</t>
  </si>
  <si>
    <t>MO0201111</t>
  </si>
  <si>
    <t>MO0581</t>
  </si>
  <si>
    <t>MO05811</t>
  </si>
  <si>
    <t>MO058111</t>
  </si>
  <si>
    <t>MO0581111</t>
  </si>
  <si>
    <t>MO05811111</t>
  </si>
  <si>
    <t>MO058111111</t>
  </si>
  <si>
    <t>MO0581111111</t>
  </si>
  <si>
    <t>MO0771</t>
  </si>
  <si>
    <t>MO1131</t>
  </si>
  <si>
    <t>MO11311</t>
  </si>
  <si>
    <t>C11012001</t>
  </si>
  <si>
    <t>C110120011</t>
  </si>
  <si>
    <t>C1101200111</t>
  </si>
  <si>
    <t>C11012001111</t>
  </si>
  <si>
    <t>C1134344</t>
  </si>
  <si>
    <t>C11343441</t>
  </si>
  <si>
    <t>C113434411</t>
  </si>
  <si>
    <t>C13133301</t>
  </si>
  <si>
    <t>C131333011</t>
  </si>
  <si>
    <t>C1313330111</t>
  </si>
  <si>
    <t>C13133301111</t>
  </si>
  <si>
    <t>C133A0K01</t>
  </si>
  <si>
    <t>C133A0K011</t>
  </si>
  <si>
    <t>C1368344</t>
  </si>
  <si>
    <t>C13683441</t>
  </si>
  <si>
    <t>C136834411</t>
  </si>
  <si>
    <t>C1368344111</t>
  </si>
  <si>
    <t>C13683441111</t>
  </si>
  <si>
    <t>C13F7744</t>
  </si>
  <si>
    <t>C15017001</t>
  </si>
  <si>
    <t>C17011001</t>
  </si>
  <si>
    <t>C170110011</t>
  </si>
  <si>
    <t>C1701100111</t>
  </si>
  <si>
    <t>C17011001111</t>
  </si>
  <si>
    <t>C17041001</t>
  </si>
  <si>
    <t>C170410011</t>
  </si>
  <si>
    <t>C17056001</t>
  </si>
  <si>
    <t>C170560011</t>
  </si>
  <si>
    <t>C1705600111</t>
  </si>
  <si>
    <t>C17056001111</t>
  </si>
  <si>
    <t>C170H0001</t>
  </si>
  <si>
    <t>C170H00011</t>
  </si>
  <si>
    <t>C170H000111</t>
  </si>
  <si>
    <t>C170H0001111</t>
  </si>
  <si>
    <t>C172-003J1</t>
  </si>
  <si>
    <t>C1731344</t>
  </si>
  <si>
    <t>C17313441</t>
  </si>
  <si>
    <t>C173134411</t>
  </si>
  <si>
    <t>C1731344111</t>
  </si>
  <si>
    <t>C17313441111</t>
  </si>
  <si>
    <t>C176-00FX1</t>
  </si>
  <si>
    <t>C176-00FX11</t>
  </si>
  <si>
    <t>C176-00FX111</t>
  </si>
  <si>
    <t>C1778344</t>
  </si>
  <si>
    <t>C17783441</t>
  </si>
  <si>
    <t>C17GR744</t>
  </si>
  <si>
    <t>C17O2V44</t>
  </si>
  <si>
    <t>C17O2V441</t>
  </si>
  <si>
    <t>C17O2V4411</t>
  </si>
  <si>
    <t>C17O2V44111</t>
  </si>
  <si>
    <t>C17O2V441111</t>
  </si>
  <si>
    <t>C1RA28001</t>
  </si>
  <si>
    <t>C200H0001</t>
  </si>
  <si>
    <t>C200H00011</t>
  </si>
  <si>
    <t>C200P0001</t>
  </si>
  <si>
    <t>C200P00011</t>
  </si>
  <si>
    <t>C200P000111</t>
  </si>
  <si>
    <t>C200S0001</t>
  </si>
  <si>
    <t>C200S00011</t>
  </si>
  <si>
    <t>C200S000111</t>
  </si>
  <si>
    <t>C200S0001111</t>
  </si>
  <si>
    <t>C201-002N1</t>
  </si>
  <si>
    <t>C206-00DW1</t>
  </si>
  <si>
    <t>C206-00DW11</t>
  </si>
  <si>
    <t>C206-00DW111</t>
  </si>
  <si>
    <t>C207-00E11</t>
  </si>
  <si>
    <t>C20GU744</t>
  </si>
  <si>
    <t>C20O2S44</t>
  </si>
  <si>
    <t>C20O2S441</t>
  </si>
  <si>
    <t>C20O2S4411</t>
  </si>
  <si>
    <t>C20O2S44111</t>
  </si>
  <si>
    <t>C20O2S441111</t>
  </si>
  <si>
    <t>C20S2344</t>
  </si>
  <si>
    <t>B011-05ME1</t>
  </si>
  <si>
    <t>B011-05ME11</t>
  </si>
  <si>
    <t>B011-05ME111</t>
  </si>
  <si>
    <t>B01110001</t>
  </si>
  <si>
    <t>B011100011</t>
  </si>
  <si>
    <t>B0111000111</t>
  </si>
  <si>
    <t>B01110001111</t>
  </si>
  <si>
    <t>B013B744</t>
  </si>
  <si>
    <t>B013B7441</t>
  </si>
  <si>
    <t>B013B74411</t>
  </si>
  <si>
    <t>B0142344</t>
  </si>
  <si>
    <t>B01423441</t>
  </si>
  <si>
    <t>B014234411</t>
  </si>
  <si>
    <t>B0142344111</t>
  </si>
  <si>
    <t>B01V7B44</t>
  </si>
  <si>
    <t>B01V7B441</t>
  </si>
  <si>
    <t>B01V7B4411</t>
  </si>
  <si>
    <t>B01V7B44111</t>
  </si>
  <si>
    <t>B01V7B441111</t>
  </si>
  <si>
    <t>B0314344</t>
  </si>
  <si>
    <t>B03100201</t>
  </si>
  <si>
    <t>B03105001</t>
  </si>
  <si>
    <t>B031002011</t>
  </si>
  <si>
    <t>B0310020111</t>
  </si>
  <si>
    <t>B03100201111</t>
  </si>
  <si>
    <t>B031050011</t>
  </si>
  <si>
    <t>B03110101</t>
  </si>
  <si>
    <t>B0331Q101</t>
  </si>
  <si>
    <t>B03L-05N71</t>
  </si>
  <si>
    <t>B03L-05N711</t>
  </si>
  <si>
    <t>B03L-05N7111</t>
  </si>
  <si>
    <t>B03Q7A44</t>
  </si>
  <si>
    <t>B03Q7A441</t>
  </si>
  <si>
    <t>B03Q7A4411</t>
  </si>
  <si>
    <t>B03Q7A44111</t>
  </si>
  <si>
    <t>B03Q7A441111</t>
  </si>
  <si>
    <t>B05124011</t>
  </si>
  <si>
    <t>B051240111</t>
  </si>
  <si>
    <t>B0512401111</t>
  </si>
  <si>
    <t>B05124011111</t>
  </si>
  <si>
    <t>B0536444</t>
  </si>
  <si>
    <t>B05323101</t>
  </si>
  <si>
    <t>B053231011</t>
  </si>
  <si>
    <t>B0532310111</t>
  </si>
  <si>
    <t>B05364441</t>
  </si>
  <si>
    <t>B054-06DH1</t>
  </si>
  <si>
    <t>B054-06DH11</t>
  </si>
  <si>
    <t>B054-06DH111</t>
  </si>
  <si>
    <t>B055-067M1</t>
  </si>
  <si>
    <t>B055-067M11</t>
  </si>
  <si>
    <t>B055-067M111</t>
  </si>
  <si>
    <t>B05R8D44</t>
  </si>
  <si>
    <t>B05R8D441</t>
  </si>
  <si>
    <t>B05R8D4411</t>
  </si>
  <si>
    <t>B05R8D44111</t>
  </si>
  <si>
    <t>B05R8D441111</t>
  </si>
  <si>
    <t>B062-07PL1</t>
  </si>
  <si>
    <t>B062-07PL11</t>
  </si>
  <si>
    <t>B062-07PL111</t>
  </si>
  <si>
    <t>B064300B1</t>
  </si>
  <si>
    <t>B064300B11</t>
  </si>
  <si>
    <t>B065910C1</t>
  </si>
  <si>
    <t>B065960B1</t>
  </si>
  <si>
    <t>B065960J1</t>
  </si>
  <si>
    <t>B065910C11</t>
  </si>
  <si>
    <t>B065910C111</t>
  </si>
  <si>
    <t>B065960B11</t>
  </si>
  <si>
    <t>B065E81B1</t>
  </si>
  <si>
    <t>B069-2A9P1</t>
  </si>
  <si>
    <t>B06E-11H51</t>
  </si>
  <si>
    <t>B06E-11IA1</t>
  </si>
  <si>
    <t>B06E-12DA1</t>
  </si>
  <si>
    <t>B06E-12DW1</t>
  </si>
  <si>
    <t>B06S9T44</t>
  </si>
  <si>
    <t>B06S9T441</t>
  </si>
  <si>
    <t>B06S9T4411</t>
  </si>
  <si>
    <t>B06S9T44111</t>
  </si>
  <si>
    <t>B06S9T441111</t>
  </si>
  <si>
    <t>B06XP744</t>
  </si>
  <si>
    <t>B06XP7441</t>
  </si>
  <si>
    <t>B07102501</t>
  </si>
  <si>
    <t>B071025011</t>
  </si>
  <si>
    <t>B07L-1PY61</t>
  </si>
  <si>
    <t>B090-06VU1</t>
  </si>
  <si>
    <t>B091-06VH1</t>
  </si>
  <si>
    <t>B091-06VL1</t>
  </si>
  <si>
    <t>B0A142001</t>
  </si>
  <si>
    <t>B0A1420011</t>
  </si>
  <si>
    <t>B0A14200111</t>
  </si>
  <si>
    <t>B0A142001111</t>
  </si>
  <si>
    <t>B0A22344</t>
  </si>
  <si>
    <t>B0A223441</t>
  </si>
  <si>
    <t>B0A2234411</t>
  </si>
  <si>
    <t>B0A310001</t>
  </si>
  <si>
    <t>B0A3100011</t>
  </si>
  <si>
    <t>B0A31000111</t>
  </si>
  <si>
    <t>B0A310001111</t>
  </si>
  <si>
    <t>B0A4A4001</t>
  </si>
  <si>
    <t>B0A54344</t>
  </si>
  <si>
    <t>B0A543441</t>
  </si>
  <si>
    <t>B0A5AA001</t>
  </si>
  <si>
    <t>B0A5AA0011</t>
  </si>
  <si>
    <t>B0A5AA00111</t>
  </si>
  <si>
    <t>B0A5AA001111</t>
  </si>
  <si>
    <t>B0A67344</t>
  </si>
  <si>
    <t>B0A62F901</t>
  </si>
  <si>
    <t>B0A62H901</t>
  </si>
  <si>
    <t>B0A62F9011</t>
  </si>
  <si>
    <t>B0A62H9011</t>
  </si>
  <si>
    <t>B0A62H90111</t>
  </si>
  <si>
    <t>B0A62H901111</t>
  </si>
  <si>
    <t>B0A97744</t>
  </si>
  <si>
    <t>B0A977441</t>
  </si>
  <si>
    <t>B0A9774411</t>
  </si>
  <si>
    <t>B0AB5344</t>
  </si>
  <si>
    <t>B0AB53441</t>
  </si>
  <si>
    <t>B0AB534411</t>
  </si>
  <si>
    <t>B0AB5344111</t>
  </si>
  <si>
    <t>B0AB53441111</t>
  </si>
  <si>
    <t>B0AK-07AS1</t>
  </si>
  <si>
    <t>B0AK-07AS11</t>
  </si>
  <si>
    <t>B0AK-07AS111</t>
  </si>
  <si>
    <t>B0AM-078F1</t>
  </si>
  <si>
    <t>B0AM-078F11</t>
  </si>
  <si>
    <t>B0AM-078F111</t>
  </si>
  <si>
    <t>B0AO-07II1</t>
  </si>
  <si>
    <t>B0AO-07II11</t>
  </si>
  <si>
    <t>B0AO-07II111</t>
  </si>
  <si>
    <t>B0AP9444</t>
  </si>
  <si>
    <t>B0AP94441</t>
  </si>
  <si>
    <t>B0AQ-07EX1</t>
  </si>
  <si>
    <t>B0AQ-07GQ1</t>
  </si>
  <si>
    <t>B0AQ-07GR1</t>
  </si>
  <si>
    <t>B0AQ-07EX11</t>
  </si>
  <si>
    <t>B0AQ-07GR11</t>
  </si>
  <si>
    <t>B0AQ-07EX111</t>
  </si>
  <si>
    <t>B0AQ-07GR111</t>
  </si>
  <si>
    <t>B0AR9J44</t>
  </si>
  <si>
    <t>B0AT9L44</t>
  </si>
  <si>
    <t>B0AT9L441</t>
  </si>
  <si>
    <t>B0AT9L4411</t>
  </si>
  <si>
    <t>B0B2A0001</t>
  </si>
  <si>
    <t>B0B2A00011</t>
  </si>
  <si>
    <t>B0B2A000111</t>
  </si>
  <si>
    <t>B0B2A0001111</t>
  </si>
  <si>
    <t>B0B341C41</t>
  </si>
  <si>
    <t>B0B341D31</t>
  </si>
  <si>
    <t>B0B341C411</t>
  </si>
  <si>
    <t>B0B7-106Q1</t>
  </si>
  <si>
    <t>B0B7-106Q11</t>
  </si>
  <si>
    <t>B0CA5K601</t>
  </si>
  <si>
    <t>B0CC0-21OQ1</t>
  </si>
  <si>
    <t>B0CC0-21OS1</t>
  </si>
  <si>
    <t>B0CHS68J1</t>
  </si>
  <si>
    <t>B0CHSA3J1</t>
  </si>
  <si>
    <t>B0CHSG3C1</t>
  </si>
  <si>
    <t>B0CHSG3K1</t>
  </si>
  <si>
    <t>B0CHSH3C1</t>
  </si>
  <si>
    <t>B0CHSH3K1</t>
  </si>
  <si>
    <t>B0CU1-12VL1</t>
  </si>
  <si>
    <t>B0CU4A001</t>
  </si>
  <si>
    <t>B0CU5-2G6V1</t>
  </si>
  <si>
    <t>B0CU9-2G6F1</t>
  </si>
  <si>
    <t>B0CZA0001</t>
  </si>
  <si>
    <t>B0D15344</t>
  </si>
  <si>
    <t>B0D2SU74</t>
  </si>
  <si>
    <t>B0D210301</t>
  </si>
  <si>
    <t>B0D2103011</t>
  </si>
  <si>
    <t>B0D21-07OY1</t>
  </si>
  <si>
    <t>B0D21030111</t>
  </si>
  <si>
    <t>B0D210301111</t>
  </si>
  <si>
    <t>B0D21-07OY11</t>
  </si>
  <si>
    <t>B0D310001</t>
  </si>
  <si>
    <t>B0D3100011</t>
  </si>
  <si>
    <t>B0D31-07P41</t>
  </si>
  <si>
    <t>B0D31000111</t>
  </si>
  <si>
    <t>B0D31-07P411</t>
  </si>
  <si>
    <t>B0D4M744</t>
  </si>
  <si>
    <t>B0D4M7441</t>
  </si>
  <si>
    <t>B0D4M74411</t>
  </si>
  <si>
    <t>B0D625A01</t>
  </si>
  <si>
    <t>B0D629A01</t>
  </si>
  <si>
    <t>B0D625A011</t>
  </si>
  <si>
    <t>B0D625A0111</t>
  </si>
  <si>
    <t>B0D629A011</t>
  </si>
  <si>
    <t>B0D711301</t>
  </si>
  <si>
    <t>B0D7113011</t>
  </si>
  <si>
    <t>B0D71130111</t>
  </si>
  <si>
    <t>B0D750001</t>
  </si>
  <si>
    <t>B0D7500011</t>
  </si>
  <si>
    <t>B0DAUBE4</t>
  </si>
  <si>
    <t>B0DAV8B4</t>
  </si>
  <si>
    <t>B0DAUBE41</t>
  </si>
  <si>
    <t>B0DAUBE411</t>
  </si>
  <si>
    <t>B0DAV8B41</t>
  </si>
  <si>
    <t>B0DAV8B411</t>
  </si>
  <si>
    <t>B0DB1-FG5K1</t>
  </si>
  <si>
    <t>B0DB3-2DNH1</t>
  </si>
  <si>
    <t>B0DB3-2DNH11</t>
  </si>
  <si>
    <t>B0DE6B121</t>
  </si>
  <si>
    <t>B0DG0-1JL91</t>
  </si>
  <si>
    <t>B0DG0-1JLB1</t>
  </si>
  <si>
    <t>B0DG0-1JL911</t>
  </si>
  <si>
    <t>B0DWSNW4</t>
  </si>
  <si>
    <t>B0DWSNW41</t>
  </si>
  <si>
    <t>B0DWSNW411</t>
  </si>
  <si>
    <t>B0DWSNW4111</t>
  </si>
  <si>
    <t>B0DWSNW41111</t>
  </si>
  <si>
    <t>B0DZ1-0ZLZ1</t>
  </si>
  <si>
    <t>B0DZ1-0ZLZ11</t>
  </si>
  <si>
    <t>B0DZA0001</t>
  </si>
  <si>
    <t>B0DZA00011</t>
  </si>
  <si>
    <t>B0DZA000111</t>
  </si>
  <si>
    <t>B0E175911</t>
  </si>
  <si>
    <t>B0EA-084K1</t>
  </si>
  <si>
    <t>B0F1A-075S1</t>
  </si>
  <si>
    <t>B0F1D2A11</t>
  </si>
  <si>
    <t>B0F1D2A111</t>
  </si>
  <si>
    <t>B0FA12A01</t>
  </si>
  <si>
    <t>B0FA1H901</t>
  </si>
  <si>
    <t>B0FJ0-0F4C1</t>
  </si>
  <si>
    <t>B0FJ2-0EEZ1</t>
  </si>
  <si>
    <t>B0H2-16WA1</t>
  </si>
  <si>
    <t>B14111111</t>
  </si>
  <si>
    <t>B141211D1</t>
  </si>
  <si>
    <t>B14211101</t>
  </si>
  <si>
    <t>B14232301</t>
  </si>
  <si>
    <t>B142AC601</t>
  </si>
  <si>
    <t>B44Z-0M10</t>
  </si>
  <si>
    <t>Acer S275JR segons UNE-EN 10025-2, format per peça simple, en perfils laminats en calent sèrie L, LD, T, rodó, quadrat, rectangular i planxa, treballat al taller per a col·locar amb cargols i amb una capa d'imprimació antioxidant</t>
  </si>
  <si>
    <t>B44Z-0LVX1</t>
  </si>
  <si>
    <t>B44Z-0LVZ1</t>
  </si>
  <si>
    <t>B44Z-0LWQ1</t>
  </si>
  <si>
    <t>B44Z-0M101</t>
  </si>
  <si>
    <t>B44Z-0M1D1</t>
  </si>
  <si>
    <t>B44Z-0M1O1</t>
  </si>
  <si>
    <t>B44Z-0M1O11</t>
  </si>
  <si>
    <t>B44Z-0M1O111</t>
  </si>
  <si>
    <t>B44Z501A1</t>
  </si>
  <si>
    <t>B44Z50211</t>
  </si>
  <si>
    <t>B44Z50B61</t>
  </si>
  <si>
    <t>B44Z50B611</t>
  </si>
  <si>
    <t>B4F0-0L2I1</t>
  </si>
  <si>
    <t>B4F0-0L2M1</t>
  </si>
  <si>
    <t>B4F0-0L2O1</t>
  </si>
  <si>
    <t>B4F0-0L2Q1</t>
  </si>
  <si>
    <t>B4L0-0KXR1</t>
  </si>
  <si>
    <t>B4LZ570R1</t>
  </si>
  <si>
    <t>B5221AN01</t>
  </si>
  <si>
    <t>B535-26S51</t>
  </si>
  <si>
    <t>B56Z00071</t>
  </si>
  <si>
    <t>B56Z000711</t>
  </si>
  <si>
    <t>B5ZPV2E4</t>
  </si>
  <si>
    <t>B5ZPV2E41</t>
  </si>
  <si>
    <t>B5ZPV2E411</t>
  </si>
  <si>
    <t>B5ZPV2E4111</t>
  </si>
  <si>
    <t>B5ZZB-131H1</t>
  </si>
  <si>
    <t>B5ZZB-131L1</t>
  </si>
  <si>
    <t>B5ZZB-131H11</t>
  </si>
  <si>
    <t>B5ZZJLPT1</t>
  </si>
  <si>
    <t>B5ZZJTNT1</t>
  </si>
  <si>
    <t>B6B0-1BTM1</t>
  </si>
  <si>
    <t>B6B0-1BTM11</t>
  </si>
  <si>
    <t>B6B0-1BTM111</t>
  </si>
  <si>
    <t>B6B1-0KK31</t>
  </si>
  <si>
    <t>B6B1-0KK41</t>
  </si>
  <si>
    <t>B6B1-0KK71</t>
  </si>
  <si>
    <t>B6B1-0KK81</t>
  </si>
  <si>
    <t>B712A0XC1</t>
  </si>
  <si>
    <t>B7C20-2GSD1</t>
  </si>
  <si>
    <t>B7C77-0JDH1</t>
  </si>
  <si>
    <t>B7C77-0JDI1</t>
  </si>
  <si>
    <t>B7C77-0JDH11</t>
  </si>
  <si>
    <t>B7C93-0ITY1</t>
  </si>
  <si>
    <t>B7C93-0IU51</t>
  </si>
  <si>
    <t>B7C93-0IUH1</t>
  </si>
  <si>
    <t>B7C93-0IVO1</t>
  </si>
  <si>
    <t>B7C93-0IVO11</t>
  </si>
  <si>
    <t>B7CDSUH4</t>
  </si>
  <si>
    <t>B7CFSFE4</t>
  </si>
  <si>
    <t>B7CZ0-28CM1</t>
  </si>
  <si>
    <t>B7CZ2-0IRE1</t>
  </si>
  <si>
    <t>B7CZ2-0IRG1</t>
  </si>
  <si>
    <t>B7CZ2-0IRH1</t>
  </si>
  <si>
    <t>B7D6-0IQK1</t>
  </si>
  <si>
    <t>B7J1-0SL01</t>
  </si>
  <si>
    <t>B7J1-0SL011</t>
  </si>
  <si>
    <t>B7J1-0SL0111</t>
  </si>
  <si>
    <t>B7J27744</t>
  </si>
  <si>
    <t>B7J277441</t>
  </si>
  <si>
    <t>B7J2774411</t>
  </si>
  <si>
    <t>B7J27744111</t>
  </si>
  <si>
    <t>B7J277441111</t>
  </si>
  <si>
    <t>B7J3-0GSM1</t>
  </si>
  <si>
    <t>B7J53344</t>
  </si>
  <si>
    <t>B7J5A344</t>
  </si>
  <si>
    <t>B7J500101</t>
  </si>
  <si>
    <t>B7J500901</t>
  </si>
  <si>
    <t>B7J5009A1</t>
  </si>
  <si>
    <t>B7J5001011</t>
  </si>
  <si>
    <t>B7J5009011</t>
  </si>
  <si>
    <t>B7J50010111</t>
  </si>
  <si>
    <t>B7J500101111</t>
  </si>
  <si>
    <t>B7J50090111</t>
  </si>
  <si>
    <t>B7J500901111</t>
  </si>
  <si>
    <t>B7J533441</t>
  </si>
  <si>
    <t>B7J5334411</t>
  </si>
  <si>
    <t>B7J53344111</t>
  </si>
  <si>
    <t>B7J533441111</t>
  </si>
  <si>
    <t>B7J5A3441</t>
  </si>
  <si>
    <t>B7J5A34411</t>
  </si>
  <si>
    <t>B7J5A344111</t>
  </si>
  <si>
    <t>B7J6-0GSL1</t>
  </si>
  <si>
    <t>B7J6-0GSL11</t>
  </si>
  <si>
    <t>B7J6-0GSL111</t>
  </si>
  <si>
    <t>B7JA3744</t>
  </si>
  <si>
    <t>B7JA37441</t>
  </si>
  <si>
    <t>B7JA374411</t>
  </si>
  <si>
    <t>B7JA3744111</t>
  </si>
  <si>
    <t>B7JZ10101</t>
  </si>
  <si>
    <t>B891-0P021</t>
  </si>
  <si>
    <t>B891-0P0211</t>
  </si>
  <si>
    <t>B896-0P0D1</t>
  </si>
  <si>
    <t>B89ZB0001</t>
  </si>
  <si>
    <t>B89ZB00011</t>
  </si>
  <si>
    <t>B89ZB000111</t>
  </si>
  <si>
    <t>B89ZB0001111</t>
  </si>
  <si>
    <t>B8B2-15TL1</t>
  </si>
  <si>
    <t>B8KA7M461</t>
  </si>
  <si>
    <t>B8Z6-0P2D1</t>
  </si>
  <si>
    <t>B8Z6-0P2I1</t>
  </si>
  <si>
    <t>B8ZAA0001</t>
  </si>
  <si>
    <t>B8ZAA00011</t>
  </si>
  <si>
    <t>B8ZAA000111</t>
  </si>
  <si>
    <t>B8ZAA0001111</t>
  </si>
  <si>
    <t>B8ZI-0P211</t>
  </si>
  <si>
    <t>B993-0GVF1</t>
  </si>
  <si>
    <t>B9D0-1BP51</t>
  </si>
  <si>
    <t>B9J2-1MXX1</t>
  </si>
  <si>
    <t>B9Q4-14521</t>
  </si>
  <si>
    <t>B9Q4-14731</t>
  </si>
  <si>
    <t>BAB0-16WP1</t>
  </si>
  <si>
    <t>Porta d'acer galvanitzat en perfils laminats d'una fulla batent, per a un buit d'obra de 90x215 cm, amb bastidor de tub de 40x20x1,5 mm, barrots de tub de 30x20x1,5 mm cada 10 cm i bastiment, registre inferior, pany de cop, acabat esmaltat</t>
  </si>
  <si>
    <t>BAJ155441</t>
  </si>
  <si>
    <t>BAJ1H4441</t>
  </si>
  <si>
    <t>BAJ1H5441</t>
  </si>
  <si>
    <t>BAN1CA44</t>
  </si>
  <si>
    <t>BAN4-1YAV1</t>
  </si>
  <si>
    <t>BANBAA8D11</t>
  </si>
  <si>
    <t>BANBAA8D111</t>
  </si>
  <si>
    <t>BANBAA8D1111</t>
  </si>
  <si>
    <t>BAQ0-FFJ81</t>
  </si>
  <si>
    <t>BAS0-0ZEP1</t>
  </si>
  <si>
    <t>BAS0-0ZEW1</t>
  </si>
  <si>
    <t>BAS0-0ZFB1</t>
  </si>
  <si>
    <t>Ferramenta per a porta d'interior d'una fulla batent, de preu mitjà</t>
  </si>
  <si>
    <t>BAS0-0ZFB11</t>
  </si>
  <si>
    <t>BAVL-H5N41</t>
  </si>
  <si>
    <t>BAZ1-H5FU1</t>
  </si>
  <si>
    <t>BAZ271001</t>
  </si>
  <si>
    <t>BAZ2710011</t>
  </si>
  <si>
    <t>BAZ27100111</t>
  </si>
  <si>
    <t>BB121JE01</t>
  </si>
  <si>
    <t>BB14D00J1</t>
  </si>
  <si>
    <t>BC151B001</t>
  </si>
  <si>
    <t>BC1711201</t>
  </si>
  <si>
    <t>BC1K15001</t>
  </si>
  <si>
    <t>BD55-0MYN1</t>
  </si>
  <si>
    <t>BD55-0MYP1</t>
  </si>
  <si>
    <t>BD55-0MYP11</t>
  </si>
  <si>
    <t>BD55-0MYP111</t>
  </si>
  <si>
    <t>BE41GGC51</t>
  </si>
  <si>
    <t>BE41XXC51</t>
  </si>
  <si>
    <t>BE4DG4001</t>
  </si>
  <si>
    <t>BE5Z5E001</t>
  </si>
  <si>
    <t>BE5Z5E0011</t>
  </si>
  <si>
    <t>BE5Z5E00111</t>
  </si>
  <si>
    <t>BEW450011</t>
  </si>
  <si>
    <t>BEW4500111</t>
  </si>
  <si>
    <t>BEW45001111</t>
  </si>
  <si>
    <t>BG2BAA001</t>
  </si>
  <si>
    <t>BJAD-0QVT1</t>
  </si>
  <si>
    <t>BL30-2E1I1</t>
  </si>
  <si>
    <t>BL31-2FE71</t>
  </si>
  <si>
    <t>BQ80-H6FN1</t>
  </si>
  <si>
    <t>BQN1-H5YB1</t>
  </si>
  <si>
    <t>BT1501</t>
  </si>
  <si>
    <t>BV210-01PF1</t>
  </si>
  <si>
    <t>BV254-02I71</t>
  </si>
  <si>
    <t>BVA5-02AD1</t>
  </si>
  <si>
    <t>MT09MOR010F1</t>
  </si>
  <si>
    <t>MT09MOR030B1</t>
  </si>
  <si>
    <t>MT09VAR030A1</t>
  </si>
  <si>
    <t>MT22ARA015A1</t>
  </si>
  <si>
    <t>MT22ATB010N1</t>
  </si>
  <si>
    <t>MT22PXM011C1</t>
  </si>
  <si>
    <t>MT23HAX010B1</t>
  </si>
  <si>
    <t>MT23HAX020B1</t>
  </si>
  <si>
    <t>MT23HAX100B1</t>
  </si>
  <si>
    <t>MT23HBA020Q1</t>
  </si>
  <si>
    <t>MT23HBX010B1</t>
  </si>
  <si>
    <t>MT23HCL010A1</t>
  </si>
  <si>
    <t>MT23HCL011A1</t>
  </si>
  <si>
    <t>MT23IBX010D1</t>
  </si>
  <si>
    <t>MT23ICX0201</t>
  </si>
  <si>
    <t>MT23PPA0301</t>
  </si>
  <si>
    <t>MT23PPA020A1</t>
  </si>
  <si>
    <t>MT23PPB0111</t>
  </si>
  <si>
    <t>MT23PPB0311</t>
  </si>
  <si>
    <t>MT23PPB0501</t>
  </si>
  <si>
    <t>MT23PPB2001</t>
  </si>
  <si>
    <t>MT2553AV</t>
  </si>
  <si>
    <t>MT2563B6</t>
  </si>
  <si>
    <t>MT2563BB</t>
  </si>
  <si>
    <t>MT25G3D8</t>
  </si>
  <si>
    <t>MT25G3E8</t>
  </si>
  <si>
    <t>MT25G3F8</t>
  </si>
  <si>
    <t>MT25G4FB</t>
  </si>
  <si>
    <t>MT25M3B5</t>
  </si>
  <si>
    <t>MT25M3B6</t>
  </si>
  <si>
    <t>MT25N578</t>
  </si>
  <si>
    <t>MT25M3B51</t>
  </si>
  <si>
    <t>MT25M3B511</t>
  </si>
  <si>
    <t>MT25N5781</t>
  </si>
  <si>
    <t>MT2RH4B8</t>
  </si>
  <si>
    <t>MT2RH654</t>
  </si>
  <si>
    <t>MT2RH684</t>
  </si>
  <si>
    <t>MT2RH4B81</t>
  </si>
  <si>
    <t>MT2RH6541</t>
  </si>
  <si>
    <t>MT2RH6841</t>
  </si>
  <si>
    <t>MT2RH4B811</t>
  </si>
  <si>
    <t>K8989U28</t>
  </si>
  <si>
    <t>*</t>
  </si>
  <si>
    <t>Elemento no encontrado</t>
  </si>
  <si>
    <t>K8989U281</t>
  </si>
  <si>
    <t>K8989U2811</t>
  </si>
  <si>
    <t>UKE570V5</t>
  </si>
  <si>
    <t>ZE5945MBT150</t>
  </si>
  <si>
    <t>ZE5CFN83</t>
  </si>
  <si>
    <t>AMIDAMENTS</t>
  </si>
  <si>
    <t>N</t>
  </si>
  <si>
    <t>'01.01.001</t>
  </si>
  <si>
    <t>L</t>
  </si>
  <si>
    <t>Estintolament provissional façana existent carrer</t>
  </si>
  <si>
    <t>'01.01.002</t>
  </si>
  <si>
    <t>'01.01.003</t>
  </si>
  <si>
    <t>Enderroc murs existents:</t>
  </si>
  <si>
    <t>Mur mitgeres contrafors façanes</t>
  </si>
  <si>
    <t>Murs posteriors solar</t>
  </si>
  <si>
    <t>Mur façana principal</t>
  </si>
  <si>
    <t>(enderroc ampit finestra)</t>
  </si>
  <si>
    <t>'01.01.004</t>
  </si>
  <si>
    <t>Perfils estructura auxliar reforç façana existent</t>
  </si>
  <si>
    <t>'01.01.005</t>
  </si>
  <si>
    <t>Sabates estructura auxliar reforç façana existent</t>
  </si>
  <si>
    <t>'01.01.006</t>
  </si>
  <si>
    <t>Tanca metàl·lica mitgera existent</t>
  </si>
  <si>
    <t>'01.01.007</t>
  </si>
  <si>
    <t>Repicat arrebossat façana existent</t>
  </si>
  <si>
    <t>'01.01.008</t>
  </si>
  <si>
    <t>'01.01.009</t>
  </si>
  <si>
    <t>Restaurar aplacat rajola ceràmica façana existent</t>
  </si>
  <si>
    <t>'01.01.010</t>
  </si>
  <si>
    <t>Protecció cablejat existent façana</t>
  </si>
  <si>
    <t>'01.01.011</t>
  </si>
  <si>
    <t>Talls solera vorera existent</t>
  </si>
  <si>
    <t>'01.01.012</t>
  </si>
  <si>
    <t>Vorera existent carrer</t>
  </si>
  <si>
    <t>'01.01.013</t>
  </si>
  <si>
    <t>Escocells arbres existents vorera</t>
  </si>
  <si>
    <t>'01.02.001</t>
  </si>
  <si>
    <t>Solar</t>
  </si>
  <si>
    <t>'01.02.002</t>
  </si>
  <si>
    <t>Rebaix terreny</t>
  </si>
  <si>
    <t>'01.02.003</t>
  </si>
  <si>
    <t>FONAMENTS:</t>
  </si>
  <si>
    <t>SABATES AÏLLADES</t>
  </si>
  <si>
    <t>LLOSA FOSO ASCENSOR I JARDINERA</t>
  </si>
  <si>
    <t>RIOSTRES:</t>
  </si>
  <si>
    <t>14-M</t>
  </si>
  <si>
    <t>13-M</t>
  </si>
  <si>
    <t>15-M</t>
  </si>
  <si>
    <t>Mur posterior</t>
  </si>
  <si>
    <t>10-13</t>
  </si>
  <si>
    <t>11-14</t>
  </si>
  <si>
    <t>12-15</t>
  </si>
  <si>
    <t>13-14</t>
  </si>
  <si>
    <t>14-15</t>
  </si>
  <si>
    <t>'01.02.004</t>
  </si>
  <si>
    <t>Rases per instal·lacions</t>
  </si>
  <si>
    <t>'01.02.005</t>
  </si>
  <si>
    <t>Reompert perimetre excavació mitgeres</t>
  </si>
  <si>
    <t>'01.02.006</t>
  </si>
  <si>
    <t>Rasa pas tubs vorera</t>
  </si>
  <si>
    <t>'01.02.007</t>
  </si>
  <si>
    <t>Terres aprofitades per reomplerts a l'obra</t>
  </si>
  <si>
    <t>'01.02.008</t>
  </si>
  <si>
    <t>'01.03.001</t>
  </si>
  <si>
    <t>Residus enderrocs</t>
  </si>
  <si>
    <t>Residus execució obra</t>
  </si>
  <si>
    <t>'01.03.002</t>
  </si>
  <si>
    <t>Residus d'enderroc i obra dipositats al dipòsit</t>
  </si>
  <si>
    <t>'01.03.003</t>
  </si>
  <si>
    <t>Excavació neteja i esbrossada</t>
  </si>
  <si>
    <t>Excavació rebaix</t>
  </si>
  <si>
    <t>Excavació fonaments</t>
  </si>
  <si>
    <t>Excavació rases instal.lacions</t>
  </si>
  <si>
    <t>A descomptar terres acopiades a l'obra per la seva reutilització</t>
  </si>
  <si>
    <t>'01.03.004</t>
  </si>
  <si>
    <t>Terres dipositades al dipòsit</t>
  </si>
  <si>
    <t>'01.04.001</t>
  </si>
  <si>
    <t>POSSIBLES ZONES ENCOFRATS FONAMENTS:</t>
  </si>
  <si>
    <t>'01.04.002</t>
  </si>
  <si>
    <t>'01.04.003</t>
  </si>
  <si>
    <t>'01.04.004</t>
  </si>
  <si>
    <t>Armadures sabates (40 kg/m3)</t>
  </si>
  <si>
    <t>Amadures riostres (80 kg/m3)</t>
  </si>
  <si>
    <t>'01.04.005</t>
  </si>
  <si>
    <t>Subministrament i muntatge de placa d'ancoratge d'acer UNE-EN 10025 S275JR en perfil pla, de 730x470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</si>
  <si>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Plaques arrencada pilars</t>
  </si>
  <si>
    <t>'01.04.006</t>
  </si>
  <si>
    <t>Subministrament i muntatge de placa d'ancoratge d'acer UNE-EN 10025 S275JR en perfil pla, de 670x450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</si>
  <si>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'01.04.007</t>
  </si>
  <si>
    <t>Subministrament i muntatge de placa d'ancoratge d'acer UNE-EN 10025 S275JR en perfil pla, de 580x440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</si>
  <si>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'01.04.008</t>
  </si>
  <si>
    <t>Subministrament i muntatge de placa d'ancoratge d'acer UNE-EN 10025 S275JR en perfil pla, de 520x420 mm i gruix 30 mm, amb 4 perns, d'acer corrugat UNE-EN 10080 B 500 S de 25 mm de diàmetre i 75 cm de longitud total. Treballat i muntat en taller. Fins i tot p/p de trepant central, preparació de vores, bisellat al voltant del trepant per a millorar la unió del pern a la cara superior de la placa, soldadures, talls, platines, peces especials, escapçadures i reparació en obra de quants desperfectes s'originin per raons de transport, manipulació o muntatge.
Inclús morter d'autoanivellació expansiu per a reblert de l'espai resultant entre el formigó endurit i la placa i protecció anticorrosiva aplicada a les rosques i extrems dels perns. 
Inclou: Neteja i preparació del plànol de suport. Replanteig i marcat dels eixos. Col·locació i fixació provisional de la placa. Aplomat i anivellació.
Criteri d'amidament de projecte: Nombre d'unitats previstes, segons documentació gràfica de Projecte.
Criteri de mesura d'obra: Es mesurarà el nombre d'unitats realment executades segons especificacions de Projecte.</t>
  </si>
  <si>
    <t>'01.05.001</t>
  </si>
  <si>
    <t>PILARS ESTRUCTURA</t>
  </si>
  <si>
    <t>Planta sanitaria</t>
  </si>
  <si>
    <t>P1, P2 i P3      HEB 200</t>
  </si>
  <si>
    <t>P4  HEB 200</t>
  </si>
  <si>
    <t>P5  HEB 200</t>
  </si>
  <si>
    <t>P6  HEB 260</t>
  </si>
  <si>
    <t>P7  HEB 260</t>
  </si>
  <si>
    <t>P8  HEB 240</t>
  </si>
  <si>
    <t>P9, P10 i P12  HEB 260</t>
  </si>
  <si>
    <t>P11 i P14  HEB 220</t>
  </si>
  <si>
    <t>P13  HEB 240</t>
  </si>
  <si>
    <t>P15  HEB 240</t>
  </si>
  <si>
    <t xml:space="preserve">Planta baixa </t>
  </si>
  <si>
    <t>P7  HEB 200</t>
  </si>
  <si>
    <t>P8  HEB 200</t>
  </si>
  <si>
    <t>P9, P10 i P12  HEB 200</t>
  </si>
  <si>
    <t>P13  HEB 200</t>
  </si>
  <si>
    <t>P15  HEB 200</t>
  </si>
  <si>
    <t>Planta primera</t>
  </si>
  <si>
    <t>P6  HEB 200</t>
  </si>
  <si>
    <t>P7  HEB 220</t>
  </si>
  <si>
    <t>P11 i P14  HEB 200</t>
  </si>
  <si>
    <t>P13  HEB 220</t>
  </si>
  <si>
    <t>P15  HEB 220</t>
  </si>
  <si>
    <t>Planta segona</t>
  </si>
  <si>
    <t>Planta coberta</t>
  </si>
  <si>
    <t>Pletines i carteles per reforços</t>
  </si>
  <si>
    <t>'01.05.002</t>
  </si>
  <si>
    <t>CREUETES CAPS DELS PILARS RECOLZAMENT JASSERES DE FORMIGÓ</t>
  </si>
  <si>
    <t>Segons detall UPN 120</t>
  </si>
  <si>
    <t>Forjat planta baixa</t>
  </si>
  <si>
    <t>Forjat planta primera</t>
  </si>
  <si>
    <t>Forjat planta segona</t>
  </si>
  <si>
    <t>PLATABANDES LATERALS REFOÇ PILARS</t>
  </si>
  <si>
    <t xml:space="preserve">Pletines i carteles per reforços </t>
  </si>
  <si>
    <t>ESTRUCTURA ESCALA EDIFICI</t>
  </si>
  <si>
    <t>Planxa de 20 cm d'amplada i 15 mm de gruix</t>
  </si>
  <si>
    <t>Pl. Baixa - Pl. 1ª</t>
  </si>
  <si>
    <t>Pl. 1ª - Pl. 2ª</t>
  </si>
  <si>
    <t>Pl. 2ª - Pl. Coberta</t>
  </si>
  <si>
    <t>Perfils reforç escala</t>
  </si>
  <si>
    <t>'01.05.003</t>
  </si>
  <si>
    <t>P5  Tub 100x100x6</t>
  </si>
  <si>
    <t>P6  Tub 100x100x6</t>
  </si>
  <si>
    <t>P10 i P12  Tub 100x100x6</t>
  </si>
  <si>
    <t>P11 Tub 100x100x6</t>
  </si>
  <si>
    <t>P14  Tub 100x100x6</t>
  </si>
  <si>
    <t>P13 Tub 100x100x6</t>
  </si>
  <si>
    <t>P15  Tub 100x100x6</t>
  </si>
  <si>
    <t>P16, P17 i P18  Tub 100x100x6</t>
  </si>
  <si>
    <t>'01.05.004</t>
  </si>
  <si>
    <t>Forjat planta coberta</t>
  </si>
  <si>
    <t>IPN 240</t>
  </si>
  <si>
    <t>IPN 200</t>
  </si>
  <si>
    <t>'01.05.005</t>
  </si>
  <si>
    <t>Bigues principals</t>
  </si>
  <si>
    <t>Tub 160x160x6</t>
  </si>
  <si>
    <t>Corretges</t>
  </si>
  <si>
    <t>Tub 80x120x6</t>
  </si>
  <si>
    <t>'01.05.006</t>
  </si>
  <si>
    <t>Murs foso ascensor i jardinera</t>
  </si>
  <si>
    <t>Murets forjat sanitari parts interiors</t>
  </si>
  <si>
    <t>'01.05.007</t>
  </si>
  <si>
    <t>(el de façana només una cara)</t>
  </si>
  <si>
    <t>Murets forjat sanitari parts exteriors formigó vist</t>
  </si>
  <si>
    <t>(la cara interior)</t>
  </si>
  <si>
    <t>'01.05.008</t>
  </si>
  <si>
    <t>(s'encofra la part del forjat, deixant un junquillo)</t>
  </si>
  <si>
    <t>'01.05.009</t>
  </si>
  <si>
    <t>Caixons pas d'instal.lacions murets sanitari</t>
  </si>
  <si>
    <t>'01.05.010</t>
  </si>
  <si>
    <t>'01.05.011</t>
  </si>
  <si>
    <t>Armadures (25 kg/m3)</t>
  </si>
  <si>
    <t>Murets sanitari</t>
  </si>
  <si>
    <t>'01.05.012</t>
  </si>
  <si>
    <t xml:space="preserve">PARET ESTRUCTURAL </t>
  </si>
  <si>
    <t>Perimetre badalot coberta</t>
  </si>
  <si>
    <t>'01.05.013</t>
  </si>
  <si>
    <t>Forjat sanitari</t>
  </si>
  <si>
    <t>'01.05.014</t>
  </si>
  <si>
    <t>Muntatge i desmuntatge d'encofrat per a sostre nervat unidireccional, a una alçària &lt;= 5 m, amb tauler de fusta de pi, sobre entramat desmuntable.
Inclou l'encofrat necessari per a conformar el perímetre dels forats d'instal·lacions.</t>
  </si>
  <si>
    <t>Encofrat sostre planta baixa</t>
  </si>
  <si>
    <t>(es compta un 10 % més per la realització de les tabiques)</t>
  </si>
  <si>
    <t>'01.05.015</t>
  </si>
  <si>
    <t>Muntatge i desmuntatge d'encofrat per a sostre nervat unidireccional, a una alçària &lt;= 3 m, amb tauler de fusta de pi, sobre entramat desmuntable.
Inclou l'encofrat necessari per a conformar el perímetre dels forats d'instal·lacions.</t>
  </si>
  <si>
    <t>Encofrat sostre planta 1ª</t>
  </si>
  <si>
    <t>Encofrat sostre planta 2ª</t>
  </si>
  <si>
    <t>Encofrat sostre badalot ascensor</t>
  </si>
  <si>
    <t>'01.05.016</t>
  </si>
  <si>
    <t>Sostre planta baixa</t>
  </si>
  <si>
    <t>Sostre planta 1ª</t>
  </si>
  <si>
    <t>Sostre planta 2ª</t>
  </si>
  <si>
    <t>Sostre badalot ascensor</t>
  </si>
  <si>
    <t>'01.05.017</t>
  </si>
  <si>
    <t>'01.05.018</t>
  </si>
  <si>
    <t>'01.05.019</t>
  </si>
  <si>
    <t>'01.05.020</t>
  </si>
  <si>
    <t>Possibles anclatges de reforç</t>
  </si>
  <si>
    <t>'01.05.021</t>
  </si>
  <si>
    <t>'01.06.001</t>
  </si>
  <si>
    <t>PARETS DE TANCAMENT:</t>
  </si>
  <si>
    <t>Planta baixa</t>
  </si>
  <si>
    <t>Zones comuns</t>
  </si>
  <si>
    <t>Tancaments perimetrals habitatges</t>
  </si>
  <si>
    <t>Planta 1ª</t>
  </si>
  <si>
    <t>(alçada comptant forjat per passar per davant obra)</t>
  </si>
  <si>
    <t>Planta 2ª</t>
  </si>
  <si>
    <t>Murets tancament cambra d'aire coberta inclinada</t>
  </si>
  <si>
    <t>BASE BARRETS SORTIDA FUMS</t>
  </si>
  <si>
    <t>'01.06.002</t>
  </si>
  <si>
    <t>PARET TANCAMENT ASCENSOR</t>
  </si>
  <si>
    <t>(només la del fons, les altres estan cap. estructura)</t>
  </si>
  <si>
    <t>'01.06.003</t>
  </si>
  <si>
    <t>Murets patis posteriors habitatges pl. baixa</t>
  </si>
  <si>
    <t>Murets laterals terrassa zona comuna pl. 2ª</t>
  </si>
  <si>
    <t>Murets perimetrals terrat instal.lacions</t>
  </si>
  <si>
    <t>Murets perimetrals coberta badalot ascensor</t>
  </si>
  <si>
    <t>'01.06.004</t>
  </si>
  <si>
    <t>'01.06.005</t>
  </si>
  <si>
    <t>Nou muret perimetral tancament parcel·la</t>
  </si>
  <si>
    <t>'01.06.006</t>
  </si>
  <si>
    <t>armat muret (10 kg/m2)</t>
  </si>
  <si>
    <t>'01.06.007</t>
  </si>
  <si>
    <t>Tancament paret terrassa posterior habitatges</t>
  </si>
  <si>
    <t>'01.06.008</t>
  </si>
  <si>
    <t>PARETS SEPARACIÓ ENTRE HABITATGES:</t>
  </si>
  <si>
    <t>Planta Baixa</t>
  </si>
  <si>
    <t>(paret doblada)</t>
  </si>
  <si>
    <t>Possibles caixons</t>
  </si>
  <si>
    <t>'01.06.009</t>
  </si>
  <si>
    <t>CAIXONS:</t>
  </si>
  <si>
    <t>terrassa posterior habitatges</t>
  </si>
  <si>
    <t>'01.06.010</t>
  </si>
  <si>
    <t>DISTRIBUCIONS INTERIORS:</t>
  </si>
  <si>
    <t>'01.06.011</t>
  </si>
  <si>
    <t>ZONES COMUNS</t>
  </si>
  <si>
    <t>Lavabo</t>
  </si>
  <si>
    <t>HABITATGES</t>
  </si>
  <si>
    <t>Pis 1º</t>
  </si>
  <si>
    <t>Pis 2º</t>
  </si>
  <si>
    <t>'01.06.012</t>
  </si>
  <si>
    <t>TASDOSSATS PARETS:</t>
  </si>
  <si>
    <t>'01.06.013</t>
  </si>
  <si>
    <t>Interior habitatges camares d'aire</t>
  </si>
  <si>
    <t>CAIXONS INSTAL.LACIONS</t>
  </si>
  <si>
    <t>'01.06.014</t>
  </si>
  <si>
    <t>Dintell entrada manteniment sota conerta inclinada</t>
  </si>
  <si>
    <t>Dintell obertura gelosies mitgeres</t>
  </si>
  <si>
    <t>Pl. baixa</t>
  </si>
  <si>
    <t>Pl. 1ª</t>
  </si>
  <si>
    <t>Pl. 2ª</t>
  </si>
  <si>
    <t>'01.06.015</t>
  </si>
  <si>
    <t>'01.06.016</t>
  </si>
  <si>
    <t>Dintells portes ascensors</t>
  </si>
  <si>
    <t>'01.06.017</t>
  </si>
  <si>
    <t>Dintell obertura</t>
  </si>
  <si>
    <t>'01.06.018</t>
  </si>
  <si>
    <t>Dintells obertures façanes</t>
  </si>
  <si>
    <t>Pl. Baixa</t>
  </si>
  <si>
    <t>Pl. 2º</t>
  </si>
  <si>
    <t>Dintell obertura encastament caixa CGP</t>
  </si>
  <si>
    <t>'01.06.019</t>
  </si>
  <si>
    <t>Dintells obertures habitatge</t>
  </si>
  <si>
    <t>Façana principal</t>
  </si>
  <si>
    <t>(dintell 1700x220x8)</t>
  </si>
  <si>
    <t>(dintell 3200x220x8)</t>
  </si>
  <si>
    <t>Façana posterior</t>
  </si>
  <si>
    <t>(dintell 2850x220x8)</t>
  </si>
  <si>
    <t>Pl. 1º</t>
  </si>
  <si>
    <t>Reforços</t>
  </si>
  <si>
    <t>'01.06.020</t>
  </si>
  <si>
    <t>ANCLATGES LLINDES XAPA METÀL·LICA</t>
  </si>
  <si>
    <t>'01.06.021</t>
  </si>
  <si>
    <t>PREVI COL·LOCACIÓ ESCOPIDOR</t>
  </si>
  <si>
    <t>Façanes laterals</t>
  </si>
  <si>
    <t>'01.07.001</t>
  </si>
  <si>
    <t>Cobertes planes</t>
  </si>
  <si>
    <t>Zona comú planta 2ª</t>
  </si>
  <si>
    <t>Terrat instal.lacions</t>
  </si>
  <si>
    <t>Coberta badalot</t>
  </si>
  <si>
    <t>Cobertes patis habitatges planta baixa</t>
  </si>
  <si>
    <t>PH1</t>
  </si>
  <si>
    <t>PH2</t>
  </si>
  <si>
    <t>Paviment zona comú planta baixa</t>
  </si>
  <si>
    <t>'01.07.002</t>
  </si>
  <si>
    <t>PAVIMENTS EXTERIORS</t>
  </si>
  <si>
    <t>Balcons façana posterior planta 1ª</t>
  </si>
  <si>
    <t>BH1</t>
  </si>
  <si>
    <t>BH2</t>
  </si>
  <si>
    <t>Balcons façana posterior planta 2ª</t>
  </si>
  <si>
    <t>'01.07.003</t>
  </si>
  <si>
    <t>'01.07.004</t>
  </si>
  <si>
    <t>PROTECCIÓ IMPERMEABILITZACIÓ</t>
  </si>
  <si>
    <t>PROTECCIÓ AÏLLAMENT</t>
  </si>
  <si>
    <t>'01.07.005</t>
  </si>
  <si>
    <t>Balcó façana existent</t>
  </si>
  <si>
    <t>'01.07.006</t>
  </si>
  <si>
    <t>Socol balcó façana existent</t>
  </si>
  <si>
    <t>Remat murets perimetrals coberta inclinada</t>
  </si>
  <si>
    <t>'01.07.007</t>
  </si>
  <si>
    <t>'01.07.008</t>
  </si>
  <si>
    <t>Ràfec façana posterior</t>
  </si>
  <si>
    <t>Remat perimetral bases xemeneies coberta inclinada</t>
  </si>
  <si>
    <t>'01.07.009</t>
  </si>
  <si>
    <t>Coberta inclinada</t>
  </si>
  <si>
    <t>'01.07.010</t>
  </si>
  <si>
    <t>'01.07.011</t>
  </si>
  <si>
    <t>Canal interior coberta inclinada</t>
  </si>
  <si>
    <t>'01.07.012</t>
  </si>
  <si>
    <t>'01.07.013</t>
  </si>
  <si>
    <t>'01.07.014</t>
  </si>
  <si>
    <t>Cobebriment pergola metàl·lica coberta plaques</t>
  </si>
  <si>
    <t>'01.08.001</t>
  </si>
  <si>
    <t>Forat interior jardinera pati</t>
  </si>
  <si>
    <t>'01.08.002</t>
  </si>
  <si>
    <t>'01.08.003</t>
  </si>
  <si>
    <t>Murets enterrats mitgeres</t>
  </si>
  <si>
    <t>'01.08.004</t>
  </si>
  <si>
    <t>PARAMENTS VERTICALS:</t>
  </si>
  <si>
    <t>'01.08.005</t>
  </si>
  <si>
    <t>PARAMENTS HORITZONTALS:</t>
  </si>
  <si>
    <t>Façana existent</t>
  </si>
  <si>
    <t>'01.08.006</t>
  </si>
  <si>
    <t>'01.08.007</t>
  </si>
  <si>
    <t>Aplacat de façana frontal entrades habitatges</t>
  </si>
  <si>
    <t>'01.08.008</t>
  </si>
  <si>
    <t>Impermeabilització forjat sanitari pel gas radon</t>
  </si>
  <si>
    <t>'01.08.009</t>
  </si>
  <si>
    <t>PROTECCIÓ CONTRA EL FOC PERFILS ESTRUCTURA</t>
  </si>
  <si>
    <t>BIGUES METÀL.LIQUES</t>
  </si>
  <si>
    <t>Coberta pergola lleugera</t>
  </si>
  <si>
    <t>'01.08.010</t>
  </si>
  <si>
    <t>P6  HEB 220</t>
  </si>
  <si>
    <t>'01.09.001</t>
  </si>
  <si>
    <t>AÏLLAMENT DAMUNT FORJAT SANITARI</t>
  </si>
  <si>
    <t>Interiors dels habitatges</t>
  </si>
  <si>
    <t>H1</t>
  </si>
  <si>
    <t>H2</t>
  </si>
  <si>
    <t>'01.09.002</t>
  </si>
  <si>
    <t>'01.09.003</t>
  </si>
  <si>
    <t>PERIMETRE RECRESCUTS</t>
  </si>
  <si>
    <t>PLANTA BAIXA:</t>
  </si>
  <si>
    <t>Formigó cel·lular</t>
  </si>
  <si>
    <t>PLANTA 1ª</t>
  </si>
  <si>
    <t>PLANTA 2ª</t>
  </si>
  <si>
    <t xml:space="preserve">Zona comu </t>
  </si>
  <si>
    <t>COBERTES:</t>
  </si>
  <si>
    <t>'01.09.004</t>
  </si>
  <si>
    <t>AÏLLAMENT ENTRE SOSTRE D'HABITATGES</t>
  </si>
  <si>
    <t>'01.09.005</t>
  </si>
  <si>
    <t>AÏLLAMENT TASDOSSATS PARETS:</t>
  </si>
  <si>
    <t>'01.09.006</t>
  </si>
  <si>
    <t>'01.09.007</t>
  </si>
  <si>
    <t>AÏLLAMENT INTERIOR ENVAS PLADUR:</t>
  </si>
  <si>
    <t>DISTRIBUCIONS INTERIORS</t>
  </si>
  <si>
    <t>'01.09.008</t>
  </si>
  <si>
    <t>Aïllament trencament pont tèrmic pilars façanes</t>
  </si>
  <si>
    <t>Plantta 2ª</t>
  </si>
  <si>
    <t>'01.10.001</t>
  </si>
  <si>
    <t>'01.10.002</t>
  </si>
  <si>
    <t>RECRESCUT DAMUNT AÏLLAMENT FORJAT SANITARI</t>
  </si>
  <si>
    <t>'01.10.003</t>
  </si>
  <si>
    <t>'01.10.004</t>
  </si>
  <si>
    <t>Paviment vorera carrer</t>
  </si>
  <si>
    <t>'01.10.005</t>
  </si>
  <si>
    <t>'01.10.006</t>
  </si>
  <si>
    <t>'01.10.007</t>
  </si>
  <si>
    <t>Arbres existents</t>
  </si>
  <si>
    <t>'01.10.008</t>
  </si>
  <si>
    <t>Paviments sales tècniques instal·lacions</t>
  </si>
  <si>
    <t>'01.10.009</t>
  </si>
  <si>
    <t xml:space="preserve">Paviment Interior format per adoquí d' argila cuita. Tipus Adoquí Clinker Vermell 200x 100x 50 Ceràmica Piera o similar .
Acabat superfícial llis amb bissell.
Classe 2 15&lt;rD &gt;35 sobre base de moter flexible. </t>
  </si>
  <si>
    <t>PLANTA BAIXA</t>
  </si>
  <si>
    <t>AC</t>
  </si>
  <si>
    <t>ESC</t>
  </si>
  <si>
    <t>P</t>
  </si>
  <si>
    <t>Patis posteriors</t>
  </si>
  <si>
    <t>PLANTA COBERTA</t>
  </si>
  <si>
    <t>Terrat instal·lacions</t>
  </si>
  <si>
    <t>'01.10.010</t>
  </si>
  <si>
    <t>Paviment Interior format per adoquí d' argila cuita. Tipus Adoquí Clinker Vermell 200x 100x 50 Ceràmica Piera o similar .
Acabat superfícial llis amb bissell.
Classe 2 15&lt;rD &gt;35 sobre base de moter flexible. 
Inclou acabat superfícial antitaques incolor a base de silanos , sense disolvents.</t>
  </si>
  <si>
    <t>EC</t>
  </si>
  <si>
    <t>PLANTA PRIMERA</t>
  </si>
  <si>
    <t>PLANTA SEGONA</t>
  </si>
  <si>
    <t>M</t>
  </si>
  <si>
    <t>'01.10.011</t>
  </si>
  <si>
    <t>zona comú</t>
  </si>
  <si>
    <t>CH</t>
  </si>
  <si>
    <t>'01.10.012</t>
  </si>
  <si>
    <t>'01.10.013</t>
  </si>
  <si>
    <t>Interiors habitatges</t>
  </si>
  <si>
    <t>Habitatge 1</t>
  </si>
  <si>
    <t>zona cuina</t>
  </si>
  <si>
    <t>Habitatge 2</t>
  </si>
  <si>
    <t>'01.10.014</t>
  </si>
  <si>
    <t>Estora entrada habitatges</t>
  </si>
  <si>
    <t>'01.10.015</t>
  </si>
  <si>
    <t>(a deduir dutxa)</t>
  </si>
  <si>
    <t>'01.10.016</t>
  </si>
  <si>
    <t>AP</t>
  </si>
  <si>
    <t>E-M-C</t>
  </si>
  <si>
    <t>(a deduir zona zuina)</t>
  </si>
  <si>
    <t>H</t>
  </si>
  <si>
    <t>'01.10.017</t>
  </si>
  <si>
    <t>'01.11.001</t>
  </si>
  <si>
    <t>CORONAMENTS MURETS</t>
  </si>
  <si>
    <t>'01.11.002</t>
  </si>
  <si>
    <t>BRANCALS OBERTURES</t>
  </si>
  <si>
    <t>'01.11.003</t>
  </si>
  <si>
    <t>COL·LOCACIÓ ESCOPIDOR</t>
  </si>
  <si>
    <t>'01.11.004</t>
  </si>
  <si>
    <t>'01.11.005</t>
  </si>
  <si>
    <t>'01.11.006</t>
  </si>
  <si>
    <t>'01.11.007</t>
  </si>
  <si>
    <t>PREVI ENRAJOLATS</t>
  </si>
  <si>
    <t>'01.11.008</t>
  </si>
  <si>
    <t>'01.11.009</t>
  </si>
  <si>
    <t>'01.11.010</t>
  </si>
  <si>
    <t>'01.11.011</t>
  </si>
  <si>
    <t>Interior armaris instal·lacions</t>
  </si>
  <si>
    <t>'01.11.012</t>
  </si>
  <si>
    <t>SOSTRES</t>
  </si>
  <si>
    <t>Accés edifici</t>
  </si>
  <si>
    <t>'01.11.013</t>
  </si>
  <si>
    <t>'01.11.014</t>
  </si>
  <si>
    <t>'01.11.015</t>
  </si>
  <si>
    <t>'01.11.016</t>
  </si>
  <si>
    <t>'01.11.017</t>
  </si>
  <si>
    <t>'01.11.018</t>
  </si>
  <si>
    <t>'01.11.019</t>
  </si>
  <si>
    <t>'01.11.020</t>
  </si>
  <si>
    <t>Aplacat parament zona comú</t>
  </si>
  <si>
    <t>Planta baix</t>
  </si>
  <si>
    <t>'01.11.021</t>
  </si>
  <si>
    <t>GELOSIES PARETS MITGERES</t>
  </si>
  <si>
    <t>LATERAL ESQUERRA</t>
  </si>
  <si>
    <t>LATERAL DRETA</t>
  </si>
  <si>
    <t>POSTERIOR</t>
  </si>
  <si>
    <t>'01.11.022</t>
  </si>
  <si>
    <t>Ventilació forat ascensor</t>
  </si>
  <si>
    <t>Ventilació cambra d'aire coberta inclinada</t>
  </si>
  <si>
    <t>'01.11.023</t>
  </si>
  <si>
    <t>Formació de revestiment continuu de morter de cal pintat, de kerakol o similar, amb les següents capes:
1- capa de morter natural certificat , ecocompatible , de cal natural pura NHL 3.5
segon norma EN-459-1.
2-allisdaor natural eco-compatible , cal natural pura NHL 3.5 per acabat de gra fi
altament tranpriable.
3-Imprimacio fixadora base micro emulsions acri-siloxanica
4-Fons intermig orgànic mineral eco-compatible amb base acril- siloxànica
aquosa per a preparacio de cicle pictóric.
5-Hidropintura orgánica eco-compatible ,en bse acrilicasiloxánica , amb aditiu
antibacteries i antimoho.
Color s.001.004 A CSB
Col·locació de malla de fibra de vidre antiàlcalis per a reforç de trobades entre materials diferents i en els fronts de forjat, a un 20% de la superfície del parament, formació de juntes, racons, mestres amb separació entre elles no superior a un metre, arestes, queixals, brancals, llindes, acabaments en els trobament amb paraments, revestiments o altres elements rebuts en la seva superfície.
Inclou: Preparació de la superfície suport. Especejament de panys de treball. Col·locació de regles i estès de corretges. Col·locació de tocs. Realització de mestres. Aplicació del morter. Realització de juntes i punts de trobada. Acabat superficial. Cura del morter.</t>
  </si>
  <si>
    <t xml:space="preserve">FAÇANES </t>
  </si>
  <si>
    <t>Façana principal carrer</t>
  </si>
  <si>
    <t>Façana entrades habitatges</t>
  </si>
  <si>
    <t>Façana laretal 1</t>
  </si>
  <si>
    <t>Façana lateral 2</t>
  </si>
  <si>
    <t>PARETS INTERIORS PATI CENTRAL</t>
  </si>
  <si>
    <t>Planta coberta (badalot ascensor</t>
  </si>
  <si>
    <t>MURETS PATIS POSTERIORS</t>
  </si>
  <si>
    <t>PARETS LATERALS TERRASSES</t>
  </si>
  <si>
    <t>Murets perimetrals mitgeres coberta inclinada</t>
  </si>
  <si>
    <t>'01.12.01.001</t>
  </si>
  <si>
    <t>Obertura de PVC no plastificat, per a col·locar sobre bastiment de base, amb possibilitat de corredera, batent o oscilobatent, amb sistema de de KÖMMERLING PREMILINE o equivalent, amb el marc finestres de1.9 W/m²K  i un envidrament 3+3/14/4BE amb factor solar 0,65, classificació mínima 3 de permeabilitat a l'aire segons UNE-EN 12207, classificació mínima 4 d'estanquitat a l'aigua segons UNE-EN 12208 i classificació mínima C5 de resistència al vent segons UNE-EN 12210, sense persiana.Inclou sistema de recollida d' aigua connectat a l 'exterior. Totalment col·locat amb els seus remats i tapetes necessaris.
Existeixen tres opcions d'acabats segons la ubicació de l'obertura:
- PVC estandar bicolor blanc llis fi mate per la cara interior i gris antracita per la cara exterior.
- PVC,estandar blanc llis fi mate dues cares.
- PVC estandar gris  antracita o azul 88 per les dues cares.</t>
  </si>
  <si>
    <t>OBERTURES PVC</t>
  </si>
  <si>
    <t>(detalls i especificacions de cadascuna als plànols  de fusteria)</t>
  </si>
  <si>
    <t>F01</t>
  </si>
  <si>
    <t>F02</t>
  </si>
  <si>
    <t>F03</t>
  </si>
  <si>
    <t>F04</t>
  </si>
  <si>
    <t>F05</t>
  </si>
  <si>
    <t>F05A</t>
  </si>
  <si>
    <t>F06</t>
  </si>
  <si>
    <t>'01.12.01.002</t>
  </si>
  <si>
    <t>Obertura de PVC no plastificat, per a col·locar sobre bastiment de base, amb possibilitat del conjunt de fulla batent o oscilobatent, amb fixos al costat i a dalt, amb sistema de de KÖMMERLING PREMILINE o equivalent, amb el marc finestres de1.9 W/m²K  i un envidrament 3+3/14/4BE amb factor solar 0,65, classificació mínima 3 de permeabilitat a l'aire segons UNE-EN 12207, classificació mínima 4 d'estanquitat a l'aigua segons UNE-EN 12208 i classificació mínima C5 de resistència al vent segons UNE-EN 12210, sense persiana.Inclou sistema de recollida d' aigua connectat a l 'exterior. Totalment col·locat amb els seus remats i tapetes necessaris.
Existeix una opció d'acabat segons la ubicació de l'obertura:
- PVC estandar gris  antracita o azul 88 per les dues cares.</t>
  </si>
  <si>
    <t>F07</t>
  </si>
  <si>
    <t>F08</t>
  </si>
  <si>
    <t>F10</t>
  </si>
  <si>
    <t>'01.12.01.003</t>
  </si>
  <si>
    <t>Porticons exteriors obertures F03</t>
  </si>
  <si>
    <t>'01.12.02.001</t>
  </si>
  <si>
    <t>Obertures existents façana carrer</t>
  </si>
  <si>
    <t>'01.12.02.002</t>
  </si>
  <si>
    <t>'01.12.03.001</t>
  </si>
  <si>
    <t>'01.12.03.002</t>
  </si>
  <si>
    <t>'01.13.001</t>
  </si>
  <si>
    <t>PI02 (portes entrada habitatges)</t>
  </si>
  <si>
    <t>'01.13.002</t>
  </si>
  <si>
    <t>Subministrament i col·locació de porta interior corredissa per a armadura metàl·lica, cega, d'una fulla de 203x82,5x3,5 cm, de tauler de fibres acabat amb melamina de color blanc, amb ànima alveolar de paper kraft, format per ànima alveolar de paper kraft i xapat de tauler de fibres, acabat amb revestiment de melamina; bastiment de base de pi país de 80x45 mm; galzes de MDF, amb revestiment de melamina, color blanc de 80x20 mm; tapajunts de MDF, amb revestiment de melamina, color blanc de 80x12 mm en ambdues cares. Inclús ferraments de penjar, de tanca i tirador amb maneta per a tancament d'acer inoxidable, sèrie mitja; ajustament de la fulla, fixació dels ferraments i ajustament final. Totalment muntada i provada per l'empresa instal·ladora mitjançant les corresponents proves de servei (incloses en aquest preu).
Inclou: Col·locació dels ferraments de penjar. Col·locació de la fulla. Col·locació dels ferraments de tancament. Col·locació d'accessoris. Realització de proves de servei.
Criteri d'amidament de projecte: Nombre d'unitats previstes, segons documentació gràfica de Projecte.
Criteri de mesura d'obra: Es mesurarà el nombre d'unitats realment executades segons especificacions de Projecte.</t>
  </si>
  <si>
    <t>PI01</t>
  </si>
  <si>
    <t>Planta 1º</t>
  </si>
  <si>
    <t>'01.13.003</t>
  </si>
  <si>
    <t>Subministrament i col·locació en entramat autoportant de plaques de guix laminat, de 10 cm de gruix total, incloent l'entramat autoportant i les plaques, d'armadura metàl·lica per revestir amb plaques de guix laminat, equipada amb travessers metàl·lics per a fixació de les plaques i preparada per allotjar la fulla d'una porta corredissa simple de 80x200 cm i 4 cm de gruix màxim de fulla de porta. Totalment muntat.
Inclou: Muntatge i col·locació de la carcassa amb els distanciadors en els seus allotjaments. Anivellació i fixació a la paret amb paletades de morter o guix. Fixació sobre el paviment mitjançant cargolat. Rejuntat.
Criteri d'amidament de projecte: Nombre d'unitats previstes, segons documentació gràfica de Projecte.
Criteri de mesura d'obra: Es mesurarà el nombre d'unitats realment executades segons especificacions de Projecte.</t>
  </si>
  <si>
    <t>'01.13.004</t>
  </si>
  <si>
    <t>Subministrament i col·locació de porta interior abatible, cega, d'una fulla de 203x82,5x3,5 cm, de tauler de fibres acabat amb melamina de color blanc, amb ànima alveolar de paper kraft; bastiment de base de pi país de 90x35 mm; galzes de MDF, amb revestiment de melamina, color blanc de 90x20 mm; tapajunts de MDF, amb revestiment de melamina, color blanc de 70x10 mm en ambdues cares. Inclús frontisses, ferraments de penjar, de tanca i manovella sobre escut ample d'acer inoxidable Marí AISI 316L, sèrie mitja; ajustament de la fulla, fixació dels ferraments i ajustament final. Totalment muntada i provada per l'empresa instal·ladora mitjançant les corresponents proves de servei (incloses en aquest preu).
Inclou: Col·locació dels ferraments de penjar. Col·locació de la fulla. Col·locació dels ferraments de tancament. Col·locació d'accessoris. Realització de proves de servei.
Criteri d'amidament de projecte: Nombre d'unitats previstes, segons documentació gràfica de Projecte.
Criteri de mesura d'obra: Es mesurarà el nombre d'unitats realment executades segons especificacions de Projecte.</t>
  </si>
  <si>
    <t>PI02</t>
  </si>
  <si>
    <t>'01.14.001</t>
  </si>
  <si>
    <t>'01.14.002</t>
  </si>
  <si>
    <t>Passamà tram escala</t>
  </si>
  <si>
    <t>'01.14.003</t>
  </si>
  <si>
    <t>ELEMENTS DE PREOTECCIÓ:</t>
  </si>
  <si>
    <t>RE 01 BA 02</t>
  </si>
  <si>
    <t>RE 02 BA 02</t>
  </si>
  <si>
    <t>BA 01</t>
  </si>
  <si>
    <t>BA 0301</t>
  </si>
  <si>
    <t>RE 0301</t>
  </si>
  <si>
    <t>RE 0302</t>
  </si>
  <si>
    <t>BA 0302</t>
  </si>
  <si>
    <t>RE 0303</t>
  </si>
  <si>
    <t>BA 04</t>
  </si>
  <si>
    <t>'01.14.004</t>
  </si>
  <si>
    <t>Porta accès sota l'espai de la coberta inclinada</t>
  </si>
  <si>
    <t>'01.14.005</t>
  </si>
  <si>
    <t>PORTA ENTRADA EDIFICI</t>
  </si>
  <si>
    <t>PI03</t>
  </si>
  <si>
    <t>'01.15.001</t>
  </si>
  <si>
    <t>Pintat de parament vertical de guix, amb pintura a la cola amb acabat llis, amb una capa de fons, diluïda, i dues d'acabat.
Totes les pintures i recobriments de baix contingut en COV's, probats d'acord
amb la Norma UNE EN 11890-2:2006 i que compleixin amb els valors límit fase
II de contingut màxim de COV que s'estableixen en l'Annex II de la Directiva
2004/42/CE sobre Pintura Decorativa. També han de ser resistents a fongs i
algues.</t>
  </si>
  <si>
    <t>Zona comu</t>
  </si>
  <si>
    <t>Zona Comú</t>
  </si>
  <si>
    <t>'01.15.002</t>
  </si>
  <si>
    <t>Pintat de parament horitzontal de guix, amb pintura plàstica amb acabat llis, amb una capa segelladora i dues d'acabat
Totes les pintures i recobriments de baix contingut en COV's, probats d'acord
amb la Norma UNE EN 11890-2:2006 i que compleixin amb els valors límit fase
II de contingut màxim de COV que s'estableixen en l'Annex II de la Directiva
2004/42/CE sobre Pintura Decorativa. També han de ser resistents a fongs i
algues.</t>
  </si>
  <si>
    <t>Repasos</t>
  </si>
  <si>
    <t>'01.15.003</t>
  </si>
  <si>
    <t>'01.15.004</t>
  </si>
  <si>
    <t>'01.15.005</t>
  </si>
  <si>
    <t>'01.15.006</t>
  </si>
  <si>
    <t>ACABAT LLOSES DE FORMIGÓ VIST</t>
  </si>
  <si>
    <t>'01.15.007</t>
  </si>
  <si>
    <t>Registres pas d'instal·lacions</t>
  </si>
  <si>
    <t>ARMARIS DE L'EDIFICI</t>
  </si>
  <si>
    <t>Instal.lacions</t>
  </si>
  <si>
    <t>'01.15.008</t>
  </si>
  <si>
    <t>PINTURA FINAL</t>
  </si>
  <si>
    <t>Graons escala</t>
  </si>
  <si>
    <t>'01.16.01.01.001</t>
  </si>
  <si>
    <t>rentamans</t>
  </si>
  <si>
    <t>'01.16.01.01.002</t>
  </si>
  <si>
    <t>dutxes</t>
  </si>
  <si>
    <t>aigueres</t>
  </si>
  <si>
    <t>rentaplats</t>
  </si>
  <si>
    <t>rentadora</t>
  </si>
  <si>
    <t>'01.16.01.01.003</t>
  </si>
  <si>
    <t>cuina</t>
  </si>
  <si>
    <t>zona comunitaria</t>
  </si>
  <si>
    <t>'01.16.01.01.004</t>
  </si>
  <si>
    <t>'01.16.01.01.005</t>
  </si>
  <si>
    <t>'01.16.01.01.006</t>
  </si>
  <si>
    <t>inodors</t>
  </si>
  <si>
    <t>'01.16.01.02.001</t>
  </si>
  <si>
    <t>baixants</t>
  </si>
  <si>
    <t>'01.16.01.02.002</t>
  </si>
  <si>
    <t>'01.16.01.02.003</t>
  </si>
  <si>
    <t>'01.16.01.03.001</t>
  </si>
  <si>
    <t>forjat sanitari</t>
  </si>
  <si>
    <t>'01.16.01.03.002</t>
  </si>
  <si>
    <t>'01.16.01.03.003</t>
  </si>
  <si>
    <t>'01.16.01.03.004</t>
  </si>
  <si>
    <t>Vàlvula antiretorn de polipropilè, de 160 mm de diàmetre, amb tancament automàtic amb clapeta, col·locada entre el col·lector de sortida i l'escomesa.
Inclou: Muntatge, connexionat i comprovació del seu correcte funcionament.</t>
  </si>
  <si>
    <t>'01.16.02.01.001</t>
  </si>
  <si>
    <t>comptadors aigua</t>
  </si>
  <si>
    <t>comptadors electrics</t>
  </si>
  <si>
    <t>'01.16.02.01.002</t>
  </si>
  <si>
    <t>pb</t>
  </si>
  <si>
    <t>'01.16.02.01.003</t>
  </si>
  <si>
    <t>Coberta badalot ascensor</t>
  </si>
  <si>
    <t>'01.16.02.01.004</t>
  </si>
  <si>
    <t>Cobertes patis posteriors planta baixa</t>
  </si>
  <si>
    <t>Terrassa zona cumuna planta 2ª</t>
  </si>
  <si>
    <t>'01.16.02.02.001</t>
  </si>
  <si>
    <t>'01.16.02.03.001</t>
  </si>
  <si>
    <t>'01.16.02.03.002</t>
  </si>
  <si>
    <t>'01.16.02.03.003</t>
  </si>
  <si>
    <t>'01.16.02.03.004</t>
  </si>
  <si>
    <t>'01.17.01.001</t>
  </si>
  <si>
    <t>tub alimentacio</t>
  </si>
  <si>
    <t>'01.17.01.002</t>
  </si>
  <si>
    <t>'01.17.01.003</t>
  </si>
  <si>
    <t>clau general</t>
  </si>
  <si>
    <t>clau comptador</t>
  </si>
  <si>
    <t>bypas filtre general</t>
  </si>
  <si>
    <t>'01.17.01.004</t>
  </si>
  <si>
    <t>comptador</t>
  </si>
  <si>
    <t>'01.17.01.005</t>
  </si>
  <si>
    <t>'01.17.01.006</t>
  </si>
  <si>
    <t>'01.17.01.007</t>
  </si>
  <si>
    <t>bateria comptadors</t>
  </si>
  <si>
    <t>'01.17.01.008</t>
  </si>
  <si>
    <t>comptador general</t>
  </si>
  <si>
    <t>'01.17.01.009</t>
  </si>
  <si>
    <t>comptadors divisionaris privats interns</t>
  </si>
  <si>
    <t>'01.17.02.01.001</t>
  </si>
  <si>
    <t>derivacions individuals</t>
  </si>
  <si>
    <t>p1</t>
  </si>
  <si>
    <t>p2</t>
  </si>
  <si>
    <t>serveis comuns</t>
  </si>
  <si>
    <t>'01.17.02.02.001</t>
  </si>
  <si>
    <t>'01.17.02.03.001</t>
  </si>
  <si>
    <t>'01.17.02.03.002</t>
  </si>
  <si>
    <t>'01.17.02.03.003</t>
  </si>
  <si>
    <t>'01.17.02.03.004</t>
  </si>
  <si>
    <t>'01.17.02.03.005</t>
  </si>
  <si>
    <t>'01.17.03.001</t>
  </si>
  <si>
    <t>habitatges</t>
  </si>
  <si>
    <t>'01.17.03.002</t>
  </si>
  <si>
    <t>'01.17.03.003</t>
  </si>
  <si>
    <t>lavabo</t>
  </si>
  <si>
    <t>inodor</t>
  </si>
  <si>
    <t>aigüera</t>
  </si>
  <si>
    <t>'01.17.03.004</t>
  </si>
  <si>
    <t>afs habitatges</t>
  </si>
  <si>
    <t>'01.17.03.005</t>
  </si>
  <si>
    <t>'01.17.03.006</t>
  </si>
  <si>
    <t>'01.17.03.007</t>
  </si>
  <si>
    <t>acs habitatges</t>
  </si>
  <si>
    <t>'01.17.03.008</t>
  </si>
  <si>
    <t>'01.17.03.009</t>
  </si>
  <si>
    <t>'01.17.03.010</t>
  </si>
  <si>
    <t>'01.17.03.011</t>
  </si>
  <si>
    <t>general habitatge</t>
  </si>
  <si>
    <t>termo acs</t>
  </si>
  <si>
    <t>'01.17.03.012</t>
  </si>
  <si>
    <t>bany</t>
  </si>
  <si>
    <t>'01.17.03.013</t>
  </si>
  <si>
    <t>termo</t>
  </si>
  <si>
    <t>'01.17.03.014</t>
  </si>
  <si>
    <t>'01.17.04.001</t>
  </si>
  <si>
    <t>muntant</t>
  </si>
  <si>
    <t>'01.17.04.002</t>
  </si>
  <si>
    <t>'01.17.04.003</t>
  </si>
  <si>
    <t>aixeta de servei</t>
  </si>
  <si>
    <t>'01.17.04.004</t>
  </si>
  <si>
    <t>'01.17.04.005</t>
  </si>
  <si>
    <t>'01.17.04.006</t>
  </si>
  <si>
    <t>'01.17.04.007</t>
  </si>
  <si>
    <t>'01.17.04.008</t>
  </si>
  <si>
    <t>'01.17.04.009</t>
  </si>
  <si>
    <t>'01.17.04.010</t>
  </si>
  <si>
    <t>'01.17.04.011</t>
  </si>
  <si>
    <t>general serveis comuns</t>
  </si>
  <si>
    <t>'01.17.04.012</t>
  </si>
  <si>
    <t>locals humits</t>
  </si>
  <si>
    <t>termos</t>
  </si>
  <si>
    <t>'01.17.04.013</t>
  </si>
  <si>
    <t>aixetes de servei</t>
  </si>
  <si>
    <t>'01.17.04.014</t>
  </si>
  <si>
    <t>'01.17.04.015</t>
  </si>
  <si>
    <t>'01.17.05.001</t>
  </si>
  <si>
    <t>'01.17.05.002</t>
  </si>
  <si>
    <t>'01.17.05.003</t>
  </si>
  <si>
    <t>'01.17.05.004</t>
  </si>
  <si>
    <t>'01.17.06.001</t>
  </si>
  <si>
    <t>'01.17.06.002</t>
  </si>
  <si>
    <t>'01.17.06.003</t>
  </si>
  <si>
    <t>'01.17.06.004</t>
  </si>
  <si>
    <t>'01.17.06.005</t>
  </si>
  <si>
    <t>'01.17.06.006</t>
  </si>
  <si>
    <t>'01.17.06.007</t>
  </si>
  <si>
    <t>'01.17.07.002</t>
  </si>
  <si>
    <t>'01.18.01.001</t>
  </si>
  <si>
    <t>enllaç</t>
  </si>
  <si>
    <t>'01.18.01.002</t>
  </si>
  <si>
    <t>'01.18.01.003</t>
  </si>
  <si>
    <t>cgp</t>
  </si>
  <si>
    <t>Tubs per soterrament instal·lacions existents a la façana</t>
  </si>
  <si>
    <t>'01.18.01.004</t>
  </si>
  <si>
    <t>lga</t>
  </si>
  <si>
    <t>'01.18.01.005</t>
  </si>
  <si>
    <t>'01.18.02.001</t>
  </si>
  <si>
    <t>equip mesura general</t>
  </si>
  <si>
    <t>'01.18.02.002</t>
  </si>
  <si>
    <t>'01.18.02.003</t>
  </si>
  <si>
    <t>'01.18.03.001</t>
  </si>
  <si>
    <t>di</t>
  </si>
  <si>
    <t>'01.18.03.002</t>
  </si>
  <si>
    <t>di habitatges</t>
  </si>
  <si>
    <t>'01.18.03.003</t>
  </si>
  <si>
    <t>di serveis ocmuns</t>
  </si>
  <si>
    <t>'01.18.03.004</t>
  </si>
  <si>
    <t>di serveis comuns</t>
  </si>
  <si>
    <t>'01.18.04.001</t>
  </si>
  <si>
    <t>anell terra</t>
  </si>
  <si>
    <t>derivacions extrctura</t>
  </si>
  <si>
    <t>derivacio ascensor</t>
  </si>
  <si>
    <t>derivacio centralitzacio comptadors</t>
  </si>
  <si>
    <t>'01.18.04.002</t>
  </si>
  <si>
    <t>'01.18.04.003</t>
  </si>
  <si>
    <t>centralitzacio comptadors</t>
  </si>
  <si>
    <t>ascensor</t>
  </si>
  <si>
    <t>'01.18.05.01.001</t>
  </si>
  <si>
    <t>quadre serveis comuns</t>
  </si>
  <si>
    <t>'01.18.05.01.002</t>
  </si>
  <si>
    <t>'01.18.05.01.003</t>
  </si>
  <si>
    <t>'01.18.05.01.004</t>
  </si>
  <si>
    <t>'01.18.05.01.005</t>
  </si>
  <si>
    <t>PREVISIO</t>
  </si>
  <si>
    <t>'01.18.05.01.006</t>
  </si>
  <si>
    <t>'01.18.05.01.007</t>
  </si>
  <si>
    <t>'01.18.05.01.008</t>
  </si>
  <si>
    <t>'01.18.05.01.009</t>
  </si>
  <si>
    <t>'01.18.05.01.010</t>
  </si>
  <si>
    <t>'01.18.05.01.011</t>
  </si>
  <si>
    <t>'01.18.05.01.012</t>
  </si>
  <si>
    <t>'01.18.05.01.013</t>
  </si>
  <si>
    <t>'01.18.05.02.001</t>
  </si>
  <si>
    <t>subquadre ritu</t>
  </si>
  <si>
    <t>'01.18.05.02.002</t>
  </si>
  <si>
    <t>'01.18.05.02.003</t>
  </si>
  <si>
    <t>'01.18.05.02.004</t>
  </si>
  <si>
    <t>'01.18.05.02.005</t>
  </si>
  <si>
    <t>'01.18.05.03.001</t>
  </si>
  <si>
    <t>vitro+forn</t>
  </si>
  <si>
    <t>clima pb</t>
  </si>
  <si>
    <t>clima p1</t>
  </si>
  <si>
    <t>sq ritu</t>
  </si>
  <si>
    <t>'01.18.05.03.002</t>
  </si>
  <si>
    <t>endolls pb</t>
  </si>
  <si>
    <t>endolls p1</t>
  </si>
  <si>
    <t>endolls p2</t>
  </si>
  <si>
    <t>termo pb</t>
  </si>
  <si>
    <t>termo p1</t>
  </si>
  <si>
    <t>recuperador</t>
  </si>
  <si>
    <t>derivacions mecanismes</t>
  </si>
  <si>
    <t>endolls</t>
  </si>
  <si>
    <t>endolls extancs</t>
  </si>
  <si>
    <t>'01.18.05.03.003</t>
  </si>
  <si>
    <t>aldo a1</t>
  </si>
  <si>
    <t>aldo a2</t>
  </si>
  <si>
    <t>aldo a3</t>
  </si>
  <si>
    <t>aldo a4</t>
  </si>
  <si>
    <t>aldo a5</t>
  </si>
  <si>
    <t>aldo a6</t>
  </si>
  <si>
    <t>aldo 7</t>
  </si>
  <si>
    <t>aldo 8</t>
  </si>
  <si>
    <t>aldo 9</t>
  </si>
  <si>
    <t>aldo 10</t>
  </si>
  <si>
    <t>emerg e1</t>
  </si>
  <si>
    <t>emerg e2</t>
  </si>
  <si>
    <t>emerg e3</t>
  </si>
  <si>
    <t>emerg e4</t>
  </si>
  <si>
    <t>videoporter</t>
  </si>
  <si>
    <t>derivacions a punts de llum</t>
  </si>
  <si>
    <t>passadis</t>
  </si>
  <si>
    <t>pantalla</t>
  </si>
  <si>
    <t>zones comunitaries</t>
  </si>
  <si>
    <t>wc</t>
  </si>
  <si>
    <t>linial</t>
  </si>
  <si>
    <t>forat ascensor</t>
  </si>
  <si>
    <t>fix ascensor i escala</t>
  </si>
  <si>
    <t>emergencies</t>
  </si>
  <si>
    <t>emergencies estanques</t>
  </si>
  <si>
    <t>derivacions a mecanismes</t>
  </si>
  <si>
    <t>interruptors</t>
  </si>
  <si>
    <t>detectors presencia</t>
  </si>
  <si>
    <t>'01.18.05.03.004</t>
  </si>
  <si>
    <t>'01.18.05.04.001</t>
  </si>
  <si>
    <t>'01.18.05.04.002</t>
  </si>
  <si>
    <t>'01.18.05.04.003</t>
  </si>
  <si>
    <t>'01.18.05.04.004</t>
  </si>
  <si>
    <t>'01.18.05.05.001</t>
  </si>
  <si>
    <t>'01.18.05.05.004</t>
  </si>
  <si>
    <t>'01.18.05.05.005</t>
  </si>
  <si>
    <t>'01.18.05.05.007</t>
  </si>
  <si>
    <t>'01.18.05.05.008</t>
  </si>
  <si>
    <t>interruptor</t>
  </si>
  <si>
    <t>endoll</t>
  </si>
  <si>
    <t>'01.18.05.05.009</t>
  </si>
  <si>
    <t>'01.18.05.05.010</t>
  </si>
  <si>
    <t>'01.18.05.05.013</t>
  </si>
  <si>
    <t>'01.18.06.01.001</t>
  </si>
  <si>
    <t>'01.18.06.01.002</t>
  </si>
  <si>
    <t>'01.18.06.01.003</t>
  </si>
  <si>
    <t>'01.18.06.01.004</t>
  </si>
  <si>
    <t>'01.18.06.01.005</t>
  </si>
  <si>
    <t>'01.18.06.01.006</t>
  </si>
  <si>
    <t>'01.18.06.02.001</t>
  </si>
  <si>
    <t>forn+vitro</t>
  </si>
  <si>
    <t>clima</t>
  </si>
  <si>
    <t>'01.18.06.02.002</t>
  </si>
  <si>
    <t>endolls varis</t>
  </si>
  <si>
    <t>endolls humits</t>
  </si>
  <si>
    <t>'01.18.06.02.003</t>
  </si>
  <si>
    <t>il.luminacio</t>
  </si>
  <si>
    <t>'01.18.06.02.004</t>
  </si>
  <si>
    <t>'01.18.06.03.001</t>
  </si>
  <si>
    <t>'01.18.06.03.002</t>
  </si>
  <si>
    <t>'01.18.06.03.003</t>
  </si>
  <si>
    <t>'01.18.06.04.001</t>
  </si>
  <si>
    <t>'01.18.06.04.002</t>
  </si>
  <si>
    <t>'01.18.06.04.003</t>
  </si>
  <si>
    <t>'01.18.06.04.004</t>
  </si>
  <si>
    <t>'01.18.06.04.005</t>
  </si>
  <si>
    <t>'01.18.06.04.006</t>
  </si>
  <si>
    <t>'01.18.06.04.007</t>
  </si>
  <si>
    <t>'01.18.06.04.008</t>
  </si>
  <si>
    <t>'01.18.06.04.009</t>
  </si>
  <si>
    <t>commutats</t>
  </si>
  <si>
    <t>creuament</t>
  </si>
  <si>
    <t>endolls amb tapa</t>
  </si>
  <si>
    <t>endoll vitro</t>
  </si>
  <si>
    <t>polsadors</t>
  </si>
  <si>
    <t>brunzidor</t>
  </si>
  <si>
    <t>'01.18.06.04.010</t>
  </si>
  <si>
    <t>'01.18.07.002</t>
  </si>
  <si>
    <t>'01.19.01.001</t>
  </si>
  <si>
    <t>Equip d'aire condicionat, sistema aire-aire split 1x1, bomba de calor, gamma Sky Air, model ADEQS71C ´´DAIKIN´´ o equivalent, potència frigorífica nominal 6,8 kW (temperatura de bulb sec en l'interior 27°C, temperatura de bulb humit en l'interior 19°C, temperatura de bulb sec en l'exterior 35°C), potència calorífica nominal 7,5 kW (temperatura de bulb sec en l'interior 20°C temperatura de bulb sec en l'exterior 7°C, temperatura de bulb humit en l'exterior 6°C), consum elèctric nominal en refrigeració 2,546 kW, consum elèctric nominal en calefacció 2,161 kW, diàmetre de connexió de la canonada de líquid 3/8´´, diàmetre de connexió de la canonada de gas 5/8´´, monofàsica (230V/50Hz), SEER 5,3 (classe A), SCOP 3,8 (classe A), consum d'energia anual estacional en refrigeració 449 kWh, consum d'energia anual estacional en calefacció 2210 kWh, format per una unitat interior de sostre de sostre amb distribució per conducte rectangular ADEA71A, amb ventilador de 3 velocitats, cabal d'aire en refrigeració a velocitat alta/baixa 18/12,5 m³/h, cabal d'aire en calefacció a velocitat alta/baixa 18/12,5 m³/h, pressió disponible a velocitat nominal/alta 30/150 Pa, dimensions 245x1000x800 mm, pes 35 kg, pressió sonora en refrigeració a velocitat alta/baixa 30/25 dBA, pressió sonora en calefacció a velocitat alta/baixa 31/25 dBA, potència sonora 56 dBA, control remot per cable, multifunció, color negre, Madoka BRC1H519K, amb programació setmanal, possibilitat de seleccionar manera estàndard o simplificat d'hotels, funció engegada/parada, canvi de mode de funcionament, limitació de la temperatura de consigna, selecció de la velocitat del ventilador i funcions avançades a través d'App per smartphone amb connectivitat Bluetooth Low Energy (BLE), i una unitat exterior ARXS71L, cabal d'aire en refrigeració 56,5 m³/min, cabal d'aire en calefacció 46,3 m³/min, gas refrigerant R-410A, compressor swing, dimensions 735x903x300 mm, pes 47 kg, pressió sonora en refrigeració 52 dBA, pressió sonora en calefacció 52 dBA, potència sonora 65 dBA, longitud màxima de canonada 30 m, diferència màxima d'altura entre la unitat exterior i la unitat interior 20 m. Inclús elements antivibratoris i suports de paret per a recolzament de la unitat exterior i elements per a suspensió del sostre per a la unitat interior.
Inclou: Replanteig de les unitats. Col·locació i fixació de la unitat interior. Col·locació i fixació de la unitat exterior. Connexió a les línies frigorífiques. Connexió a la xarxa elèctrica. Col·locació i fixació del tub entre la unitat interior i el control remot per cable. Estesa de cables entre la unitat interior i el control remot per cable. Connexionat de cables entre la unitat interior i el control remot per cable. Connexió a la xarxa de desguàs. Càrrega addcional necessària de refrigerant. Silentblocs per unitat exterior i interior. Posada en marxa.</t>
  </si>
  <si>
    <t>zona comunitaria pb</t>
  </si>
  <si>
    <t>zona comunitaria p1</t>
  </si>
  <si>
    <t>'01.19.02.001</t>
  </si>
  <si>
    <t>Línia frigorífica doble realitzada amb canonada flexible de coure sense soldadura, formada per un tub per líquid de 3/8´´ de diàmetre i 0,8 mm de gruix amb aïllament de 9 mm d'espessor i un tub per gas de 5/8´´ de diàmetre i 0,8 mm de gruix amb aïllament de 10 mm d'espessor, tenint el coure un contingut d'oli residual inferior 4 mg/m i sent l'aïllament de camisa aïllant flexible d'escuma elastomèrica amb revestiment superficial de pel·lícula de polietilè, per una temperatura de treball entre -45 i 100°C, subministrada en rotllo, per a connexió entre les unitats interior i exterior.
Inclou: Replantejament del recorregut de la línia. Encintat dels extrems. Muntatge i fixació de la línia. Esbocardat. Buidatge per a la seva càrrega.</t>
  </si>
  <si>
    <t>'01.19.02.002</t>
  </si>
  <si>
    <t>coberta</t>
  </si>
  <si>
    <t>'01.19.03.001</t>
  </si>
  <si>
    <t>'01.19.03.002</t>
  </si>
  <si>
    <t>'01.19.04.001</t>
  </si>
  <si>
    <t>Conducte rectangular per a la distribució d'aire climatitzat format per panell rígid d'alta densitat de llana de vidre Climaver Neto ´´ISOVER´´, segons UNE-EN 14303, de 25 mm d'espessor, revestit per un complex tríplex alumini vist + malla de fibra de vidre + kraft per l'exterior i un teixit de vidre acústic d'alta resistència mecànica (teixit NETO) per l'interior, resistència tèrmica 0,78 m²K/W, conductivitat tèrmica 0,032 W/(mK). També colzes, derivacions, segellat d'unions amb cola Climaver, embocadures, suports metàl·lics galvanitzats, elements de fixació, segellat de trams amb cinta Climaver Neto d'alumini, accessoris de muntatge i peces especials.
Inclou: Replanteig del recorregut dels conductes. Marcat i posterior ancoratge dels suports dels conductes. Muntatge i fixació de conductes. Segellat de les unions. Comprovació del seu correcte funcionament. Neteja final.</t>
  </si>
  <si>
    <t>habitatge</t>
  </si>
  <si>
    <t>'01.19.04.002</t>
  </si>
  <si>
    <t>connexio reixa menjador</t>
  </si>
  <si>
    <t>'01.19.04.003</t>
  </si>
  <si>
    <t>connexio reixa habitacio</t>
  </si>
  <si>
    <t>'01.19.04.004</t>
  </si>
  <si>
    <t>connexio difusor wc</t>
  </si>
  <si>
    <t>connexio difusor passadis</t>
  </si>
  <si>
    <t>'01.19.05.001</t>
  </si>
  <si>
    <t>Sum. i col. de reixeta lineal amb aletes fixes a 0º paral·leles a la cota major sèrie LMT-DD+CM (S) AA dim. 1500x200, construïda en alumini i acabat anoditzat AA,  fixació amb clips (S) i marc de muntatge CM. 
Marca MADEL.</t>
  </si>
  <si>
    <t>zona comu pb</t>
  </si>
  <si>
    <t>zona comu p1</t>
  </si>
  <si>
    <t>'01.19.05.002</t>
  </si>
  <si>
    <t>menjador</t>
  </si>
  <si>
    <t>'01.19.05.003</t>
  </si>
  <si>
    <t>Sum. i col. de reixeta lineal d'aletes fixes a 0º paral·leles a la cota major sèrie Madel LMT-DD+SP+CM (S) AA dim. 300x200, construïda en alumini i acabat anoditzat AA, amb regulador de cabal d'aletes oposades, construït en acer electro-zincado lacat negre SP, fixació amb clips (S) i marc de muntatge CM. 
.</t>
  </si>
  <si>
    <t>habitacio</t>
  </si>
  <si>
    <t>'01.19.05.004</t>
  </si>
  <si>
    <t>'01.19.05.005</t>
  </si>
  <si>
    <t>'01.19.05.006</t>
  </si>
  <si>
    <t>'01.19.05.007</t>
  </si>
  <si>
    <t>'01.19.06.001</t>
  </si>
  <si>
    <t>'01.19.06.002</t>
  </si>
  <si>
    <t>'01.19.07.002</t>
  </si>
  <si>
    <t>'01.20.01.001</t>
  </si>
  <si>
    <t>'01.20.01.002</t>
  </si>
  <si>
    <t>wc zones comuns pb</t>
  </si>
  <si>
    <t>wc zones comuns p1</t>
  </si>
  <si>
    <t>'01.20.01.003</t>
  </si>
  <si>
    <t>'01.20.02.001</t>
  </si>
  <si>
    <t>derivacions a boques d'aspiracio</t>
  </si>
  <si>
    <t>'01.20.02.002</t>
  </si>
  <si>
    <t>etxraccio wc</t>
  </si>
  <si>
    <t>etxraccio cuina</t>
  </si>
  <si>
    <t>extraccio wc zona comunitaria pb</t>
  </si>
  <si>
    <t>extraccio wc zona comunitaria p1</t>
  </si>
  <si>
    <t>extraccio magatzem zona comunitaria p2</t>
  </si>
  <si>
    <t>'01.20.02.003</t>
  </si>
  <si>
    <t>extraccio habitatge</t>
  </si>
  <si>
    <t>aportacio habitatge</t>
  </si>
  <si>
    <t>extraccio campana habitatge</t>
  </si>
  <si>
    <t>'01.20.02.004</t>
  </si>
  <si>
    <t>'01.20.02.005</t>
  </si>
  <si>
    <t>extraccio coberta</t>
  </si>
  <si>
    <t>aportacio coberta</t>
  </si>
  <si>
    <t>'01.20.02.006</t>
  </si>
  <si>
    <t>'01.20.02.007</t>
  </si>
  <si>
    <t>llar de foc</t>
  </si>
  <si>
    <t>'01.20.02.008</t>
  </si>
  <si>
    <t>coronacio extraccio campana zona comunitaria</t>
  </si>
  <si>
    <t>'01.20.02.009</t>
  </si>
  <si>
    <t>Xemeneies sortida ventilacions</t>
  </si>
  <si>
    <t>'01.20.02.010</t>
  </si>
  <si>
    <t>'01.20.02.011</t>
  </si>
  <si>
    <t>'01.20.03.001</t>
  </si>
  <si>
    <t>recuperador aportacio</t>
  </si>
  <si>
    <t>recuperado extraccio</t>
  </si>
  <si>
    <t>'01.20.03.002</t>
  </si>
  <si>
    <t>Sum. i col. de Boca circular de con central ajustable per a ventilació amb coll de muntatge sèrie BWC-N (S) M9016 dim. 100, construïda en acer galvanitzat i lacat color blanc M9016, fixació amb clips (S) i marc de muntatge. 
Marca MADEL.</t>
  </si>
  <si>
    <t>extraccio wc</t>
  </si>
  <si>
    <t>extraccio cuina</t>
  </si>
  <si>
    <t>'01.20.03.003</t>
  </si>
  <si>
    <t>Sum. i col. de comporta de regulació de cabal per a conducte circular i amb comandament manual sèrie SCC-MA dim.125. Amb elements necessaris per a muntatge.
Marca MADEL.</t>
  </si>
  <si>
    <t>'01.20.03.004</t>
  </si>
  <si>
    <t>'01.21.001</t>
  </si>
  <si>
    <t>'01.21.002</t>
  </si>
  <si>
    <t>'01.21.003</t>
  </si>
  <si>
    <t>'01.21.004</t>
  </si>
  <si>
    <t>'01.21.005</t>
  </si>
  <si>
    <t>'01.21.006</t>
  </si>
  <si>
    <t>'01.21.007</t>
  </si>
  <si>
    <t>'01.21.008</t>
  </si>
  <si>
    <t>enllaç mesura</t>
  </si>
  <si>
    <t>'01.21.009</t>
  </si>
  <si>
    <t>'01.21.010</t>
  </si>
  <si>
    <t>'01.21.011</t>
  </si>
  <si>
    <t>'01.21.012</t>
  </si>
  <si>
    <t>'01.22.01.001</t>
  </si>
  <si>
    <t>'01.22.01.002</t>
  </si>
  <si>
    <t>'01.22.02.001</t>
  </si>
  <si>
    <t>extintors pols</t>
  </si>
  <si>
    <t>extintos co2</t>
  </si>
  <si>
    <t>'01.22.02.002</t>
  </si>
  <si>
    <t>evacuacio</t>
  </si>
  <si>
    <t>'01.22.03.001</t>
  </si>
  <si>
    <t>armari de comptadors</t>
  </si>
  <si>
    <t>patinejo derivacions individuals</t>
  </si>
  <si>
    <t>'01.22.03.002</t>
  </si>
  <si>
    <t>Segellat de pas de cables amb aïllament, de diàmetre exterior menor o igual de 21 mm, a través d'una obertura de 100 cm², en mur de 15 cm d'espessor, per a protecció passiva contra incendis i garantir la resistència al foc EI 60, amb escuma intumescent amb propietats ignífugues, color vermell.
Inclou: Neteja i preparació del parament. Aplicació de l'escuma. Allisat amb espàtula. Neteja final.
Criteri d'amidament de projecte: Nombre d'unitats previstes, segons documentació gràfica de Projecte.
Criteri de mesura d'obra: Es mesurarà el nombre d'unitats realment executades segons especificacions de Projecte.</t>
  </si>
  <si>
    <t>'01.22.03.003</t>
  </si>
  <si>
    <t>Segellat de pas de cables amb aïllament, de diàmetre exterior menor o igual de 21 mm, a través d'una obertura de 100 cm², en mur de 15 cm d'espessor, per a protecció passiva contra incendis i garantir la resistència al foc EI 120, amb nòduls de llana de roca, de 45 kg/m³ de densitat com a material de reomplert, recobert per ambdues cares amb una capa de 25 mm d'espessor de massilla intumescent, color gris antracita.
Inclou: Neteja i preparació del parament. Inserció del material de reomplert. Aplicació del segellador. Allisat amb espàtula. Neteja final.
Criteri d'amidament de projecte: Nombre d'unitats previstes, segons documentació gràfica de Projecte.
Criteri de mesura d'obra: Es mesurarà el nombre d'unitats realment executades segons especificacions de Projecte.</t>
  </si>
  <si>
    <t>'01.22.03.004</t>
  </si>
  <si>
    <t>Segellat de pas de canonada de PVC, de 50 mm de diàmetre nominal exterior, i d'entre 2,4 i 5,6 mm d'espessor, en forjat de 30 cm d'espessor, per a protecció passiva contra incendis i garantir la resistència al foc EI 120, amb segellador acrílic amb propietats ignífugues, color blanc com a material de reomplert, abraçadora intumescent, a la cara inferior del forjat, fixada amb 2 ancoratges mecànics tipus cargol de cap pla amb estrella interior de sis puntes per a clau Torx, d'acer galvanitzat, 6x35, de 6 mm de diàmetre i 35 mm de longitud.
Inclou: Neteja i preparació del parament. Inserció del material de reomplert. Col·locació de l'abraçadora al voltant del tub. Tancament de l'abraçadora. Fixació de l'abraçadora al parament suport.
Criteri d'amidament de projecte: Nombre d'unitats previstes, segons documentació gràfica de Projecte.
Criteri de mesura d'obra: Es mesurarà el nombre d'unitats realment executades segons especificacions de Projecte.</t>
  </si>
  <si>
    <t>pluvials quadre comptadors</t>
  </si>
  <si>
    <t>'01.22.04.002</t>
  </si>
  <si>
    <t>'01.23.002</t>
  </si>
  <si>
    <t>'01.24.01.001</t>
  </si>
  <si>
    <t>ZONES CUINES</t>
  </si>
  <si>
    <t>Zona cuina</t>
  </si>
  <si>
    <t>taulell</t>
  </si>
  <si>
    <t>frontal</t>
  </si>
  <si>
    <t>'01.24.01.002</t>
  </si>
  <si>
    <t>'01.24.01.003</t>
  </si>
  <si>
    <t>'01.24.01.004</t>
  </si>
  <si>
    <t>'01.24.01.005</t>
  </si>
  <si>
    <t>Extractor de cuina, de dimensions 218x127x304 mm, velocitat 2250 r.p.m., cabal de descàrrega lliure 250 m³/h, amb tram de connexió de tub flexible d'alumini a conducte d'extracció per sortida de fums; instal·lació en l'interior de la campana. Inclús elements de fixació.
Col·locada i en funcionament.</t>
  </si>
  <si>
    <t>'01.24.02.001</t>
  </si>
  <si>
    <t>Banys habitatges</t>
  </si>
  <si>
    <t>'01.24.02.002</t>
  </si>
  <si>
    <t>'01.24.02.003</t>
  </si>
  <si>
    <t>'01.24.02.004</t>
  </si>
  <si>
    <t>'01.25.001</t>
  </si>
  <si>
    <t>Ascensor sense sala de màquines adaptat per a una càrrega de 600 kgrs / 8 persones amb una cabina de 1400mmFx1100mmA, amb màquina tipus Gearless d'imants permanents tipus G-82-AA Ayssa o similar, amb tres parades i un recorregut 6300mm.
Portes exteriors en imprimació i inox en cabina, ambdues tipus telescòpiques de 800mm de llum, amb acabats de cabina mitjà amb melamina o similar, terra de goma de qualitat, equip de trucada bidireccional, i tot segons directiva 2014/33 / CE, degudament legalitzat .
Armari en parada superior que inclou proteccions tipus magnetotèrmiques i diferencials tant de força com d'enllumenat.
Totalment instal·lat, provat i legalitzat.</t>
  </si>
  <si>
    <t>Ascensor edifici</t>
  </si>
  <si>
    <t>'01.26.001</t>
  </si>
  <si>
    <t>Ajudes instal.lacions</t>
  </si>
  <si>
    <t>'01.26.002</t>
  </si>
  <si>
    <t>Premarcs</t>
  </si>
  <si>
    <t>'01.26.003</t>
  </si>
  <si>
    <t>'01.26.004</t>
  </si>
  <si>
    <t>Previsió forats sostre</t>
  </si>
  <si>
    <t>Pis 2ª</t>
  </si>
  <si>
    <t>'01.26.005</t>
  </si>
  <si>
    <t>'01.26.006</t>
  </si>
  <si>
    <t>'01.26.007</t>
  </si>
  <si>
    <t>accés cambra forjat sanitari</t>
  </si>
  <si>
    <t>Registre sifó xarxa residuals</t>
  </si>
  <si>
    <t>'01.27.001</t>
  </si>
  <si>
    <t>Proves cobertes planes edifici</t>
  </si>
  <si>
    <t>'01.27.002</t>
  </si>
  <si>
    <t>Fonaments</t>
  </si>
  <si>
    <t>Murets forjat sanitari</t>
  </si>
  <si>
    <t>'01.27.003</t>
  </si>
  <si>
    <t>Inspeccions soldadures:</t>
  </si>
  <si>
    <t>Pilars</t>
  </si>
  <si>
    <t>Estructura sostre coberta</t>
  </si>
  <si>
    <t>'01.28.001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</si>
</sst>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6">
    <xf numFmtId="0" fontId="0" fillId="0" borderId="0" xfId="0" applyFill="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4" fillId="0" borderId="0" xfId="0" applyFont="1" applyFill="1" applyProtection="1"/>
    <xf numFmtId="164" fontId="4" fillId="0" borderId="0" xfId="0" applyNumberFormat="1"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6" fontId="0" fillId="4" borderId="1" xfId="0" applyNumberFormat="1" applyFill="1" applyBorder="1" applyProtection="1">
      <protection locked="0"/>
    </xf>
    <xf numFmtId="0" fontId="0" fillId="0" borderId="0" xfId="0" applyFill="1" applyAlignment="1" applyProtection="1">
      <alignment wrapText="1"/>
    </xf>
    <xf numFmtId="0" fontId="10" fillId="0" borderId="0" xfId="0" applyFont="1" applyFill="1" applyProtection="1"/>
    <xf numFmtId="49" fontId="10" fillId="0" borderId="0" xfId="0" applyNumberFormat="1" applyFont="1" applyFill="1" applyProtection="1"/>
    <xf numFmtId="49" fontId="11" fillId="0" borderId="0" xfId="0" applyNumberFormat="1" applyFont="1" applyFill="1" applyAlignment="1" applyProtection="1">
      <alignment vertical="top"/>
    </xf>
    <xf numFmtId="0" fontId="11" fillId="0" borderId="0" xfId="0" applyFont="1" applyFill="1" applyAlignment="1" applyProtection="1">
      <alignment vertical="top"/>
    </xf>
    <xf numFmtId="165" fontId="11" fillId="4" borderId="0" xfId="0" applyNumberFormat="1" applyFont="1" applyFill="1" applyAlignment="1" applyProtection="1">
      <alignment vertical="top"/>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xf numFmtId="0" fontId="1" fillId="0" borderId="0" xfId="0" applyFont="1" applyFill="1" applyProtection="1"/>
    <xf numFmtId="0" fontId="0" fillId="0" borderId="0" xfId="0" applyFill="1" applyAlignment="1" applyProtection="1">
      <alignment horizontal="justify" vertical="top" wrapText="1"/>
    </xf>
    <xf numFmtId="0" fontId="0" fillId="0" borderId="0" xfId="0" applyFill="1" applyAlignment="1" applyProtection="1">
      <alignment vertical="top"/>
    </xf>
    <xf numFmtId="165" fontId="4" fillId="4" borderId="0" xfId="0" applyNumberFormat="1" applyFont="1" applyFill="1" applyAlignment="1" applyProtection="1">
      <alignment horizontal="left" vertical="top"/>
      <protection locked="0"/>
    </xf>
    <xf numFmtId="0" fontId="0" fillId="4" borderId="0" xfId="0" applyFill="1" applyAlignment="1" applyProtection="1">
      <alignment vertical="top"/>
      <protection locked="0"/>
    </xf>
    <xf numFmtId="0" fontId="5" fillId="0" borderId="0" xfId="0" applyFont="1" applyFill="1" applyProtection="1"/>
    <xf numFmtId="0" fontId="2" fillId="2" borderId="0" xfId="0" applyFont="1" applyFill="1" applyAlignment="1" applyProtection="1">
      <alignment horizontal="center"/>
    </xf>
    <xf numFmtId="0" fontId="11" fillId="0" borderId="0" xfId="0" applyFont="1" applyFill="1" applyAlignment="1" applyProtection="1">
      <alignment horizontal="justify" vertical="top" wrapText="1"/>
    </xf>
    <xf numFmtId="0" fontId="8" fillId="0" borderId="0" xfId="0" applyFont="1" applyFill="1" applyProtection="1"/>
    <xf numFmtId="0" fontId="9" fillId="2" borderId="0" xfId="0" applyFont="1" applyFill="1" applyAlignment="1" applyProtection="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29"/>
  <sheetViews>
    <sheetView workbookViewId="0">
      <pane ySplit="8" topLeftCell="A132" activePane="bottomLeft" state="frozenSplit"/>
      <selection pane="bottomLeft"/>
    </sheetView>
  </sheetViews>
  <sheetFormatPr baseColWidth="10" defaultColWidth="9.109375" defaultRowHeight="14.4" x14ac:dyDescent="0.3"/>
  <cols>
    <col min="1" max="1" width="18.6640625" customWidth="1"/>
    <col min="2" max="2" width="3.44140625" customWidth="1"/>
    <col min="3" max="3" width="13.6640625" customWidth="1"/>
    <col min="4" max="4" width="4.44140625" customWidth="1"/>
    <col min="5" max="5" width="48.6640625" customWidth="1"/>
    <col min="6" max="7" width="12.6640625" customWidth="1"/>
    <col min="8" max="8" width="13.6640625" customWidth="1"/>
  </cols>
  <sheetData>
    <row r="1" spans="1:8" x14ac:dyDescent="0.3">
      <c r="E1" s="36" t="s">
        <v>0</v>
      </c>
      <c r="F1" s="36" t="s">
        <v>0</v>
      </c>
      <c r="G1" s="36" t="s">
        <v>0</v>
      </c>
      <c r="H1" s="36" t="s">
        <v>0</v>
      </c>
    </row>
    <row r="2" spans="1:8" x14ac:dyDescent="0.3">
      <c r="E2" s="36"/>
      <c r="F2" s="36"/>
      <c r="G2" s="36"/>
      <c r="H2" s="36"/>
    </row>
    <row r="3" spans="1:8" x14ac:dyDescent="0.3">
      <c r="E3" s="36"/>
      <c r="F3" s="36"/>
      <c r="G3" s="36"/>
      <c r="H3" s="36"/>
    </row>
    <row r="4" spans="1:8" x14ac:dyDescent="0.3">
      <c r="E4" s="36"/>
      <c r="F4" s="36"/>
      <c r="G4" s="36"/>
      <c r="H4" s="36"/>
    </row>
    <row r="6" spans="1:8" ht="18" x14ac:dyDescent="0.35">
      <c r="C6" s="2"/>
      <c r="D6" s="2"/>
      <c r="E6" s="3" t="s">
        <v>1</v>
      </c>
      <c r="F6" s="2"/>
      <c r="G6" s="2"/>
      <c r="H6" s="2"/>
    </row>
    <row r="8" spans="1:8" x14ac:dyDescent="0.3">
      <c r="F8" s="4" t="s">
        <v>2</v>
      </c>
      <c r="G8" s="4" t="s">
        <v>3</v>
      </c>
      <c r="H8" s="4" t="s">
        <v>4</v>
      </c>
    </row>
    <row r="10" spans="1:8" x14ac:dyDescent="0.3">
      <c r="C10" s="5" t="s">
        <v>5</v>
      </c>
      <c r="D10" s="6" t="s">
        <v>6</v>
      </c>
      <c r="E10" s="5" t="s">
        <v>7</v>
      </c>
    </row>
    <row r="11" spans="1:8" x14ac:dyDescent="0.3">
      <c r="C11" s="5" t="s">
        <v>8</v>
      </c>
      <c r="D11" s="6" t="s">
        <v>6</v>
      </c>
      <c r="E11" s="5" t="s">
        <v>9</v>
      </c>
    </row>
    <row r="13" spans="1:8" x14ac:dyDescent="0.3">
      <c r="A13" s="7" t="s">
        <v>10</v>
      </c>
      <c r="B13" s="1">
        <v>1</v>
      </c>
      <c r="C13" s="7" t="s">
        <v>11</v>
      </c>
      <c r="D13" s="7" t="s">
        <v>12</v>
      </c>
      <c r="E13" s="8" t="s">
        <v>13</v>
      </c>
      <c r="F13" s="9">
        <v>23.23</v>
      </c>
      <c r="G13" s="10">
        <v>78</v>
      </c>
      <c r="H13" s="11">
        <f t="shared" ref="H13:H25" si="0">ROUND(ROUND(F13,2)*ROUND(G13,3),2)</f>
        <v>1811.94</v>
      </c>
    </row>
    <row r="14" spans="1:8" x14ac:dyDescent="0.3">
      <c r="A14" s="7" t="s">
        <v>10</v>
      </c>
      <c r="B14" s="1">
        <v>2</v>
      </c>
      <c r="C14" s="7" t="s">
        <v>14</v>
      </c>
      <c r="D14" s="7" t="s">
        <v>12</v>
      </c>
      <c r="E14" s="8" t="s">
        <v>15</v>
      </c>
      <c r="F14" s="9">
        <v>0.18</v>
      </c>
      <c r="G14" s="10">
        <v>9360</v>
      </c>
      <c r="H14" s="11">
        <f t="shared" si="0"/>
        <v>1684.8</v>
      </c>
    </row>
    <row r="15" spans="1:8" x14ac:dyDescent="0.3">
      <c r="A15" s="7" t="s">
        <v>10</v>
      </c>
      <c r="B15" s="1">
        <v>3</v>
      </c>
      <c r="C15" s="7" t="s">
        <v>16</v>
      </c>
      <c r="D15" s="7" t="s">
        <v>17</v>
      </c>
      <c r="E15" s="8" t="s">
        <v>18</v>
      </c>
      <c r="F15" s="9">
        <v>115.18</v>
      </c>
      <c r="G15" s="10">
        <v>33.536999999999999</v>
      </c>
      <c r="H15" s="11">
        <f t="shared" si="0"/>
        <v>3862.79</v>
      </c>
    </row>
    <row r="16" spans="1:8" x14ac:dyDescent="0.3">
      <c r="A16" s="7" t="s">
        <v>10</v>
      </c>
      <c r="B16" s="1">
        <v>4</v>
      </c>
      <c r="C16" s="7" t="s">
        <v>19</v>
      </c>
      <c r="D16" s="7" t="s">
        <v>20</v>
      </c>
      <c r="E16" s="8" t="s">
        <v>21</v>
      </c>
      <c r="F16" s="9">
        <v>11.91</v>
      </c>
      <c r="G16" s="10">
        <v>100</v>
      </c>
      <c r="H16" s="11">
        <f t="shared" si="0"/>
        <v>1191</v>
      </c>
    </row>
    <row r="17" spans="1:8" x14ac:dyDescent="0.3">
      <c r="A17" s="7" t="s">
        <v>10</v>
      </c>
      <c r="B17" s="1">
        <v>5</v>
      </c>
      <c r="C17" s="7" t="s">
        <v>22</v>
      </c>
      <c r="D17" s="7" t="s">
        <v>17</v>
      </c>
      <c r="E17" s="8" t="s">
        <v>23</v>
      </c>
      <c r="F17" s="9">
        <v>58.99</v>
      </c>
      <c r="G17" s="10">
        <v>5.52</v>
      </c>
      <c r="H17" s="11">
        <f t="shared" si="0"/>
        <v>325.62</v>
      </c>
    </row>
    <row r="18" spans="1:8" x14ac:dyDescent="0.3">
      <c r="A18" s="7" t="s">
        <v>10</v>
      </c>
      <c r="B18" s="1">
        <v>6</v>
      </c>
      <c r="C18" s="7" t="s">
        <v>24</v>
      </c>
      <c r="D18" s="7" t="s">
        <v>20</v>
      </c>
      <c r="E18" s="8" t="s">
        <v>25</v>
      </c>
      <c r="F18" s="9">
        <v>16.25</v>
      </c>
      <c r="G18" s="10">
        <v>15.8</v>
      </c>
      <c r="H18" s="11">
        <f t="shared" si="0"/>
        <v>256.75</v>
      </c>
    </row>
    <row r="19" spans="1:8" x14ac:dyDescent="0.3">
      <c r="A19" s="7" t="s">
        <v>10</v>
      </c>
      <c r="B19" s="1">
        <v>7</v>
      </c>
      <c r="C19" s="7" t="s">
        <v>26</v>
      </c>
      <c r="D19" s="7" t="s">
        <v>12</v>
      </c>
      <c r="E19" s="8" t="s">
        <v>27</v>
      </c>
      <c r="F19" s="9">
        <v>10.84</v>
      </c>
      <c r="G19" s="10">
        <v>89.7</v>
      </c>
      <c r="H19" s="11">
        <f t="shared" si="0"/>
        <v>972.35</v>
      </c>
    </row>
    <row r="20" spans="1:8" x14ac:dyDescent="0.3">
      <c r="A20" s="7" t="s">
        <v>10</v>
      </c>
      <c r="B20" s="1">
        <v>8</v>
      </c>
      <c r="C20" s="7" t="s">
        <v>28</v>
      </c>
      <c r="D20" s="7" t="s">
        <v>12</v>
      </c>
      <c r="E20" s="8" t="s">
        <v>29</v>
      </c>
      <c r="F20" s="9">
        <v>8.1300000000000008</v>
      </c>
      <c r="G20" s="10">
        <v>1</v>
      </c>
      <c r="H20" s="11">
        <f t="shared" si="0"/>
        <v>8.1300000000000008</v>
      </c>
    </row>
    <row r="21" spans="1:8" x14ac:dyDescent="0.3">
      <c r="A21" s="7" t="s">
        <v>10</v>
      </c>
      <c r="B21" s="1">
        <v>9</v>
      </c>
      <c r="C21" s="7" t="s">
        <v>30</v>
      </c>
      <c r="D21" s="7" t="s">
        <v>12</v>
      </c>
      <c r="E21" s="8" t="s">
        <v>31</v>
      </c>
      <c r="F21" s="9">
        <v>99.06</v>
      </c>
      <c r="G21" s="10">
        <v>7</v>
      </c>
      <c r="H21" s="11">
        <f t="shared" si="0"/>
        <v>693.42</v>
      </c>
    </row>
    <row r="22" spans="1:8" x14ac:dyDescent="0.3">
      <c r="A22" s="7" t="s">
        <v>10</v>
      </c>
      <c r="B22" s="1">
        <v>10</v>
      </c>
      <c r="C22" s="7" t="s">
        <v>32</v>
      </c>
      <c r="D22" s="7" t="s">
        <v>20</v>
      </c>
      <c r="E22" s="8" t="s">
        <v>33</v>
      </c>
      <c r="F22" s="9">
        <v>68.98</v>
      </c>
      <c r="G22" s="10">
        <v>0</v>
      </c>
      <c r="H22" s="11">
        <f t="shared" si="0"/>
        <v>0</v>
      </c>
    </row>
    <row r="23" spans="1:8" x14ac:dyDescent="0.3">
      <c r="A23" s="7" t="s">
        <v>10</v>
      </c>
      <c r="B23" s="1">
        <v>11</v>
      </c>
      <c r="C23" s="7" t="s">
        <v>34</v>
      </c>
      <c r="D23" s="7" t="s">
        <v>20</v>
      </c>
      <c r="E23" s="8" t="s">
        <v>35</v>
      </c>
      <c r="F23" s="9">
        <v>6.97</v>
      </c>
      <c r="G23" s="10">
        <v>5</v>
      </c>
      <c r="H23" s="11">
        <f t="shared" si="0"/>
        <v>34.85</v>
      </c>
    </row>
    <row r="24" spans="1:8" x14ac:dyDescent="0.3">
      <c r="A24" s="7" t="s">
        <v>10</v>
      </c>
      <c r="B24" s="1">
        <v>12</v>
      </c>
      <c r="C24" s="7" t="s">
        <v>36</v>
      </c>
      <c r="D24" s="7" t="s">
        <v>12</v>
      </c>
      <c r="E24" s="8" t="s">
        <v>37</v>
      </c>
      <c r="F24" s="9">
        <v>15.51</v>
      </c>
      <c r="G24" s="10">
        <v>26</v>
      </c>
      <c r="H24" s="11">
        <f t="shared" si="0"/>
        <v>403.26</v>
      </c>
    </row>
    <row r="25" spans="1:8" x14ac:dyDescent="0.3">
      <c r="A25" s="7" t="s">
        <v>10</v>
      </c>
      <c r="B25" s="1">
        <v>13</v>
      </c>
      <c r="C25" s="7" t="s">
        <v>38</v>
      </c>
      <c r="D25" s="7" t="s">
        <v>20</v>
      </c>
      <c r="E25" s="8" t="s">
        <v>39</v>
      </c>
      <c r="F25" s="9">
        <v>3.92</v>
      </c>
      <c r="G25" s="10">
        <v>5</v>
      </c>
      <c r="H25" s="11">
        <f t="shared" si="0"/>
        <v>19.600000000000001</v>
      </c>
    </row>
    <row r="26" spans="1:8" x14ac:dyDescent="0.3">
      <c r="E26" s="5" t="s">
        <v>40</v>
      </c>
      <c r="F26" s="5"/>
      <c r="G26" s="5"/>
      <c r="H26" s="12">
        <f>SUM(H13:H25)</f>
        <v>11264.51</v>
      </c>
    </row>
    <row r="28" spans="1:8" x14ac:dyDescent="0.3">
      <c r="C28" s="5" t="s">
        <v>5</v>
      </c>
      <c r="D28" s="6" t="s">
        <v>6</v>
      </c>
      <c r="E28" s="5" t="s">
        <v>7</v>
      </c>
    </row>
    <row r="29" spans="1:8" x14ac:dyDescent="0.3">
      <c r="C29" s="5" t="s">
        <v>8</v>
      </c>
      <c r="D29" s="6" t="s">
        <v>41</v>
      </c>
      <c r="E29" s="5" t="s">
        <v>42</v>
      </c>
    </row>
    <row r="31" spans="1:8" x14ac:dyDescent="0.3">
      <c r="A31" s="7" t="s">
        <v>43</v>
      </c>
      <c r="B31" s="1">
        <v>1</v>
      </c>
      <c r="C31" s="7" t="s">
        <v>44</v>
      </c>
      <c r="D31" s="7" t="s">
        <v>12</v>
      </c>
      <c r="E31" s="8" t="s">
        <v>45</v>
      </c>
      <c r="F31" s="9">
        <v>1.99</v>
      </c>
      <c r="G31" s="10">
        <v>255</v>
      </c>
      <c r="H31" s="11">
        <f t="shared" ref="H31:H38" si="1">ROUND(ROUND(F31,2)*ROUND(G31,3),2)</f>
        <v>507.45</v>
      </c>
    </row>
    <row r="32" spans="1:8" x14ac:dyDescent="0.3">
      <c r="A32" s="7" t="s">
        <v>43</v>
      </c>
      <c r="B32" s="1">
        <v>2</v>
      </c>
      <c r="C32" s="7" t="s">
        <v>46</v>
      </c>
      <c r="D32" s="7" t="s">
        <v>17</v>
      </c>
      <c r="E32" s="8" t="s">
        <v>47</v>
      </c>
      <c r="F32" s="9">
        <v>3.25</v>
      </c>
      <c r="G32" s="10">
        <v>192</v>
      </c>
      <c r="H32" s="11">
        <f t="shared" si="1"/>
        <v>624</v>
      </c>
    </row>
    <row r="33" spans="1:8" x14ac:dyDescent="0.3">
      <c r="A33" s="7" t="s">
        <v>43</v>
      </c>
      <c r="B33" s="1">
        <v>3</v>
      </c>
      <c r="C33" s="7" t="s">
        <v>48</v>
      </c>
      <c r="D33" s="7" t="s">
        <v>17</v>
      </c>
      <c r="E33" s="8" t="s">
        <v>49</v>
      </c>
      <c r="F33" s="9">
        <v>7.28</v>
      </c>
      <c r="G33" s="10">
        <v>145.93199999999999</v>
      </c>
      <c r="H33" s="11">
        <f t="shared" si="1"/>
        <v>1062.3800000000001</v>
      </c>
    </row>
    <row r="34" spans="1:8" x14ac:dyDescent="0.3">
      <c r="A34" s="7" t="s">
        <v>43</v>
      </c>
      <c r="B34" s="1">
        <v>4</v>
      </c>
      <c r="C34" s="7" t="s">
        <v>50</v>
      </c>
      <c r="D34" s="7" t="s">
        <v>17</v>
      </c>
      <c r="E34" s="8" t="s">
        <v>51</v>
      </c>
      <c r="F34" s="9">
        <v>8.14</v>
      </c>
      <c r="G34" s="10">
        <v>2.08</v>
      </c>
      <c r="H34" s="11">
        <f t="shared" si="1"/>
        <v>16.93</v>
      </c>
    </row>
    <row r="35" spans="1:8" x14ac:dyDescent="0.3">
      <c r="A35" s="7" t="s">
        <v>43</v>
      </c>
      <c r="B35" s="1">
        <v>5</v>
      </c>
      <c r="C35" s="7" t="s">
        <v>52</v>
      </c>
      <c r="D35" s="7" t="s">
        <v>17</v>
      </c>
      <c r="E35" s="8" t="s">
        <v>53</v>
      </c>
      <c r="F35" s="9">
        <v>35.770000000000003</v>
      </c>
      <c r="G35" s="10">
        <v>9</v>
      </c>
      <c r="H35" s="11">
        <f t="shared" si="1"/>
        <v>321.93</v>
      </c>
    </row>
    <row r="36" spans="1:8" x14ac:dyDescent="0.3">
      <c r="A36" s="7" t="s">
        <v>43</v>
      </c>
      <c r="B36" s="1">
        <v>6</v>
      </c>
      <c r="C36" s="7" t="s">
        <v>54</v>
      </c>
      <c r="D36" s="7" t="s">
        <v>17</v>
      </c>
      <c r="E36" s="8" t="s">
        <v>55</v>
      </c>
      <c r="F36" s="9">
        <v>34.76</v>
      </c>
      <c r="G36" s="10">
        <v>0.9</v>
      </c>
      <c r="H36" s="11">
        <f t="shared" si="1"/>
        <v>31.28</v>
      </c>
    </row>
    <row r="37" spans="1:8" x14ac:dyDescent="0.3">
      <c r="A37" s="7" t="s">
        <v>43</v>
      </c>
      <c r="B37" s="1">
        <v>7</v>
      </c>
      <c r="C37" s="7" t="s">
        <v>56</v>
      </c>
      <c r="D37" s="7" t="s">
        <v>17</v>
      </c>
      <c r="E37" s="8" t="s">
        <v>57</v>
      </c>
      <c r="F37" s="9">
        <v>6.32</v>
      </c>
      <c r="G37" s="10">
        <v>27.3</v>
      </c>
      <c r="H37" s="11">
        <f t="shared" si="1"/>
        <v>172.54</v>
      </c>
    </row>
    <row r="38" spans="1:8" x14ac:dyDescent="0.3">
      <c r="A38" s="7" t="s">
        <v>43</v>
      </c>
      <c r="B38" s="1">
        <v>8</v>
      </c>
      <c r="C38" s="7" t="s">
        <v>58</v>
      </c>
      <c r="D38" s="7" t="s">
        <v>17</v>
      </c>
      <c r="E38" s="8" t="s">
        <v>59</v>
      </c>
      <c r="F38" s="9">
        <v>3.25</v>
      </c>
      <c r="G38" s="10">
        <v>27.3</v>
      </c>
      <c r="H38" s="11">
        <f t="shared" si="1"/>
        <v>88.73</v>
      </c>
    </row>
    <row r="39" spans="1:8" x14ac:dyDescent="0.3">
      <c r="E39" s="5" t="s">
        <v>40</v>
      </c>
      <c r="F39" s="5"/>
      <c r="G39" s="5"/>
      <c r="H39" s="12">
        <f>SUM(H31:H38)</f>
        <v>2825.24</v>
      </c>
    </row>
    <row r="41" spans="1:8" x14ac:dyDescent="0.3">
      <c r="C41" s="5" t="s">
        <v>5</v>
      </c>
      <c r="D41" s="6" t="s">
        <v>6</v>
      </c>
      <c r="E41" s="5" t="s">
        <v>7</v>
      </c>
    </row>
    <row r="42" spans="1:8" x14ac:dyDescent="0.3">
      <c r="C42" s="5" t="s">
        <v>8</v>
      </c>
      <c r="D42" s="6" t="s">
        <v>60</v>
      </c>
      <c r="E42" s="5" t="s">
        <v>61</v>
      </c>
    </row>
    <row r="44" spans="1:8" x14ac:dyDescent="0.3">
      <c r="A44" s="7" t="s">
        <v>62</v>
      </c>
      <c r="B44" s="1">
        <v>1</v>
      </c>
      <c r="C44" s="7" t="s">
        <v>63</v>
      </c>
      <c r="D44" s="7" t="s">
        <v>17</v>
      </c>
      <c r="E44" s="8" t="s">
        <v>64</v>
      </c>
      <c r="F44" s="9">
        <v>18.239999999999998</v>
      </c>
      <c r="G44" s="10">
        <v>116</v>
      </c>
      <c r="H44" s="11">
        <f>ROUND(ROUND(F44,2)*ROUND(G44,3),2)</f>
        <v>2115.84</v>
      </c>
    </row>
    <row r="45" spans="1:8" x14ac:dyDescent="0.3">
      <c r="A45" s="7" t="s">
        <v>62</v>
      </c>
      <c r="B45" s="1">
        <v>2</v>
      </c>
      <c r="C45" s="7" t="s">
        <v>65</v>
      </c>
      <c r="D45" s="7" t="s">
        <v>17</v>
      </c>
      <c r="E45" s="8" t="s">
        <v>66</v>
      </c>
      <c r="F45" s="9">
        <v>19.5</v>
      </c>
      <c r="G45" s="10">
        <v>116</v>
      </c>
      <c r="H45" s="11">
        <f>ROUND(ROUND(F45,2)*ROUND(G45,3),2)</f>
        <v>2262</v>
      </c>
    </row>
    <row r="46" spans="1:8" x14ac:dyDescent="0.3">
      <c r="A46" s="7" t="s">
        <v>62</v>
      </c>
      <c r="B46" s="1">
        <v>3</v>
      </c>
      <c r="C46" s="7" t="s">
        <v>67</v>
      </c>
      <c r="D46" s="7" t="s">
        <v>17</v>
      </c>
      <c r="E46" s="8" t="s">
        <v>68</v>
      </c>
      <c r="F46" s="9">
        <v>4.95</v>
      </c>
      <c r="G46" s="10">
        <v>574.245</v>
      </c>
      <c r="H46" s="11">
        <f>ROUND(ROUND(F46,2)*ROUND(G46,3),2)</f>
        <v>2842.51</v>
      </c>
    </row>
    <row r="47" spans="1:8" x14ac:dyDescent="0.3">
      <c r="A47" s="7" t="s">
        <v>62</v>
      </c>
      <c r="B47" s="1">
        <v>4</v>
      </c>
      <c r="C47" s="7" t="s">
        <v>69</v>
      </c>
      <c r="D47" s="7" t="s">
        <v>17</v>
      </c>
      <c r="E47" s="8" t="s">
        <v>70</v>
      </c>
      <c r="F47" s="9">
        <v>5.55</v>
      </c>
      <c r="G47" s="10">
        <v>575</v>
      </c>
      <c r="H47" s="11">
        <f>ROUND(ROUND(F47,2)*ROUND(G47,3),2)</f>
        <v>3191.25</v>
      </c>
    </row>
    <row r="48" spans="1:8" x14ac:dyDescent="0.3">
      <c r="E48" s="5" t="s">
        <v>40</v>
      </c>
      <c r="F48" s="5"/>
      <c r="G48" s="5"/>
      <c r="H48" s="12">
        <f>SUM(H44:H47)</f>
        <v>10411.6</v>
      </c>
    </row>
    <row r="50" spans="1:8" x14ac:dyDescent="0.3">
      <c r="C50" s="5" t="s">
        <v>5</v>
      </c>
      <c r="D50" s="6" t="s">
        <v>6</v>
      </c>
      <c r="E50" s="5" t="s">
        <v>7</v>
      </c>
    </row>
    <row r="51" spans="1:8" x14ac:dyDescent="0.3">
      <c r="C51" s="5" t="s">
        <v>8</v>
      </c>
      <c r="D51" s="6" t="s">
        <v>71</v>
      </c>
      <c r="E51" s="5" t="s">
        <v>72</v>
      </c>
    </row>
    <row r="53" spans="1:8" x14ac:dyDescent="0.3">
      <c r="A53" s="7" t="s">
        <v>73</v>
      </c>
      <c r="B53" s="1">
        <v>1</v>
      </c>
      <c r="C53" s="7" t="s">
        <v>74</v>
      </c>
      <c r="D53" s="7" t="s">
        <v>12</v>
      </c>
      <c r="E53" s="8" t="s">
        <v>75</v>
      </c>
      <c r="F53" s="9">
        <v>21.47</v>
      </c>
      <c r="G53" s="10">
        <v>53.78</v>
      </c>
      <c r="H53" s="11">
        <f t="shared" ref="H53:H60" si="2">ROUND(ROUND(F53,2)*ROUND(G53,3),2)</f>
        <v>1154.6600000000001</v>
      </c>
    </row>
    <row r="54" spans="1:8" x14ac:dyDescent="0.3">
      <c r="A54" s="7" t="s">
        <v>73</v>
      </c>
      <c r="B54" s="1">
        <v>2</v>
      </c>
      <c r="C54" s="7" t="s">
        <v>76</v>
      </c>
      <c r="D54" s="7" t="s">
        <v>17</v>
      </c>
      <c r="E54" s="8" t="s">
        <v>77</v>
      </c>
      <c r="F54" s="9">
        <v>86.44</v>
      </c>
      <c r="G54" s="10">
        <v>71.721999999999994</v>
      </c>
      <c r="H54" s="11">
        <f t="shared" si="2"/>
        <v>6199.65</v>
      </c>
    </row>
    <row r="55" spans="1:8" x14ac:dyDescent="0.3">
      <c r="A55" s="7" t="s">
        <v>73</v>
      </c>
      <c r="B55" s="1">
        <v>3</v>
      </c>
      <c r="C55" s="7" t="s">
        <v>78</v>
      </c>
      <c r="D55" s="7" t="s">
        <v>17</v>
      </c>
      <c r="E55" s="8" t="s">
        <v>79</v>
      </c>
      <c r="F55" s="9">
        <v>111.04</v>
      </c>
      <c r="G55" s="10">
        <v>96.596999999999994</v>
      </c>
      <c r="H55" s="11">
        <f t="shared" si="2"/>
        <v>10726.13</v>
      </c>
    </row>
    <row r="56" spans="1:8" x14ac:dyDescent="0.3">
      <c r="A56" s="7" t="s">
        <v>73</v>
      </c>
      <c r="B56" s="1">
        <v>4</v>
      </c>
      <c r="C56" s="7" t="s">
        <v>80</v>
      </c>
      <c r="D56" s="7" t="s">
        <v>81</v>
      </c>
      <c r="E56" s="8" t="s">
        <v>82</v>
      </c>
      <c r="F56" s="9">
        <v>1.17</v>
      </c>
      <c r="G56" s="10">
        <v>6080</v>
      </c>
      <c r="H56" s="11">
        <f t="shared" si="2"/>
        <v>7113.6</v>
      </c>
    </row>
    <row r="57" spans="1:8" ht="174.6" x14ac:dyDescent="0.3">
      <c r="A57" s="7" t="s">
        <v>73</v>
      </c>
      <c r="B57" s="1">
        <v>5</v>
      </c>
      <c r="C57" s="7" t="s">
        <v>83</v>
      </c>
      <c r="D57" s="7" t="s">
        <v>84</v>
      </c>
      <c r="E57" s="13" t="s">
        <v>85</v>
      </c>
      <c r="F57" s="9">
        <v>190.22</v>
      </c>
      <c r="G57" s="10">
        <v>5</v>
      </c>
      <c r="H57" s="11">
        <f t="shared" si="2"/>
        <v>951.1</v>
      </c>
    </row>
    <row r="58" spans="1:8" ht="174.6" x14ac:dyDescent="0.3">
      <c r="A58" s="7" t="s">
        <v>73</v>
      </c>
      <c r="B58" s="1">
        <v>6</v>
      </c>
      <c r="C58" s="7" t="s">
        <v>86</v>
      </c>
      <c r="D58" s="7" t="s">
        <v>84</v>
      </c>
      <c r="E58" s="13" t="s">
        <v>87</v>
      </c>
      <c r="F58" s="9">
        <v>174.15</v>
      </c>
      <c r="G58" s="10">
        <v>3</v>
      </c>
      <c r="H58" s="11">
        <f t="shared" si="2"/>
        <v>522.45000000000005</v>
      </c>
    </row>
    <row r="59" spans="1:8" ht="174.6" x14ac:dyDescent="0.3">
      <c r="A59" s="7" t="s">
        <v>73</v>
      </c>
      <c r="B59" s="1">
        <v>7</v>
      </c>
      <c r="C59" s="7" t="s">
        <v>88</v>
      </c>
      <c r="D59" s="7" t="s">
        <v>84</v>
      </c>
      <c r="E59" s="13" t="s">
        <v>89</v>
      </c>
      <c r="F59" s="9">
        <v>155.93</v>
      </c>
      <c r="G59" s="10">
        <v>2</v>
      </c>
      <c r="H59" s="11">
        <f t="shared" si="2"/>
        <v>311.86</v>
      </c>
    </row>
    <row r="60" spans="1:8" ht="174.6" x14ac:dyDescent="0.3">
      <c r="A60" s="7" t="s">
        <v>73</v>
      </c>
      <c r="B60" s="1">
        <v>8</v>
      </c>
      <c r="C60" s="7" t="s">
        <v>90</v>
      </c>
      <c r="D60" s="7" t="s">
        <v>84</v>
      </c>
      <c r="E60" s="13" t="s">
        <v>91</v>
      </c>
      <c r="F60" s="9">
        <v>142.04</v>
      </c>
      <c r="G60" s="10">
        <v>5</v>
      </c>
      <c r="H60" s="11">
        <f t="shared" si="2"/>
        <v>710.2</v>
      </c>
    </row>
    <row r="61" spans="1:8" x14ac:dyDescent="0.3">
      <c r="E61" s="5" t="s">
        <v>40</v>
      </c>
      <c r="F61" s="5"/>
      <c r="G61" s="5"/>
      <c r="H61" s="12">
        <f>SUM(H53:H60)</f>
        <v>27689.65</v>
      </c>
    </row>
    <row r="63" spans="1:8" x14ac:dyDescent="0.3">
      <c r="C63" s="5" t="s">
        <v>5</v>
      </c>
      <c r="D63" s="6" t="s">
        <v>6</v>
      </c>
      <c r="E63" s="5" t="s">
        <v>7</v>
      </c>
    </row>
    <row r="64" spans="1:8" x14ac:dyDescent="0.3">
      <c r="C64" s="5" t="s">
        <v>8</v>
      </c>
      <c r="D64" s="6" t="s">
        <v>92</v>
      </c>
      <c r="E64" s="5" t="s">
        <v>93</v>
      </c>
    </row>
    <row r="66" spans="1:8" x14ac:dyDescent="0.3">
      <c r="A66" s="7" t="s">
        <v>94</v>
      </c>
      <c r="B66" s="1">
        <v>1</v>
      </c>
      <c r="C66" s="7" t="s">
        <v>95</v>
      </c>
      <c r="D66" s="7" t="s">
        <v>81</v>
      </c>
      <c r="E66" s="8" t="s">
        <v>96</v>
      </c>
      <c r="F66" s="9">
        <v>1.65</v>
      </c>
      <c r="G66" s="10">
        <v>10966.786</v>
      </c>
      <c r="H66" s="11">
        <f t="shared" ref="H66:H86" si="3">ROUND(ROUND(F66,2)*ROUND(G66,3),2)</f>
        <v>18095.2</v>
      </c>
    </row>
    <row r="67" spans="1:8" x14ac:dyDescent="0.3">
      <c r="A67" s="7" t="s">
        <v>94</v>
      </c>
      <c r="B67" s="1">
        <v>2</v>
      </c>
      <c r="C67" s="7" t="s">
        <v>97</v>
      </c>
      <c r="D67" s="7" t="s">
        <v>81</v>
      </c>
      <c r="E67" s="8" t="s">
        <v>98</v>
      </c>
      <c r="F67" s="9">
        <v>3.45</v>
      </c>
      <c r="G67" s="10">
        <v>3024</v>
      </c>
      <c r="H67" s="11">
        <f t="shared" si="3"/>
        <v>10432.799999999999</v>
      </c>
    </row>
    <row r="68" spans="1:8" x14ac:dyDescent="0.3">
      <c r="A68" s="7" t="s">
        <v>94</v>
      </c>
      <c r="B68" s="1">
        <v>3</v>
      </c>
      <c r="C68" s="7" t="s">
        <v>99</v>
      </c>
      <c r="D68" s="7" t="s">
        <v>81</v>
      </c>
      <c r="E68" s="8" t="s">
        <v>100</v>
      </c>
      <c r="F68" s="9">
        <v>1.79</v>
      </c>
      <c r="G68" s="10">
        <v>406.43200000000002</v>
      </c>
      <c r="H68" s="11">
        <f t="shared" si="3"/>
        <v>727.51</v>
      </c>
    </row>
    <row r="69" spans="1:8" x14ac:dyDescent="0.3">
      <c r="A69" s="7" t="s">
        <v>94</v>
      </c>
      <c r="B69" s="1">
        <v>4</v>
      </c>
      <c r="C69" s="7" t="s">
        <v>101</v>
      </c>
      <c r="D69" s="7" t="s">
        <v>81</v>
      </c>
      <c r="E69" s="8" t="s">
        <v>102</v>
      </c>
      <c r="F69" s="9">
        <v>1.61</v>
      </c>
      <c r="G69" s="10">
        <v>883.60199999999998</v>
      </c>
      <c r="H69" s="11">
        <f t="shared" si="3"/>
        <v>1422.6</v>
      </c>
    </row>
    <row r="70" spans="1:8" x14ac:dyDescent="0.3">
      <c r="A70" s="7" t="s">
        <v>94</v>
      </c>
      <c r="B70" s="1">
        <v>5</v>
      </c>
      <c r="C70" s="7" t="s">
        <v>103</v>
      </c>
      <c r="D70" s="7" t="s">
        <v>81</v>
      </c>
      <c r="E70" s="8" t="s">
        <v>104</v>
      </c>
      <c r="F70" s="9">
        <v>1.57</v>
      </c>
      <c r="G70" s="10">
        <v>3255.5920000000001</v>
      </c>
      <c r="H70" s="11">
        <f t="shared" si="3"/>
        <v>5111.28</v>
      </c>
    </row>
    <row r="71" spans="1:8" x14ac:dyDescent="0.3">
      <c r="A71" s="7" t="s">
        <v>94</v>
      </c>
      <c r="B71" s="1">
        <v>6</v>
      </c>
      <c r="C71" s="7" t="s">
        <v>105</v>
      </c>
      <c r="D71" s="7" t="s">
        <v>12</v>
      </c>
      <c r="E71" s="8" t="s">
        <v>106</v>
      </c>
      <c r="F71" s="9">
        <v>16.09</v>
      </c>
      <c r="G71" s="10">
        <v>134.93700000000001</v>
      </c>
      <c r="H71" s="11">
        <f t="shared" si="3"/>
        <v>2171.14</v>
      </c>
    </row>
    <row r="72" spans="1:8" x14ac:dyDescent="0.3">
      <c r="A72" s="7" t="s">
        <v>94</v>
      </c>
      <c r="B72" s="1">
        <v>7</v>
      </c>
      <c r="C72" s="7" t="s">
        <v>107</v>
      </c>
      <c r="D72" s="7" t="s">
        <v>12</v>
      </c>
      <c r="E72" s="8" t="s">
        <v>108</v>
      </c>
      <c r="F72" s="9">
        <v>21.9</v>
      </c>
      <c r="G72" s="10">
        <v>61.173000000000002</v>
      </c>
      <c r="H72" s="11">
        <f t="shared" si="3"/>
        <v>1339.69</v>
      </c>
    </row>
    <row r="73" spans="1:8" x14ac:dyDescent="0.3">
      <c r="A73" s="7" t="s">
        <v>94</v>
      </c>
      <c r="B73" s="1">
        <v>8</v>
      </c>
      <c r="C73" s="7" t="s">
        <v>109</v>
      </c>
      <c r="D73" s="7" t="s">
        <v>12</v>
      </c>
      <c r="E73" s="8" t="s">
        <v>110</v>
      </c>
      <c r="F73" s="9">
        <v>25.98</v>
      </c>
      <c r="G73" s="10">
        <v>70.62</v>
      </c>
      <c r="H73" s="11">
        <f t="shared" si="3"/>
        <v>1834.71</v>
      </c>
    </row>
    <row r="74" spans="1:8" x14ac:dyDescent="0.3">
      <c r="A74" s="7" t="s">
        <v>94</v>
      </c>
      <c r="B74" s="1">
        <v>9</v>
      </c>
      <c r="C74" s="7" t="s">
        <v>111</v>
      </c>
      <c r="D74" s="7" t="s">
        <v>12</v>
      </c>
      <c r="E74" s="8" t="s">
        <v>112</v>
      </c>
      <c r="F74" s="9">
        <v>25.21</v>
      </c>
      <c r="G74" s="10">
        <v>6.33</v>
      </c>
      <c r="H74" s="11">
        <f t="shared" si="3"/>
        <v>159.58000000000001</v>
      </c>
    </row>
    <row r="75" spans="1:8" x14ac:dyDescent="0.3">
      <c r="A75" s="7" t="s">
        <v>94</v>
      </c>
      <c r="B75" s="1">
        <v>10</v>
      </c>
      <c r="C75" s="7" t="s">
        <v>113</v>
      </c>
      <c r="D75" s="7" t="s">
        <v>17</v>
      </c>
      <c r="E75" s="8" t="s">
        <v>114</v>
      </c>
      <c r="F75" s="9">
        <v>109.92</v>
      </c>
      <c r="G75" s="10">
        <v>58.828000000000003</v>
      </c>
      <c r="H75" s="11">
        <f t="shared" si="3"/>
        <v>6466.37</v>
      </c>
    </row>
    <row r="76" spans="1:8" x14ac:dyDescent="0.3">
      <c r="A76" s="7" t="s">
        <v>94</v>
      </c>
      <c r="B76" s="1">
        <v>11</v>
      </c>
      <c r="C76" s="7" t="s">
        <v>115</v>
      </c>
      <c r="D76" s="7" t="s">
        <v>81</v>
      </c>
      <c r="E76" s="8" t="s">
        <v>116</v>
      </c>
      <c r="F76" s="9">
        <v>1.25</v>
      </c>
      <c r="G76" s="10">
        <v>1775</v>
      </c>
      <c r="H76" s="11">
        <f t="shared" si="3"/>
        <v>2218.75</v>
      </c>
    </row>
    <row r="77" spans="1:8" x14ac:dyDescent="0.3">
      <c r="A77" s="7" t="s">
        <v>94</v>
      </c>
      <c r="B77" s="1">
        <v>12</v>
      </c>
      <c r="C77" s="7" t="s">
        <v>117</v>
      </c>
      <c r="D77" s="7" t="s">
        <v>12</v>
      </c>
      <c r="E77" s="8" t="s">
        <v>118</v>
      </c>
      <c r="F77" s="9">
        <v>35.840000000000003</v>
      </c>
      <c r="G77" s="10">
        <v>27.456</v>
      </c>
      <c r="H77" s="11">
        <f t="shared" si="3"/>
        <v>984.02</v>
      </c>
    </row>
    <row r="78" spans="1:8" x14ac:dyDescent="0.3">
      <c r="A78" s="7" t="s">
        <v>94</v>
      </c>
      <c r="B78" s="1">
        <v>13</v>
      </c>
      <c r="C78" s="7" t="s">
        <v>119</v>
      </c>
      <c r="D78" s="7" t="s">
        <v>12</v>
      </c>
      <c r="E78" s="8" t="s">
        <v>120</v>
      </c>
      <c r="F78" s="9">
        <v>61.14</v>
      </c>
      <c r="G78" s="10">
        <v>239.17</v>
      </c>
      <c r="H78" s="11">
        <f t="shared" si="3"/>
        <v>14622.85</v>
      </c>
    </row>
    <row r="79" spans="1:8" ht="42" x14ac:dyDescent="0.3">
      <c r="A79" s="7" t="s">
        <v>94</v>
      </c>
      <c r="B79" s="1">
        <v>14</v>
      </c>
      <c r="C79" s="7" t="s">
        <v>121</v>
      </c>
      <c r="D79" s="7" t="s">
        <v>12</v>
      </c>
      <c r="E79" s="13" t="s">
        <v>122</v>
      </c>
      <c r="F79" s="9">
        <v>24.29</v>
      </c>
      <c r="G79" s="10">
        <v>167.27699999999999</v>
      </c>
      <c r="H79" s="11">
        <f t="shared" si="3"/>
        <v>4063.16</v>
      </c>
    </row>
    <row r="80" spans="1:8" ht="42" x14ac:dyDescent="0.3">
      <c r="A80" s="7" t="s">
        <v>94</v>
      </c>
      <c r="B80" s="1">
        <v>15</v>
      </c>
      <c r="C80" s="7" t="s">
        <v>123</v>
      </c>
      <c r="D80" s="7" t="s">
        <v>12</v>
      </c>
      <c r="E80" s="13" t="s">
        <v>124</v>
      </c>
      <c r="F80" s="9">
        <v>22.02</v>
      </c>
      <c r="G80" s="10">
        <v>297.858</v>
      </c>
      <c r="H80" s="11">
        <f t="shared" si="3"/>
        <v>6558.83</v>
      </c>
    </row>
    <row r="81" spans="1:8" x14ac:dyDescent="0.3">
      <c r="A81" s="7" t="s">
        <v>94</v>
      </c>
      <c r="B81" s="1">
        <v>16</v>
      </c>
      <c r="C81" s="7" t="s">
        <v>125</v>
      </c>
      <c r="D81" s="7" t="s">
        <v>12</v>
      </c>
      <c r="E81" s="8" t="s">
        <v>126</v>
      </c>
      <c r="F81" s="9">
        <v>57.8</v>
      </c>
      <c r="G81" s="10">
        <v>378.49</v>
      </c>
      <c r="H81" s="11">
        <f t="shared" si="3"/>
        <v>21876.720000000001</v>
      </c>
    </row>
    <row r="82" spans="1:8" x14ac:dyDescent="0.3">
      <c r="A82" s="7" t="s">
        <v>94</v>
      </c>
      <c r="B82" s="1">
        <v>17</v>
      </c>
      <c r="C82" s="7" t="s">
        <v>127</v>
      </c>
      <c r="D82" s="7" t="s">
        <v>12</v>
      </c>
      <c r="E82" s="8" t="s">
        <v>128</v>
      </c>
      <c r="F82" s="9">
        <v>53.65</v>
      </c>
      <c r="G82" s="10">
        <v>44.36</v>
      </c>
      <c r="H82" s="11">
        <f t="shared" si="3"/>
        <v>2379.91</v>
      </c>
    </row>
    <row r="83" spans="1:8" x14ac:dyDescent="0.3">
      <c r="A83" s="7" t="s">
        <v>94</v>
      </c>
      <c r="B83" s="1">
        <v>18</v>
      </c>
      <c r="C83" s="7" t="s">
        <v>129</v>
      </c>
      <c r="D83" s="7" t="s">
        <v>12</v>
      </c>
      <c r="E83" s="8" t="s">
        <v>130</v>
      </c>
      <c r="F83" s="9">
        <v>108.65</v>
      </c>
      <c r="G83" s="10">
        <v>34.96</v>
      </c>
      <c r="H83" s="11">
        <f t="shared" si="3"/>
        <v>3798.4</v>
      </c>
    </row>
    <row r="84" spans="1:8" x14ac:dyDescent="0.3">
      <c r="A84" s="7" t="s">
        <v>94</v>
      </c>
      <c r="B84" s="1">
        <v>19</v>
      </c>
      <c r="C84" s="7" t="s">
        <v>131</v>
      </c>
      <c r="D84" s="7" t="s">
        <v>12</v>
      </c>
      <c r="E84" s="8" t="s">
        <v>132</v>
      </c>
      <c r="F84" s="9">
        <v>103.29</v>
      </c>
      <c r="G84" s="10">
        <v>65.459999999999994</v>
      </c>
      <c r="H84" s="11">
        <f t="shared" si="3"/>
        <v>6761.36</v>
      </c>
    </row>
    <row r="85" spans="1:8" x14ac:dyDescent="0.3">
      <c r="A85" s="7" t="s">
        <v>94</v>
      </c>
      <c r="B85" s="1">
        <v>20</v>
      </c>
      <c r="C85" s="7" t="s">
        <v>133</v>
      </c>
      <c r="D85" s="7" t="s">
        <v>134</v>
      </c>
      <c r="E85" s="8" t="s">
        <v>135</v>
      </c>
      <c r="F85" s="9">
        <v>6.39</v>
      </c>
      <c r="G85" s="10">
        <v>50</v>
      </c>
      <c r="H85" s="11">
        <f t="shared" si="3"/>
        <v>319.5</v>
      </c>
    </row>
    <row r="86" spans="1:8" x14ac:dyDescent="0.3">
      <c r="A86" s="7" t="s">
        <v>94</v>
      </c>
      <c r="B86" s="1">
        <v>21</v>
      </c>
      <c r="C86" s="7" t="s">
        <v>136</v>
      </c>
      <c r="D86" s="7" t="s">
        <v>20</v>
      </c>
      <c r="E86" s="8" t="s">
        <v>137</v>
      </c>
      <c r="F86" s="9">
        <v>329.64</v>
      </c>
      <c r="G86" s="10">
        <v>38.4</v>
      </c>
      <c r="H86" s="11">
        <f t="shared" si="3"/>
        <v>12658.18</v>
      </c>
    </row>
    <row r="87" spans="1:8" x14ac:dyDescent="0.3">
      <c r="E87" s="5" t="s">
        <v>40</v>
      </c>
      <c r="F87" s="5"/>
      <c r="G87" s="5"/>
      <c r="H87" s="12">
        <f>SUM(H66:H86)</f>
        <v>124002.56</v>
      </c>
    </row>
    <row r="89" spans="1:8" x14ac:dyDescent="0.3">
      <c r="C89" s="5" t="s">
        <v>5</v>
      </c>
      <c r="D89" s="6" t="s">
        <v>6</v>
      </c>
      <c r="E89" s="5" t="s">
        <v>7</v>
      </c>
    </row>
    <row r="90" spans="1:8" x14ac:dyDescent="0.3">
      <c r="C90" s="5" t="s">
        <v>8</v>
      </c>
      <c r="D90" s="6" t="s">
        <v>138</v>
      </c>
      <c r="E90" s="5" t="s">
        <v>139</v>
      </c>
    </row>
    <row r="92" spans="1:8" x14ac:dyDescent="0.3">
      <c r="A92" s="7" t="s">
        <v>140</v>
      </c>
      <c r="B92" s="1">
        <v>1</v>
      </c>
      <c r="C92" s="7" t="s">
        <v>141</v>
      </c>
      <c r="D92" s="7" t="s">
        <v>12</v>
      </c>
      <c r="E92" s="8" t="s">
        <v>142</v>
      </c>
      <c r="F92" s="9">
        <v>29.23</v>
      </c>
      <c r="G92" s="10">
        <v>607.00300000000004</v>
      </c>
      <c r="H92" s="11">
        <f t="shared" ref="H92:H112" si="4">ROUND(ROUND(F92,2)*ROUND(G92,3),2)</f>
        <v>17742.7</v>
      </c>
    </row>
    <row r="93" spans="1:8" x14ac:dyDescent="0.3">
      <c r="A93" s="7" t="s">
        <v>140</v>
      </c>
      <c r="B93" s="1">
        <v>2</v>
      </c>
      <c r="C93" s="7" t="s">
        <v>117</v>
      </c>
      <c r="D93" s="7" t="s">
        <v>12</v>
      </c>
      <c r="E93" s="8" t="s">
        <v>118</v>
      </c>
      <c r="F93" s="9">
        <v>35.840000000000003</v>
      </c>
      <c r="G93" s="10">
        <v>49.816000000000003</v>
      </c>
      <c r="H93" s="11">
        <f t="shared" si="4"/>
        <v>1785.41</v>
      </c>
    </row>
    <row r="94" spans="1:8" x14ac:dyDescent="0.3">
      <c r="A94" s="7" t="s">
        <v>140</v>
      </c>
      <c r="B94" s="1">
        <v>3</v>
      </c>
      <c r="C94" s="7" t="s">
        <v>143</v>
      </c>
      <c r="D94" s="7" t="s">
        <v>12</v>
      </c>
      <c r="E94" s="8" t="s">
        <v>144</v>
      </c>
      <c r="F94" s="9">
        <v>31.42</v>
      </c>
      <c r="G94" s="10">
        <v>119.657</v>
      </c>
      <c r="H94" s="11">
        <f t="shared" si="4"/>
        <v>3759.62</v>
      </c>
    </row>
    <row r="95" spans="1:8" x14ac:dyDescent="0.3">
      <c r="A95" s="7" t="s">
        <v>140</v>
      </c>
      <c r="B95" s="1">
        <v>4</v>
      </c>
      <c r="C95" s="7" t="s">
        <v>145</v>
      </c>
      <c r="D95" s="7" t="s">
        <v>12</v>
      </c>
      <c r="E95" s="8" t="s">
        <v>146</v>
      </c>
      <c r="F95" s="9">
        <v>24.41</v>
      </c>
      <c r="G95" s="10">
        <v>5.68</v>
      </c>
      <c r="H95" s="11">
        <f t="shared" si="4"/>
        <v>138.65</v>
      </c>
    </row>
    <row r="96" spans="1:8" x14ac:dyDescent="0.3">
      <c r="A96" s="7" t="s">
        <v>140</v>
      </c>
      <c r="B96" s="1">
        <v>5</v>
      </c>
      <c r="C96" s="7" t="s">
        <v>147</v>
      </c>
      <c r="D96" s="7" t="s">
        <v>17</v>
      </c>
      <c r="E96" s="8" t="s">
        <v>148</v>
      </c>
      <c r="F96" s="9">
        <v>106.14</v>
      </c>
      <c r="G96" s="10">
        <v>12.57</v>
      </c>
      <c r="H96" s="11">
        <f t="shared" si="4"/>
        <v>1334.18</v>
      </c>
    </row>
    <row r="97" spans="1:8" x14ac:dyDescent="0.3">
      <c r="A97" s="7" t="s">
        <v>140</v>
      </c>
      <c r="B97" s="1">
        <v>6</v>
      </c>
      <c r="C97" s="7" t="s">
        <v>149</v>
      </c>
      <c r="D97" s="7" t="s">
        <v>81</v>
      </c>
      <c r="E97" s="8" t="s">
        <v>150</v>
      </c>
      <c r="F97" s="9">
        <v>1.1000000000000001</v>
      </c>
      <c r="G97" s="10">
        <v>1257</v>
      </c>
      <c r="H97" s="11">
        <f t="shared" si="4"/>
        <v>1382.7</v>
      </c>
    </row>
    <row r="98" spans="1:8" x14ac:dyDescent="0.3">
      <c r="A98" s="7" t="s">
        <v>140</v>
      </c>
      <c r="B98" s="1">
        <v>7</v>
      </c>
      <c r="C98" s="7" t="s">
        <v>151</v>
      </c>
      <c r="D98" s="7" t="s">
        <v>12</v>
      </c>
      <c r="E98" s="8" t="s">
        <v>152</v>
      </c>
      <c r="F98" s="9">
        <v>25.88</v>
      </c>
      <c r="G98" s="10">
        <v>20.16</v>
      </c>
      <c r="H98" s="11">
        <f t="shared" si="4"/>
        <v>521.74</v>
      </c>
    </row>
    <row r="99" spans="1:8" x14ac:dyDescent="0.3">
      <c r="A99" s="7" t="s">
        <v>140</v>
      </c>
      <c r="B99" s="1">
        <v>8</v>
      </c>
      <c r="C99" s="7" t="s">
        <v>153</v>
      </c>
      <c r="D99" s="7" t="s">
        <v>12</v>
      </c>
      <c r="E99" s="8" t="s">
        <v>154</v>
      </c>
      <c r="F99" s="9">
        <v>14.72</v>
      </c>
      <c r="G99" s="10">
        <v>212.84</v>
      </c>
      <c r="H99" s="11">
        <f t="shared" si="4"/>
        <v>3133</v>
      </c>
    </row>
    <row r="100" spans="1:8" x14ac:dyDescent="0.3">
      <c r="A100" s="7" t="s">
        <v>140</v>
      </c>
      <c r="B100" s="1">
        <v>9</v>
      </c>
      <c r="C100" s="7" t="s">
        <v>155</v>
      </c>
      <c r="D100" s="7" t="s">
        <v>12</v>
      </c>
      <c r="E100" s="8" t="s">
        <v>156</v>
      </c>
      <c r="F100" s="9">
        <v>13.43</v>
      </c>
      <c r="G100" s="10">
        <v>23.44</v>
      </c>
      <c r="H100" s="11">
        <f t="shared" si="4"/>
        <v>314.8</v>
      </c>
    </row>
    <row r="101" spans="1:8" x14ac:dyDescent="0.3">
      <c r="A101" s="7" t="s">
        <v>140</v>
      </c>
      <c r="B101" s="1">
        <v>10</v>
      </c>
      <c r="C101" s="7" t="s">
        <v>157</v>
      </c>
      <c r="D101" s="7" t="s">
        <v>12</v>
      </c>
      <c r="E101" s="8" t="s">
        <v>158</v>
      </c>
      <c r="F101" s="9">
        <v>50.88</v>
      </c>
      <c r="G101" s="10">
        <v>1</v>
      </c>
      <c r="H101" s="11">
        <f t="shared" si="4"/>
        <v>50.88</v>
      </c>
    </row>
    <row r="102" spans="1:8" x14ac:dyDescent="0.3">
      <c r="A102" s="7" t="s">
        <v>140</v>
      </c>
      <c r="B102" s="1">
        <v>11</v>
      </c>
      <c r="C102" s="7" t="s">
        <v>159</v>
      </c>
      <c r="D102" s="7" t="s">
        <v>12</v>
      </c>
      <c r="E102" s="8" t="s">
        <v>160</v>
      </c>
      <c r="F102" s="9">
        <v>36.15</v>
      </c>
      <c r="G102" s="10">
        <v>286.39800000000002</v>
      </c>
      <c r="H102" s="11">
        <f t="shared" si="4"/>
        <v>10353.290000000001</v>
      </c>
    </row>
    <row r="103" spans="1:8" x14ac:dyDescent="0.3">
      <c r="A103" s="7" t="s">
        <v>140</v>
      </c>
      <c r="B103" s="1">
        <v>12</v>
      </c>
      <c r="C103" s="7" t="s">
        <v>161</v>
      </c>
      <c r="D103" s="7" t="s">
        <v>12</v>
      </c>
      <c r="E103" s="8" t="s">
        <v>162</v>
      </c>
      <c r="F103" s="9">
        <v>33.78</v>
      </c>
      <c r="G103" s="10">
        <v>1</v>
      </c>
      <c r="H103" s="11">
        <f t="shared" si="4"/>
        <v>33.78</v>
      </c>
    </row>
    <row r="104" spans="1:8" x14ac:dyDescent="0.3">
      <c r="A104" s="7" t="s">
        <v>140</v>
      </c>
      <c r="B104" s="1">
        <v>13</v>
      </c>
      <c r="C104" s="7" t="s">
        <v>163</v>
      </c>
      <c r="D104" s="7" t="s">
        <v>12</v>
      </c>
      <c r="E104" s="8" t="s">
        <v>164</v>
      </c>
      <c r="F104" s="9">
        <v>26.54</v>
      </c>
      <c r="G104" s="10">
        <v>502.13600000000002</v>
      </c>
      <c r="H104" s="11">
        <f t="shared" si="4"/>
        <v>13326.69</v>
      </c>
    </row>
    <row r="105" spans="1:8" x14ac:dyDescent="0.3">
      <c r="A105" s="7" t="s">
        <v>140</v>
      </c>
      <c r="B105" s="1">
        <v>14</v>
      </c>
      <c r="C105" s="7" t="s">
        <v>165</v>
      </c>
      <c r="D105" s="7" t="s">
        <v>134</v>
      </c>
      <c r="E105" s="8" t="s">
        <v>166</v>
      </c>
      <c r="F105" s="9">
        <v>11.77</v>
      </c>
      <c r="G105" s="10">
        <v>7</v>
      </c>
      <c r="H105" s="11">
        <f t="shared" si="4"/>
        <v>82.39</v>
      </c>
    </row>
    <row r="106" spans="1:8" x14ac:dyDescent="0.3">
      <c r="A106" s="7" t="s">
        <v>140</v>
      </c>
      <c r="B106" s="1">
        <v>15</v>
      </c>
      <c r="C106" s="7" t="s">
        <v>167</v>
      </c>
      <c r="D106" s="7" t="s">
        <v>134</v>
      </c>
      <c r="E106" s="8" t="s">
        <v>168</v>
      </c>
      <c r="F106" s="9">
        <v>18.39</v>
      </c>
      <c r="G106" s="10">
        <v>1</v>
      </c>
      <c r="H106" s="11">
        <f t="shared" si="4"/>
        <v>18.39</v>
      </c>
    </row>
    <row r="107" spans="1:8" x14ac:dyDescent="0.3">
      <c r="A107" s="7" t="s">
        <v>140</v>
      </c>
      <c r="B107" s="1">
        <v>16</v>
      </c>
      <c r="C107" s="7" t="s">
        <v>169</v>
      </c>
      <c r="D107" s="7" t="s">
        <v>134</v>
      </c>
      <c r="E107" s="8" t="s">
        <v>170</v>
      </c>
      <c r="F107" s="9">
        <v>23.09</v>
      </c>
      <c r="G107" s="10">
        <v>3</v>
      </c>
      <c r="H107" s="11">
        <f t="shared" si="4"/>
        <v>69.27</v>
      </c>
    </row>
    <row r="108" spans="1:8" x14ac:dyDescent="0.3">
      <c r="A108" s="7" t="s">
        <v>140</v>
      </c>
      <c r="B108" s="1">
        <v>17</v>
      </c>
      <c r="C108" s="7" t="s">
        <v>171</v>
      </c>
      <c r="D108" s="7" t="s">
        <v>134</v>
      </c>
      <c r="E108" s="8" t="s">
        <v>172</v>
      </c>
      <c r="F108" s="9">
        <v>31.54</v>
      </c>
      <c r="G108" s="10">
        <v>1</v>
      </c>
      <c r="H108" s="11">
        <f t="shared" si="4"/>
        <v>31.54</v>
      </c>
    </row>
    <row r="109" spans="1:8" x14ac:dyDescent="0.3">
      <c r="A109" s="7" t="s">
        <v>140</v>
      </c>
      <c r="B109" s="1">
        <v>18</v>
      </c>
      <c r="C109" s="7" t="s">
        <v>173</v>
      </c>
      <c r="D109" s="7" t="s">
        <v>20</v>
      </c>
      <c r="E109" s="8" t="s">
        <v>174</v>
      </c>
      <c r="F109" s="9">
        <v>20.78</v>
      </c>
      <c r="G109" s="10">
        <v>11.4</v>
      </c>
      <c r="H109" s="11">
        <f t="shared" si="4"/>
        <v>236.89</v>
      </c>
    </row>
    <row r="110" spans="1:8" x14ac:dyDescent="0.3">
      <c r="A110" s="7" t="s">
        <v>140</v>
      </c>
      <c r="B110" s="1">
        <v>19</v>
      </c>
      <c r="C110" s="7" t="s">
        <v>175</v>
      </c>
      <c r="D110" s="7" t="s">
        <v>81</v>
      </c>
      <c r="E110" s="8" t="s">
        <v>176</v>
      </c>
      <c r="F110" s="9">
        <v>5.68</v>
      </c>
      <c r="G110" s="10">
        <v>825</v>
      </c>
      <c r="H110" s="11">
        <f t="shared" si="4"/>
        <v>4686</v>
      </c>
    </row>
    <row r="111" spans="1:8" x14ac:dyDescent="0.3">
      <c r="A111" s="7" t="s">
        <v>140</v>
      </c>
      <c r="B111" s="1">
        <v>20</v>
      </c>
      <c r="C111" s="7" t="s">
        <v>133</v>
      </c>
      <c r="D111" s="7" t="s">
        <v>134</v>
      </c>
      <c r="E111" s="8" t="s">
        <v>135</v>
      </c>
      <c r="F111" s="9">
        <v>6.39</v>
      </c>
      <c r="G111" s="10">
        <v>40</v>
      </c>
      <c r="H111" s="11">
        <f t="shared" si="4"/>
        <v>255.6</v>
      </c>
    </row>
    <row r="112" spans="1:8" x14ac:dyDescent="0.3">
      <c r="A112" s="7" t="s">
        <v>140</v>
      </c>
      <c r="B112" s="1">
        <v>21</v>
      </c>
      <c r="C112" s="7" t="s">
        <v>177</v>
      </c>
      <c r="D112" s="7" t="s">
        <v>12</v>
      </c>
      <c r="E112" s="8" t="s">
        <v>178</v>
      </c>
      <c r="F112" s="9">
        <v>13.86</v>
      </c>
      <c r="G112" s="10">
        <v>16.2</v>
      </c>
      <c r="H112" s="11">
        <f t="shared" si="4"/>
        <v>224.53</v>
      </c>
    </row>
    <row r="113" spans="1:8" x14ac:dyDescent="0.3">
      <c r="E113" s="5" t="s">
        <v>40</v>
      </c>
      <c r="F113" s="5"/>
      <c r="G113" s="5"/>
      <c r="H113" s="12">
        <f>SUM(H92:H112)</f>
        <v>59482.049999999996</v>
      </c>
    </row>
    <row r="115" spans="1:8" x14ac:dyDescent="0.3">
      <c r="C115" s="5" t="s">
        <v>5</v>
      </c>
      <c r="D115" s="6" t="s">
        <v>6</v>
      </c>
      <c r="E115" s="5" t="s">
        <v>7</v>
      </c>
    </row>
    <row r="116" spans="1:8" x14ac:dyDescent="0.3">
      <c r="C116" s="5" t="s">
        <v>8</v>
      </c>
      <c r="D116" s="6" t="s">
        <v>179</v>
      </c>
      <c r="E116" s="5" t="s">
        <v>180</v>
      </c>
    </row>
    <row r="118" spans="1:8" x14ac:dyDescent="0.3">
      <c r="A118" s="7" t="s">
        <v>181</v>
      </c>
      <c r="B118" s="1">
        <v>1</v>
      </c>
      <c r="C118" s="7" t="s">
        <v>182</v>
      </c>
      <c r="D118" s="7" t="s">
        <v>12</v>
      </c>
      <c r="E118" s="8" t="s">
        <v>183</v>
      </c>
      <c r="F118" s="9">
        <v>9.1199999999999992</v>
      </c>
      <c r="G118" s="10">
        <v>222.71</v>
      </c>
      <c r="H118" s="11">
        <f t="shared" ref="H118:H131" si="5">ROUND(ROUND(F118,2)*ROUND(G118,3),2)</f>
        <v>2031.12</v>
      </c>
    </row>
    <row r="119" spans="1:8" x14ac:dyDescent="0.3">
      <c r="A119" s="7" t="s">
        <v>181</v>
      </c>
      <c r="B119" s="1">
        <v>2</v>
      </c>
      <c r="C119" s="7" t="s">
        <v>184</v>
      </c>
      <c r="D119" s="7" t="s">
        <v>12</v>
      </c>
      <c r="E119" s="8" t="s">
        <v>185</v>
      </c>
      <c r="F119" s="9">
        <v>11.18</v>
      </c>
      <c r="G119" s="10">
        <v>20</v>
      </c>
      <c r="H119" s="11">
        <f t="shared" si="5"/>
        <v>223.6</v>
      </c>
    </row>
    <row r="120" spans="1:8" x14ac:dyDescent="0.3">
      <c r="A120" s="7" t="s">
        <v>181</v>
      </c>
      <c r="B120" s="1">
        <v>3</v>
      </c>
      <c r="C120" s="7" t="s">
        <v>186</v>
      </c>
      <c r="D120" s="7" t="s">
        <v>20</v>
      </c>
      <c r="E120" s="8" t="s">
        <v>187</v>
      </c>
      <c r="F120" s="9">
        <v>7.83</v>
      </c>
      <c r="G120" s="10">
        <v>0</v>
      </c>
      <c r="H120" s="11">
        <f t="shared" si="5"/>
        <v>0</v>
      </c>
    </row>
    <row r="121" spans="1:8" x14ac:dyDescent="0.3">
      <c r="A121" s="7" t="s">
        <v>181</v>
      </c>
      <c r="B121" s="1">
        <v>4</v>
      </c>
      <c r="C121" s="7" t="s">
        <v>188</v>
      </c>
      <c r="D121" s="7" t="s">
        <v>12</v>
      </c>
      <c r="E121" s="8" t="s">
        <v>189</v>
      </c>
      <c r="F121" s="9">
        <v>8.84</v>
      </c>
      <c r="G121" s="10">
        <v>334.65</v>
      </c>
      <c r="H121" s="11">
        <f t="shared" si="5"/>
        <v>2958.31</v>
      </c>
    </row>
    <row r="122" spans="1:8" x14ac:dyDescent="0.3">
      <c r="A122" s="7" t="s">
        <v>181</v>
      </c>
      <c r="B122" s="1">
        <v>5</v>
      </c>
      <c r="C122" s="7" t="s">
        <v>190</v>
      </c>
      <c r="D122" s="7" t="s">
        <v>12</v>
      </c>
      <c r="E122" s="8" t="s">
        <v>191</v>
      </c>
      <c r="F122" s="9">
        <v>17.11</v>
      </c>
      <c r="G122" s="10">
        <v>2.37</v>
      </c>
      <c r="H122" s="11">
        <f t="shared" si="5"/>
        <v>40.549999999999997</v>
      </c>
    </row>
    <row r="123" spans="1:8" x14ac:dyDescent="0.3">
      <c r="A123" s="7" t="s">
        <v>181</v>
      </c>
      <c r="B123" s="1">
        <v>6</v>
      </c>
      <c r="C123" s="7" t="s">
        <v>192</v>
      </c>
      <c r="D123" s="7" t="s">
        <v>20</v>
      </c>
      <c r="E123" s="8" t="s">
        <v>193</v>
      </c>
      <c r="F123" s="9">
        <v>6.55</v>
      </c>
      <c r="G123" s="10">
        <v>24.12</v>
      </c>
      <c r="H123" s="11">
        <f t="shared" si="5"/>
        <v>157.99</v>
      </c>
    </row>
    <row r="124" spans="1:8" x14ac:dyDescent="0.3">
      <c r="A124" s="7" t="s">
        <v>181</v>
      </c>
      <c r="B124" s="1">
        <v>7</v>
      </c>
      <c r="C124" s="7" t="s">
        <v>194</v>
      </c>
      <c r="D124" s="7" t="s">
        <v>134</v>
      </c>
      <c r="E124" s="8" t="s">
        <v>195</v>
      </c>
      <c r="F124" s="9">
        <v>18.46</v>
      </c>
      <c r="G124" s="10">
        <v>5</v>
      </c>
      <c r="H124" s="11">
        <f t="shared" si="5"/>
        <v>92.3</v>
      </c>
    </row>
    <row r="125" spans="1:8" x14ac:dyDescent="0.3">
      <c r="A125" s="7" t="s">
        <v>181</v>
      </c>
      <c r="B125" s="1">
        <v>8</v>
      </c>
      <c r="C125" s="7" t="s">
        <v>196</v>
      </c>
      <c r="D125" s="7" t="s">
        <v>20</v>
      </c>
      <c r="E125" s="8" t="s">
        <v>197</v>
      </c>
      <c r="F125" s="9">
        <v>16.97</v>
      </c>
      <c r="G125" s="10">
        <v>15.82</v>
      </c>
      <c r="H125" s="11">
        <f t="shared" si="5"/>
        <v>268.47000000000003</v>
      </c>
    </row>
    <row r="126" spans="1:8" x14ac:dyDescent="0.3">
      <c r="A126" s="7" t="s">
        <v>181</v>
      </c>
      <c r="B126" s="1">
        <v>9</v>
      </c>
      <c r="C126" s="7" t="s">
        <v>198</v>
      </c>
      <c r="D126" s="7" t="s">
        <v>12</v>
      </c>
      <c r="E126" s="8" t="s">
        <v>199</v>
      </c>
      <c r="F126" s="9">
        <v>12.21</v>
      </c>
      <c r="G126" s="10">
        <v>95.597999999999999</v>
      </c>
      <c r="H126" s="11">
        <f t="shared" si="5"/>
        <v>1167.25</v>
      </c>
    </row>
    <row r="127" spans="1:8" x14ac:dyDescent="0.3">
      <c r="A127" s="7" t="s">
        <v>181</v>
      </c>
      <c r="B127" s="1">
        <v>10</v>
      </c>
      <c r="C127" s="7" t="s">
        <v>200</v>
      </c>
      <c r="D127" s="7" t="s">
        <v>12</v>
      </c>
      <c r="E127" s="8" t="s">
        <v>201</v>
      </c>
      <c r="F127" s="9">
        <v>61.5</v>
      </c>
      <c r="G127" s="10">
        <v>95.597999999999999</v>
      </c>
      <c r="H127" s="11">
        <f t="shared" si="5"/>
        <v>5879.28</v>
      </c>
    </row>
    <row r="128" spans="1:8" x14ac:dyDescent="0.3">
      <c r="A128" s="7" t="s">
        <v>181</v>
      </c>
      <c r="B128" s="1">
        <v>11</v>
      </c>
      <c r="C128" s="7" t="s">
        <v>202</v>
      </c>
      <c r="D128" s="7" t="s">
        <v>20</v>
      </c>
      <c r="E128" s="8" t="s">
        <v>203</v>
      </c>
      <c r="F128" s="9">
        <v>18.52</v>
      </c>
      <c r="G128" s="10">
        <v>9.4</v>
      </c>
      <c r="H128" s="11">
        <f t="shared" si="5"/>
        <v>174.09</v>
      </c>
    </row>
    <row r="129" spans="1:8" x14ac:dyDescent="0.3">
      <c r="A129" s="7" t="s">
        <v>181</v>
      </c>
      <c r="B129" s="1">
        <v>12</v>
      </c>
      <c r="C129" s="7" t="s">
        <v>204</v>
      </c>
      <c r="D129" s="7" t="s">
        <v>20</v>
      </c>
      <c r="E129" s="8" t="s">
        <v>205</v>
      </c>
      <c r="F129" s="9">
        <v>20.05</v>
      </c>
      <c r="G129" s="10">
        <v>9.4</v>
      </c>
      <c r="H129" s="11">
        <f t="shared" si="5"/>
        <v>188.47</v>
      </c>
    </row>
    <row r="130" spans="1:8" x14ac:dyDescent="0.3">
      <c r="A130" s="7" t="s">
        <v>181</v>
      </c>
      <c r="B130" s="1">
        <v>13</v>
      </c>
      <c r="C130" s="7" t="s">
        <v>206</v>
      </c>
      <c r="D130" s="7" t="s">
        <v>12</v>
      </c>
      <c r="E130" s="8" t="s">
        <v>207</v>
      </c>
      <c r="F130" s="9">
        <v>37.78</v>
      </c>
      <c r="G130" s="10">
        <v>95.597999999999999</v>
      </c>
      <c r="H130" s="11">
        <f t="shared" si="5"/>
        <v>3611.69</v>
      </c>
    </row>
    <row r="131" spans="1:8" x14ac:dyDescent="0.3">
      <c r="A131" s="7" t="s">
        <v>181</v>
      </c>
      <c r="B131" s="1">
        <v>14</v>
      </c>
      <c r="C131" s="7" t="s">
        <v>208</v>
      </c>
      <c r="D131" s="7" t="s">
        <v>12</v>
      </c>
      <c r="E131" s="8" t="s">
        <v>209</v>
      </c>
      <c r="F131" s="9">
        <v>88.95</v>
      </c>
      <c r="G131" s="10">
        <v>53.49</v>
      </c>
      <c r="H131" s="11">
        <f t="shared" si="5"/>
        <v>4757.9399999999996</v>
      </c>
    </row>
    <row r="132" spans="1:8" x14ac:dyDescent="0.3">
      <c r="E132" s="5" t="s">
        <v>40</v>
      </c>
      <c r="F132" s="5"/>
      <c r="G132" s="5"/>
      <c r="H132" s="12">
        <f>SUM(H118:H131)</f>
        <v>21551.059999999998</v>
      </c>
    </row>
    <row r="134" spans="1:8" x14ac:dyDescent="0.3">
      <c r="C134" s="5" t="s">
        <v>5</v>
      </c>
      <c r="D134" s="6" t="s">
        <v>6</v>
      </c>
      <c r="E134" s="5" t="s">
        <v>7</v>
      </c>
    </row>
    <row r="135" spans="1:8" x14ac:dyDescent="0.3">
      <c r="C135" s="5" t="s">
        <v>8</v>
      </c>
      <c r="D135" s="6" t="s">
        <v>210</v>
      </c>
      <c r="E135" s="5" t="s">
        <v>211</v>
      </c>
    </row>
    <row r="137" spans="1:8" x14ac:dyDescent="0.3">
      <c r="A137" s="7" t="s">
        <v>212</v>
      </c>
      <c r="B137" s="1">
        <v>1</v>
      </c>
      <c r="C137" s="7" t="s">
        <v>213</v>
      </c>
      <c r="D137" s="7" t="s">
        <v>12</v>
      </c>
      <c r="E137" s="8" t="s">
        <v>214</v>
      </c>
      <c r="F137" s="9">
        <v>24.45</v>
      </c>
      <c r="G137" s="10">
        <v>250.58099999999999</v>
      </c>
      <c r="H137" s="11">
        <f t="shared" ref="H137:H146" si="6">ROUND(ROUND(F137,2)*ROUND(G137,3),2)</f>
        <v>6126.71</v>
      </c>
    </row>
    <row r="138" spans="1:8" x14ac:dyDescent="0.3">
      <c r="A138" s="7" t="s">
        <v>212</v>
      </c>
      <c r="B138" s="1">
        <v>2</v>
      </c>
      <c r="C138" s="7" t="s">
        <v>215</v>
      </c>
      <c r="D138" s="7" t="s">
        <v>12</v>
      </c>
      <c r="E138" s="8" t="s">
        <v>216</v>
      </c>
      <c r="F138" s="9">
        <v>3.15</v>
      </c>
      <c r="G138" s="10">
        <v>244.98099999999999</v>
      </c>
      <c r="H138" s="11">
        <f t="shared" si="6"/>
        <v>771.69</v>
      </c>
    </row>
    <row r="139" spans="1:8" x14ac:dyDescent="0.3">
      <c r="A139" s="7" t="s">
        <v>212</v>
      </c>
      <c r="B139" s="1">
        <v>3</v>
      </c>
      <c r="C139" s="7" t="s">
        <v>217</v>
      </c>
      <c r="D139" s="7" t="s">
        <v>12</v>
      </c>
      <c r="E139" s="8" t="s">
        <v>218</v>
      </c>
      <c r="F139" s="9">
        <v>7.43</v>
      </c>
      <c r="G139" s="10">
        <v>25.6</v>
      </c>
      <c r="H139" s="11">
        <f t="shared" si="6"/>
        <v>190.21</v>
      </c>
    </row>
    <row r="140" spans="1:8" x14ac:dyDescent="0.3">
      <c r="A140" s="7" t="s">
        <v>212</v>
      </c>
      <c r="B140" s="1">
        <v>4</v>
      </c>
      <c r="C140" s="7" t="s">
        <v>219</v>
      </c>
      <c r="D140" s="7" t="s">
        <v>12</v>
      </c>
      <c r="E140" s="8" t="s">
        <v>220</v>
      </c>
      <c r="F140" s="9">
        <v>7.64</v>
      </c>
      <c r="G140" s="10">
        <v>20</v>
      </c>
      <c r="H140" s="11">
        <f t="shared" si="6"/>
        <v>152.80000000000001</v>
      </c>
    </row>
    <row r="141" spans="1:8" x14ac:dyDescent="0.3">
      <c r="A141" s="7" t="s">
        <v>212</v>
      </c>
      <c r="B141" s="1">
        <v>5</v>
      </c>
      <c r="C141" s="7" t="s">
        <v>221</v>
      </c>
      <c r="D141" s="7" t="s">
        <v>12</v>
      </c>
      <c r="E141" s="8" t="s">
        <v>222</v>
      </c>
      <c r="F141" s="9">
        <v>15.04</v>
      </c>
      <c r="G141" s="10">
        <v>55.14</v>
      </c>
      <c r="H141" s="11">
        <f t="shared" si="6"/>
        <v>829.31</v>
      </c>
    </row>
    <row r="142" spans="1:8" x14ac:dyDescent="0.3">
      <c r="A142" s="7" t="s">
        <v>212</v>
      </c>
      <c r="B142" s="1">
        <v>6</v>
      </c>
      <c r="C142" s="7" t="s">
        <v>223</v>
      </c>
      <c r="D142" s="7" t="s">
        <v>12</v>
      </c>
      <c r="E142" s="8" t="s">
        <v>224</v>
      </c>
      <c r="F142" s="9">
        <v>1.27</v>
      </c>
      <c r="G142" s="10">
        <v>318.30799999999999</v>
      </c>
      <c r="H142" s="11">
        <f t="shared" si="6"/>
        <v>404.25</v>
      </c>
    </row>
    <row r="143" spans="1:8" x14ac:dyDescent="0.3">
      <c r="A143" s="7" t="s">
        <v>212</v>
      </c>
      <c r="B143" s="1">
        <v>7</v>
      </c>
      <c r="C143" s="7" t="s">
        <v>225</v>
      </c>
      <c r="D143" s="7" t="s">
        <v>12</v>
      </c>
      <c r="E143" s="8" t="s">
        <v>226</v>
      </c>
      <c r="F143" s="9">
        <v>3.78</v>
      </c>
      <c r="G143" s="10">
        <v>23.1</v>
      </c>
      <c r="H143" s="11">
        <f t="shared" si="6"/>
        <v>87.32</v>
      </c>
    </row>
    <row r="144" spans="1:8" x14ac:dyDescent="0.3">
      <c r="A144" s="7" t="s">
        <v>212</v>
      </c>
      <c r="B144" s="1">
        <v>8</v>
      </c>
      <c r="C144" s="7" t="s">
        <v>227</v>
      </c>
      <c r="D144" s="7" t="s">
        <v>12</v>
      </c>
      <c r="E144" s="8" t="s">
        <v>228</v>
      </c>
      <c r="F144" s="9">
        <v>20.49</v>
      </c>
      <c r="G144" s="10">
        <v>1</v>
      </c>
      <c r="H144" s="11">
        <f t="shared" si="6"/>
        <v>20.49</v>
      </c>
    </row>
    <row r="145" spans="1:8" x14ac:dyDescent="0.3">
      <c r="A145" s="7" t="s">
        <v>212</v>
      </c>
      <c r="B145" s="1">
        <v>9</v>
      </c>
      <c r="C145" s="7" t="s">
        <v>229</v>
      </c>
      <c r="D145" s="7" t="s">
        <v>12</v>
      </c>
      <c r="E145" s="8" t="s">
        <v>230</v>
      </c>
      <c r="F145" s="9">
        <v>38.020000000000003</v>
      </c>
      <c r="G145" s="10">
        <v>151.87700000000001</v>
      </c>
      <c r="H145" s="11">
        <f t="shared" si="6"/>
        <v>5774.36</v>
      </c>
    </row>
    <row r="146" spans="1:8" x14ac:dyDescent="0.3">
      <c r="A146" s="7" t="s">
        <v>212</v>
      </c>
      <c r="B146" s="1">
        <v>10</v>
      </c>
      <c r="C146" s="7" t="s">
        <v>231</v>
      </c>
      <c r="D146" s="7" t="s">
        <v>12</v>
      </c>
      <c r="E146" s="8" t="s">
        <v>232</v>
      </c>
      <c r="F146" s="9">
        <v>20.54</v>
      </c>
      <c r="G146" s="10">
        <v>109.91200000000001</v>
      </c>
      <c r="H146" s="11">
        <f t="shared" si="6"/>
        <v>2257.59</v>
      </c>
    </row>
    <row r="147" spans="1:8" x14ac:dyDescent="0.3">
      <c r="E147" s="5" t="s">
        <v>40</v>
      </c>
      <c r="F147" s="5"/>
      <c r="G147" s="5"/>
      <c r="H147" s="12">
        <f>SUM(H137:H146)</f>
        <v>16614.73</v>
      </c>
    </row>
    <row r="149" spans="1:8" x14ac:dyDescent="0.3">
      <c r="C149" s="5" t="s">
        <v>5</v>
      </c>
      <c r="D149" s="6" t="s">
        <v>6</v>
      </c>
      <c r="E149" s="5" t="s">
        <v>7</v>
      </c>
    </row>
    <row r="150" spans="1:8" x14ac:dyDescent="0.3">
      <c r="C150" s="5" t="s">
        <v>8</v>
      </c>
      <c r="D150" s="6" t="s">
        <v>233</v>
      </c>
      <c r="E150" s="5" t="s">
        <v>234</v>
      </c>
    </row>
    <row r="152" spans="1:8" x14ac:dyDescent="0.3">
      <c r="A152" s="7" t="s">
        <v>235</v>
      </c>
      <c r="B152" s="1">
        <v>1</v>
      </c>
      <c r="C152" s="7" t="s">
        <v>236</v>
      </c>
      <c r="D152" s="7" t="s">
        <v>12</v>
      </c>
      <c r="E152" s="8" t="s">
        <v>237</v>
      </c>
      <c r="F152" s="9">
        <v>16.78</v>
      </c>
      <c r="G152" s="10">
        <v>214.77</v>
      </c>
      <c r="H152" s="11">
        <f t="shared" ref="H152:H159" si="7">ROUND(ROUND(F152,2)*ROUND(G152,3),2)</f>
        <v>3603.84</v>
      </c>
    </row>
    <row r="153" spans="1:8" x14ac:dyDescent="0.3">
      <c r="A153" s="7" t="s">
        <v>235</v>
      </c>
      <c r="B153" s="1">
        <v>2</v>
      </c>
      <c r="C153" s="7" t="s">
        <v>238</v>
      </c>
      <c r="D153" s="7" t="s">
        <v>12</v>
      </c>
      <c r="E153" s="8" t="s">
        <v>239</v>
      </c>
      <c r="F153" s="9">
        <v>20.36</v>
      </c>
      <c r="G153" s="10">
        <v>111.94</v>
      </c>
      <c r="H153" s="11">
        <f t="shared" si="7"/>
        <v>2279.1</v>
      </c>
    </row>
    <row r="154" spans="1:8" x14ac:dyDescent="0.3">
      <c r="A154" s="7" t="s">
        <v>235</v>
      </c>
      <c r="B154" s="1">
        <v>3</v>
      </c>
      <c r="C154" s="7" t="s">
        <v>240</v>
      </c>
      <c r="D154" s="7" t="s">
        <v>20</v>
      </c>
      <c r="E154" s="8" t="s">
        <v>241</v>
      </c>
      <c r="F154" s="9">
        <v>2.37</v>
      </c>
      <c r="G154" s="10">
        <v>469.18</v>
      </c>
      <c r="H154" s="11">
        <f t="shared" si="7"/>
        <v>1111.96</v>
      </c>
    </row>
    <row r="155" spans="1:8" x14ac:dyDescent="0.3">
      <c r="A155" s="7" t="s">
        <v>235</v>
      </c>
      <c r="B155" s="1">
        <v>4</v>
      </c>
      <c r="C155" s="7" t="s">
        <v>242</v>
      </c>
      <c r="D155" s="7" t="s">
        <v>12</v>
      </c>
      <c r="E155" s="8" t="s">
        <v>243</v>
      </c>
      <c r="F155" s="9">
        <v>4.18</v>
      </c>
      <c r="G155" s="10">
        <v>208</v>
      </c>
      <c r="H155" s="11">
        <f t="shared" si="7"/>
        <v>869.44</v>
      </c>
    </row>
    <row r="156" spans="1:8" x14ac:dyDescent="0.3">
      <c r="A156" s="7" t="s">
        <v>235</v>
      </c>
      <c r="B156" s="1">
        <v>5</v>
      </c>
      <c r="C156" s="7" t="s">
        <v>244</v>
      </c>
      <c r="D156" s="7" t="s">
        <v>12</v>
      </c>
      <c r="E156" s="8" t="s">
        <v>245</v>
      </c>
      <c r="F156" s="9">
        <v>12.85</v>
      </c>
      <c r="G156" s="10">
        <v>121.05</v>
      </c>
      <c r="H156" s="11">
        <f t="shared" si="7"/>
        <v>1555.49</v>
      </c>
    </row>
    <row r="157" spans="1:8" x14ac:dyDescent="0.3">
      <c r="A157" s="7" t="s">
        <v>235</v>
      </c>
      <c r="B157" s="1">
        <v>6</v>
      </c>
      <c r="C157" s="7" t="s">
        <v>246</v>
      </c>
      <c r="D157" s="7" t="s">
        <v>12</v>
      </c>
      <c r="E157" s="8" t="s">
        <v>247</v>
      </c>
      <c r="F157" s="9">
        <v>20.84</v>
      </c>
      <c r="G157" s="10">
        <v>336.70800000000003</v>
      </c>
      <c r="H157" s="11">
        <f t="shared" si="7"/>
        <v>7016.99</v>
      </c>
    </row>
    <row r="158" spans="1:8" x14ac:dyDescent="0.3">
      <c r="A158" s="7" t="s">
        <v>235</v>
      </c>
      <c r="B158" s="1">
        <v>7</v>
      </c>
      <c r="C158" s="7" t="s">
        <v>248</v>
      </c>
      <c r="D158" s="7" t="s">
        <v>12</v>
      </c>
      <c r="E158" s="8" t="s">
        <v>249</v>
      </c>
      <c r="F158" s="9">
        <v>7.69</v>
      </c>
      <c r="G158" s="10">
        <v>321.59199999999998</v>
      </c>
      <c r="H158" s="11">
        <f t="shared" si="7"/>
        <v>2473.04</v>
      </c>
    </row>
    <row r="159" spans="1:8" x14ac:dyDescent="0.3">
      <c r="A159" s="7" t="s">
        <v>235</v>
      </c>
      <c r="B159" s="1">
        <v>8</v>
      </c>
      <c r="C159" s="7" t="s">
        <v>250</v>
      </c>
      <c r="D159" s="7" t="s">
        <v>12</v>
      </c>
      <c r="E159" s="8" t="s">
        <v>251</v>
      </c>
      <c r="F159" s="9">
        <v>7.74</v>
      </c>
      <c r="G159" s="10">
        <v>119.6</v>
      </c>
      <c r="H159" s="11">
        <f t="shared" si="7"/>
        <v>925.7</v>
      </c>
    </row>
    <row r="160" spans="1:8" x14ac:dyDescent="0.3">
      <c r="E160" s="5" t="s">
        <v>40</v>
      </c>
      <c r="F160" s="5"/>
      <c r="G160" s="5"/>
      <c r="H160" s="12">
        <f>SUM(H152:H159)</f>
        <v>19835.560000000001</v>
      </c>
    </row>
    <row r="162" spans="1:8" x14ac:dyDescent="0.3">
      <c r="C162" s="5" t="s">
        <v>5</v>
      </c>
      <c r="D162" s="6" t="s">
        <v>6</v>
      </c>
      <c r="E162" s="5" t="s">
        <v>7</v>
      </c>
    </row>
    <row r="163" spans="1:8" x14ac:dyDescent="0.3">
      <c r="C163" s="5" t="s">
        <v>8</v>
      </c>
      <c r="D163" s="6" t="s">
        <v>252</v>
      </c>
      <c r="E163" s="5" t="s">
        <v>253</v>
      </c>
    </row>
    <row r="165" spans="1:8" x14ac:dyDescent="0.3">
      <c r="A165" s="7" t="s">
        <v>254</v>
      </c>
      <c r="B165" s="1">
        <v>1</v>
      </c>
      <c r="C165" s="7" t="s">
        <v>255</v>
      </c>
      <c r="D165" s="7" t="s">
        <v>12</v>
      </c>
      <c r="E165" s="8" t="s">
        <v>256</v>
      </c>
      <c r="F165" s="9">
        <v>8.26</v>
      </c>
      <c r="G165" s="10">
        <v>1</v>
      </c>
      <c r="H165" s="11">
        <f t="shared" ref="H165:H181" si="8">ROUND(ROUND(F165,2)*ROUND(G165,3),2)</f>
        <v>8.26</v>
      </c>
    </row>
    <row r="166" spans="1:8" x14ac:dyDescent="0.3">
      <c r="A166" s="7" t="s">
        <v>254</v>
      </c>
      <c r="B166" s="1">
        <v>2</v>
      </c>
      <c r="C166" s="7" t="s">
        <v>257</v>
      </c>
      <c r="D166" s="7" t="s">
        <v>12</v>
      </c>
      <c r="E166" s="8" t="s">
        <v>258</v>
      </c>
      <c r="F166" s="9">
        <v>19.809999999999999</v>
      </c>
      <c r="G166" s="10">
        <v>104</v>
      </c>
      <c r="H166" s="11">
        <f t="shared" si="8"/>
        <v>2060.2399999999998</v>
      </c>
    </row>
    <row r="167" spans="1:8" x14ac:dyDescent="0.3">
      <c r="A167" s="7" t="s">
        <v>254</v>
      </c>
      <c r="B167" s="1">
        <v>3</v>
      </c>
      <c r="C167" s="7" t="s">
        <v>259</v>
      </c>
      <c r="D167" s="7" t="s">
        <v>12</v>
      </c>
      <c r="E167" s="8" t="s">
        <v>260</v>
      </c>
      <c r="F167" s="9">
        <v>16.41</v>
      </c>
      <c r="G167" s="10">
        <v>110.77</v>
      </c>
      <c r="H167" s="11">
        <f t="shared" si="8"/>
        <v>1817.74</v>
      </c>
    </row>
    <row r="168" spans="1:8" x14ac:dyDescent="0.3">
      <c r="A168" s="7" t="s">
        <v>254</v>
      </c>
      <c r="B168" s="1">
        <v>4</v>
      </c>
      <c r="C168" s="7" t="s">
        <v>261</v>
      </c>
      <c r="D168" s="7" t="s">
        <v>12</v>
      </c>
      <c r="E168" s="8" t="s">
        <v>262</v>
      </c>
      <c r="F168" s="9">
        <v>20.85</v>
      </c>
      <c r="G168" s="10">
        <v>27</v>
      </c>
      <c r="H168" s="11">
        <f t="shared" si="8"/>
        <v>562.95000000000005</v>
      </c>
    </row>
    <row r="169" spans="1:8" x14ac:dyDescent="0.3">
      <c r="A169" s="7" t="s">
        <v>254</v>
      </c>
      <c r="B169" s="1">
        <v>5</v>
      </c>
      <c r="C169" s="7" t="s">
        <v>263</v>
      </c>
      <c r="D169" s="7" t="s">
        <v>12</v>
      </c>
      <c r="E169" s="8" t="s">
        <v>264</v>
      </c>
      <c r="F169" s="9">
        <v>3.66</v>
      </c>
      <c r="G169" s="10">
        <v>241.77</v>
      </c>
      <c r="H169" s="11">
        <f t="shared" si="8"/>
        <v>884.88</v>
      </c>
    </row>
    <row r="170" spans="1:8" x14ac:dyDescent="0.3">
      <c r="A170" s="7" t="s">
        <v>254</v>
      </c>
      <c r="B170" s="1">
        <v>6</v>
      </c>
      <c r="C170" s="7" t="s">
        <v>265</v>
      </c>
      <c r="D170" s="7" t="s">
        <v>12</v>
      </c>
      <c r="E170" s="8" t="s">
        <v>266</v>
      </c>
      <c r="F170" s="9">
        <v>32.11</v>
      </c>
      <c r="G170" s="10">
        <v>27</v>
      </c>
      <c r="H170" s="11">
        <f t="shared" si="8"/>
        <v>866.97</v>
      </c>
    </row>
    <row r="171" spans="1:8" x14ac:dyDescent="0.3">
      <c r="A171" s="7" t="s">
        <v>254</v>
      </c>
      <c r="B171" s="1">
        <v>7</v>
      </c>
      <c r="C171" s="7" t="s">
        <v>267</v>
      </c>
      <c r="D171" s="7" t="s">
        <v>134</v>
      </c>
      <c r="E171" s="8" t="s">
        <v>268</v>
      </c>
      <c r="F171" s="9">
        <v>43.92</v>
      </c>
      <c r="G171" s="10">
        <v>2</v>
      </c>
      <c r="H171" s="11">
        <f t="shared" si="8"/>
        <v>87.84</v>
      </c>
    </row>
    <row r="172" spans="1:8" x14ac:dyDescent="0.3">
      <c r="A172" s="7" t="s">
        <v>254</v>
      </c>
      <c r="B172" s="1">
        <v>8</v>
      </c>
      <c r="C172" s="7" t="s">
        <v>269</v>
      </c>
      <c r="D172" s="7" t="s">
        <v>12</v>
      </c>
      <c r="E172" s="8" t="s">
        <v>270</v>
      </c>
      <c r="F172" s="9">
        <v>7.26</v>
      </c>
      <c r="G172" s="10">
        <v>33.549999999999997</v>
      </c>
      <c r="H172" s="11">
        <f t="shared" si="8"/>
        <v>243.57</v>
      </c>
    </row>
    <row r="173" spans="1:8" ht="42" x14ac:dyDescent="0.3">
      <c r="A173" s="7" t="s">
        <v>254</v>
      </c>
      <c r="B173" s="1">
        <v>9</v>
      </c>
      <c r="C173" s="7" t="s">
        <v>271</v>
      </c>
      <c r="D173" s="7" t="s">
        <v>12</v>
      </c>
      <c r="E173" s="13" t="s">
        <v>272</v>
      </c>
      <c r="F173" s="9">
        <v>46.74</v>
      </c>
      <c r="G173" s="10">
        <v>151.30000000000001</v>
      </c>
      <c r="H173" s="11">
        <f t="shared" si="8"/>
        <v>7071.76</v>
      </c>
    </row>
    <row r="174" spans="1:8" ht="62.4" x14ac:dyDescent="0.3">
      <c r="A174" s="7" t="s">
        <v>254</v>
      </c>
      <c r="B174" s="1">
        <v>10</v>
      </c>
      <c r="C174" s="7" t="s">
        <v>273</v>
      </c>
      <c r="D174" s="7" t="s">
        <v>12</v>
      </c>
      <c r="E174" s="13" t="s">
        <v>274</v>
      </c>
      <c r="F174" s="9">
        <v>48.73</v>
      </c>
      <c r="G174" s="10">
        <v>97.91</v>
      </c>
      <c r="H174" s="11">
        <f t="shared" si="8"/>
        <v>4771.1499999999996</v>
      </c>
    </row>
    <row r="175" spans="1:8" x14ac:dyDescent="0.3">
      <c r="A175" s="7" t="s">
        <v>254</v>
      </c>
      <c r="B175" s="1">
        <v>11</v>
      </c>
      <c r="C175" s="7" t="s">
        <v>275</v>
      </c>
      <c r="D175" s="7" t="s">
        <v>12</v>
      </c>
      <c r="E175" s="8" t="s">
        <v>276</v>
      </c>
      <c r="F175" s="9">
        <v>44.01</v>
      </c>
      <c r="G175" s="10">
        <v>7.12</v>
      </c>
      <c r="H175" s="11">
        <f t="shared" si="8"/>
        <v>313.35000000000002</v>
      </c>
    </row>
    <row r="176" spans="1:8" x14ac:dyDescent="0.3">
      <c r="A176" s="7" t="s">
        <v>254</v>
      </c>
      <c r="B176" s="1">
        <v>12</v>
      </c>
      <c r="C176" s="7" t="s">
        <v>277</v>
      </c>
      <c r="D176" s="7" t="s">
        <v>20</v>
      </c>
      <c r="E176" s="8" t="s">
        <v>278</v>
      </c>
      <c r="F176" s="9">
        <v>8.09</v>
      </c>
      <c r="G176" s="10">
        <v>24.9</v>
      </c>
      <c r="H176" s="11">
        <f t="shared" si="8"/>
        <v>201.44</v>
      </c>
    </row>
    <row r="177" spans="1:8" x14ac:dyDescent="0.3">
      <c r="A177" s="7" t="s">
        <v>254</v>
      </c>
      <c r="B177" s="1">
        <v>13</v>
      </c>
      <c r="C177" s="7" t="s">
        <v>279</v>
      </c>
      <c r="D177" s="7" t="s">
        <v>12</v>
      </c>
      <c r="E177" s="8" t="s">
        <v>280</v>
      </c>
      <c r="F177" s="9">
        <v>48.81</v>
      </c>
      <c r="G177" s="10">
        <v>27</v>
      </c>
      <c r="H177" s="11">
        <f t="shared" si="8"/>
        <v>1317.87</v>
      </c>
    </row>
    <row r="178" spans="1:8" x14ac:dyDescent="0.3">
      <c r="A178" s="7" t="s">
        <v>254</v>
      </c>
      <c r="B178" s="1">
        <v>14</v>
      </c>
      <c r="C178" s="7" t="s">
        <v>281</v>
      </c>
      <c r="D178" s="7" t="s">
        <v>12</v>
      </c>
      <c r="E178" s="8" t="s">
        <v>282</v>
      </c>
      <c r="F178" s="9">
        <v>67.23</v>
      </c>
      <c r="G178" s="10">
        <v>2.7589999999999999</v>
      </c>
      <c r="H178" s="11">
        <f t="shared" si="8"/>
        <v>185.49</v>
      </c>
    </row>
    <row r="179" spans="1:8" x14ac:dyDescent="0.3">
      <c r="A179" s="7" t="s">
        <v>254</v>
      </c>
      <c r="B179" s="1">
        <v>15</v>
      </c>
      <c r="C179" s="7" t="s">
        <v>283</v>
      </c>
      <c r="D179" s="7" t="s">
        <v>12</v>
      </c>
      <c r="E179" s="8" t="s">
        <v>284</v>
      </c>
      <c r="F179" s="9">
        <v>26.32</v>
      </c>
      <c r="G179" s="10">
        <v>21.648</v>
      </c>
      <c r="H179" s="11">
        <f t="shared" si="8"/>
        <v>569.78</v>
      </c>
    </row>
    <row r="180" spans="1:8" x14ac:dyDescent="0.3">
      <c r="A180" s="7" t="s">
        <v>254</v>
      </c>
      <c r="B180" s="1">
        <v>16</v>
      </c>
      <c r="C180" s="7" t="s">
        <v>285</v>
      </c>
      <c r="D180" s="7" t="s">
        <v>12</v>
      </c>
      <c r="E180" s="8" t="s">
        <v>286</v>
      </c>
      <c r="F180" s="9">
        <v>24.7</v>
      </c>
      <c r="G180" s="10">
        <v>221.22</v>
      </c>
      <c r="H180" s="11">
        <f t="shared" si="8"/>
        <v>5464.13</v>
      </c>
    </row>
    <row r="181" spans="1:8" x14ac:dyDescent="0.3">
      <c r="A181" s="7" t="s">
        <v>254</v>
      </c>
      <c r="B181" s="1">
        <v>17</v>
      </c>
      <c r="C181" s="7" t="s">
        <v>287</v>
      </c>
      <c r="D181" s="7" t="s">
        <v>20</v>
      </c>
      <c r="E181" s="8" t="s">
        <v>288</v>
      </c>
      <c r="F181" s="9">
        <v>8.24</v>
      </c>
      <c r="G181" s="10">
        <v>257.16000000000003</v>
      </c>
      <c r="H181" s="11">
        <f t="shared" si="8"/>
        <v>2119</v>
      </c>
    </row>
    <row r="182" spans="1:8" x14ac:dyDescent="0.3">
      <c r="E182" s="5" t="s">
        <v>40</v>
      </c>
      <c r="F182" s="5"/>
      <c r="G182" s="5"/>
      <c r="H182" s="12">
        <f>SUM(H165:H181)</f>
        <v>28546.42</v>
      </c>
    </row>
    <row r="184" spans="1:8" x14ac:dyDescent="0.3">
      <c r="C184" s="5" t="s">
        <v>5</v>
      </c>
      <c r="D184" s="6" t="s">
        <v>6</v>
      </c>
      <c r="E184" s="5" t="s">
        <v>7</v>
      </c>
    </row>
    <row r="185" spans="1:8" x14ac:dyDescent="0.3">
      <c r="C185" s="5" t="s">
        <v>8</v>
      </c>
      <c r="D185" s="6" t="s">
        <v>289</v>
      </c>
      <c r="E185" s="5" t="s">
        <v>290</v>
      </c>
    </row>
    <row r="187" spans="1:8" x14ac:dyDescent="0.3">
      <c r="A187" s="7" t="s">
        <v>291</v>
      </c>
      <c r="B187" s="1">
        <v>1</v>
      </c>
      <c r="C187" s="7" t="s">
        <v>292</v>
      </c>
      <c r="D187" s="7" t="s">
        <v>20</v>
      </c>
      <c r="E187" s="8" t="s">
        <v>293</v>
      </c>
      <c r="F187" s="9">
        <v>14.31</v>
      </c>
      <c r="G187" s="10">
        <v>75.53</v>
      </c>
      <c r="H187" s="11">
        <f t="shared" ref="H187:H209" si="9">ROUND(ROUND(F187,2)*ROUND(G187,3),2)</f>
        <v>1080.83</v>
      </c>
    </row>
    <row r="188" spans="1:8" x14ac:dyDescent="0.3">
      <c r="A188" s="7" t="s">
        <v>291</v>
      </c>
      <c r="B188" s="1">
        <v>2</v>
      </c>
      <c r="C188" s="7" t="s">
        <v>294</v>
      </c>
      <c r="D188" s="7" t="s">
        <v>20</v>
      </c>
      <c r="E188" s="8" t="s">
        <v>295</v>
      </c>
      <c r="F188" s="9">
        <v>22.06</v>
      </c>
      <c r="G188" s="10">
        <v>38.56</v>
      </c>
      <c r="H188" s="11">
        <f t="shared" si="9"/>
        <v>850.63</v>
      </c>
    </row>
    <row r="189" spans="1:8" x14ac:dyDescent="0.3">
      <c r="A189" s="7" t="s">
        <v>291</v>
      </c>
      <c r="B189" s="1">
        <v>3</v>
      </c>
      <c r="C189" s="7" t="s">
        <v>296</v>
      </c>
      <c r="D189" s="7" t="s">
        <v>20</v>
      </c>
      <c r="E189" s="8" t="s">
        <v>297</v>
      </c>
      <c r="F189" s="9">
        <v>19.5</v>
      </c>
      <c r="G189" s="10">
        <v>24.9</v>
      </c>
      <c r="H189" s="11">
        <f t="shared" si="9"/>
        <v>485.55</v>
      </c>
    </row>
    <row r="190" spans="1:8" x14ac:dyDescent="0.3">
      <c r="A190" s="7" t="s">
        <v>291</v>
      </c>
      <c r="B190" s="1">
        <v>4</v>
      </c>
      <c r="C190" s="7" t="s">
        <v>298</v>
      </c>
      <c r="D190" s="7" t="s">
        <v>12</v>
      </c>
      <c r="E190" s="8" t="s">
        <v>299</v>
      </c>
      <c r="F190" s="9">
        <v>118.05</v>
      </c>
      <c r="G190" s="10">
        <v>1</v>
      </c>
      <c r="H190" s="11">
        <f t="shared" si="9"/>
        <v>118.05</v>
      </c>
    </row>
    <row r="191" spans="1:8" x14ac:dyDescent="0.3">
      <c r="A191" s="7" t="s">
        <v>291</v>
      </c>
      <c r="B191" s="1">
        <v>5</v>
      </c>
      <c r="C191" s="7" t="s">
        <v>300</v>
      </c>
      <c r="D191" s="7" t="s">
        <v>20</v>
      </c>
      <c r="E191" s="8" t="s">
        <v>301</v>
      </c>
      <c r="F191" s="9">
        <v>20.66</v>
      </c>
      <c r="G191" s="10">
        <v>1</v>
      </c>
      <c r="H191" s="11">
        <f t="shared" si="9"/>
        <v>20.66</v>
      </c>
    </row>
    <row r="192" spans="1:8" x14ac:dyDescent="0.3">
      <c r="A192" s="7" t="s">
        <v>291</v>
      </c>
      <c r="B192" s="1">
        <v>6</v>
      </c>
      <c r="C192" s="7" t="s">
        <v>302</v>
      </c>
      <c r="D192" s="7" t="s">
        <v>20</v>
      </c>
      <c r="E192" s="8" t="s">
        <v>303</v>
      </c>
      <c r="F192" s="9">
        <v>23.61</v>
      </c>
      <c r="G192" s="10">
        <v>1</v>
      </c>
      <c r="H192" s="11">
        <f t="shared" si="9"/>
        <v>23.61</v>
      </c>
    </row>
    <row r="193" spans="1:8" x14ac:dyDescent="0.3">
      <c r="A193" s="7" t="s">
        <v>291</v>
      </c>
      <c r="B193" s="1">
        <v>7</v>
      </c>
      <c r="C193" s="7" t="s">
        <v>304</v>
      </c>
      <c r="D193" s="7" t="s">
        <v>12</v>
      </c>
      <c r="E193" s="8" t="s">
        <v>305</v>
      </c>
      <c r="F193" s="9">
        <v>17.100000000000001</v>
      </c>
      <c r="G193" s="10">
        <v>109.2</v>
      </c>
      <c r="H193" s="11">
        <f t="shared" si="9"/>
        <v>1867.32</v>
      </c>
    </row>
    <row r="194" spans="1:8" x14ac:dyDescent="0.3">
      <c r="A194" s="7" t="s">
        <v>291</v>
      </c>
      <c r="B194" s="1">
        <v>8</v>
      </c>
      <c r="C194" s="7" t="s">
        <v>306</v>
      </c>
      <c r="D194" s="7" t="s">
        <v>12</v>
      </c>
      <c r="E194" s="8" t="s">
        <v>307</v>
      </c>
      <c r="F194" s="9">
        <v>38.76</v>
      </c>
      <c r="G194" s="10">
        <v>109.2</v>
      </c>
      <c r="H194" s="11">
        <f t="shared" si="9"/>
        <v>4232.59</v>
      </c>
    </row>
    <row r="195" spans="1:8" x14ac:dyDescent="0.3">
      <c r="A195" s="7" t="s">
        <v>291</v>
      </c>
      <c r="B195" s="1">
        <v>9</v>
      </c>
      <c r="C195" s="7" t="s">
        <v>308</v>
      </c>
      <c r="D195" s="7" t="s">
        <v>20</v>
      </c>
      <c r="E195" s="8" t="s">
        <v>309</v>
      </c>
      <c r="F195" s="9">
        <v>2.97</v>
      </c>
      <c r="G195" s="10">
        <v>16.8</v>
      </c>
      <c r="H195" s="11">
        <f t="shared" si="9"/>
        <v>49.9</v>
      </c>
    </row>
    <row r="196" spans="1:8" x14ac:dyDescent="0.3">
      <c r="A196" s="7" t="s">
        <v>291</v>
      </c>
      <c r="B196" s="1">
        <v>10</v>
      </c>
      <c r="C196" s="7" t="s">
        <v>310</v>
      </c>
      <c r="D196" s="7" t="s">
        <v>12</v>
      </c>
      <c r="E196" s="8" t="s">
        <v>311</v>
      </c>
      <c r="F196" s="9">
        <v>22.56</v>
      </c>
      <c r="G196" s="10">
        <v>1</v>
      </c>
      <c r="H196" s="11">
        <f t="shared" si="9"/>
        <v>22.56</v>
      </c>
    </row>
    <row r="197" spans="1:8" x14ac:dyDescent="0.3">
      <c r="A197" s="7" t="s">
        <v>291</v>
      </c>
      <c r="B197" s="1">
        <v>11</v>
      </c>
      <c r="C197" s="7" t="s">
        <v>312</v>
      </c>
      <c r="D197" s="7" t="s">
        <v>12</v>
      </c>
      <c r="E197" s="8" t="s">
        <v>313</v>
      </c>
      <c r="F197" s="9">
        <v>16.510000000000002</v>
      </c>
      <c r="G197" s="10">
        <v>22.224</v>
      </c>
      <c r="H197" s="11">
        <f t="shared" si="9"/>
        <v>366.92</v>
      </c>
    </row>
    <row r="198" spans="1:8" x14ac:dyDescent="0.3">
      <c r="A198" s="7" t="s">
        <v>291</v>
      </c>
      <c r="B198" s="1">
        <v>12</v>
      </c>
      <c r="C198" s="7" t="s">
        <v>314</v>
      </c>
      <c r="D198" s="7" t="s">
        <v>12</v>
      </c>
      <c r="E198" s="8" t="s">
        <v>315</v>
      </c>
      <c r="F198" s="9">
        <v>56</v>
      </c>
      <c r="G198" s="10">
        <v>5.09</v>
      </c>
      <c r="H198" s="11">
        <f t="shared" si="9"/>
        <v>285.04000000000002</v>
      </c>
    </row>
    <row r="199" spans="1:8" x14ac:dyDescent="0.3">
      <c r="A199" s="7" t="s">
        <v>291</v>
      </c>
      <c r="B199" s="1">
        <v>13</v>
      </c>
      <c r="C199" s="7" t="s">
        <v>316</v>
      </c>
      <c r="D199" s="7" t="s">
        <v>12</v>
      </c>
      <c r="E199" s="8" t="s">
        <v>317</v>
      </c>
      <c r="F199" s="9">
        <v>30.32</v>
      </c>
      <c r="G199" s="10">
        <v>1</v>
      </c>
      <c r="H199" s="11">
        <f t="shared" si="9"/>
        <v>30.32</v>
      </c>
    </row>
    <row r="200" spans="1:8" x14ac:dyDescent="0.3">
      <c r="A200" s="7" t="s">
        <v>291</v>
      </c>
      <c r="B200" s="1">
        <v>14</v>
      </c>
      <c r="C200" s="7" t="s">
        <v>318</v>
      </c>
      <c r="D200" s="7" t="s">
        <v>12</v>
      </c>
      <c r="E200" s="8" t="s">
        <v>319</v>
      </c>
      <c r="F200" s="9">
        <v>27.86</v>
      </c>
      <c r="G200" s="10">
        <v>248.22</v>
      </c>
      <c r="H200" s="11">
        <f t="shared" si="9"/>
        <v>6915.41</v>
      </c>
    </row>
    <row r="201" spans="1:8" x14ac:dyDescent="0.3">
      <c r="A201" s="7" t="s">
        <v>291</v>
      </c>
      <c r="B201" s="1">
        <v>15</v>
      </c>
      <c r="C201" s="7" t="s">
        <v>320</v>
      </c>
      <c r="D201" s="7" t="s">
        <v>12</v>
      </c>
      <c r="E201" s="8" t="s">
        <v>321</v>
      </c>
      <c r="F201" s="9">
        <v>35.369999999999997</v>
      </c>
      <c r="G201" s="10">
        <v>29.4</v>
      </c>
      <c r="H201" s="11">
        <f t="shared" si="9"/>
        <v>1039.8800000000001</v>
      </c>
    </row>
    <row r="202" spans="1:8" x14ac:dyDescent="0.3">
      <c r="A202" s="7" t="s">
        <v>291</v>
      </c>
      <c r="B202" s="1">
        <v>16</v>
      </c>
      <c r="C202" s="7" t="s">
        <v>322</v>
      </c>
      <c r="D202" s="7" t="s">
        <v>12</v>
      </c>
      <c r="E202" s="8" t="s">
        <v>323</v>
      </c>
      <c r="F202" s="9">
        <v>2.68</v>
      </c>
      <c r="G202" s="10">
        <v>1</v>
      </c>
      <c r="H202" s="11">
        <f t="shared" si="9"/>
        <v>2.68</v>
      </c>
    </row>
    <row r="203" spans="1:8" x14ac:dyDescent="0.3">
      <c r="A203" s="7" t="s">
        <v>291</v>
      </c>
      <c r="B203" s="1">
        <v>17</v>
      </c>
      <c r="C203" s="7" t="s">
        <v>324</v>
      </c>
      <c r="D203" s="7" t="s">
        <v>12</v>
      </c>
      <c r="E203" s="8" t="s">
        <v>325</v>
      </c>
      <c r="F203" s="9">
        <v>6.47</v>
      </c>
      <c r="G203" s="10">
        <v>1</v>
      </c>
      <c r="H203" s="11">
        <f t="shared" si="9"/>
        <v>6.47</v>
      </c>
    </row>
    <row r="204" spans="1:8" x14ac:dyDescent="0.3">
      <c r="A204" s="7" t="s">
        <v>291</v>
      </c>
      <c r="B204" s="1">
        <v>18</v>
      </c>
      <c r="C204" s="7" t="s">
        <v>326</v>
      </c>
      <c r="D204" s="7" t="s">
        <v>12</v>
      </c>
      <c r="E204" s="8" t="s">
        <v>327</v>
      </c>
      <c r="F204" s="9">
        <v>5.54</v>
      </c>
      <c r="G204" s="10">
        <v>196.12</v>
      </c>
      <c r="H204" s="11">
        <f t="shared" si="9"/>
        <v>1086.5</v>
      </c>
    </row>
    <row r="205" spans="1:8" x14ac:dyDescent="0.3">
      <c r="A205" s="7" t="s">
        <v>291</v>
      </c>
      <c r="B205" s="1">
        <v>19</v>
      </c>
      <c r="C205" s="7" t="s">
        <v>328</v>
      </c>
      <c r="D205" s="7" t="s">
        <v>12</v>
      </c>
      <c r="E205" s="8" t="s">
        <v>329</v>
      </c>
      <c r="F205" s="9">
        <v>17.649999999999999</v>
      </c>
      <c r="G205" s="10">
        <v>23.1</v>
      </c>
      <c r="H205" s="11">
        <f t="shared" si="9"/>
        <v>407.72</v>
      </c>
    </row>
    <row r="206" spans="1:8" x14ac:dyDescent="0.3">
      <c r="A206" s="7" t="s">
        <v>291</v>
      </c>
      <c r="B206" s="1">
        <v>20</v>
      </c>
      <c r="C206" s="7" t="s">
        <v>330</v>
      </c>
      <c r="D206" s="7" t="s">
        <v>12</v>
      </c>
      <c r="E206" s="8" t="s">
        <v>331</v>
      </c>
      <c r="F206" s="9">
        <v>37.97</v>
      </c>
      <c r="G206" s="10">
        <v>4.1680000000000001</v>
      </c>
      <c r="H206" s="11">
        <f t="shared" si="9"/>
        <v>158.26</v>
      </c>
    </row>
    <row r="207" spans="1:8" x14ac:dyDescent="0.3">
      <c r="A207" s="7" t="s">
        <v>291</v>
      </c>
      <c r="B207" s="1">
        <v>21</v>
      </c>
      <c r="C207" s="7" t="s">
        <v>332</v>
      </c>
      <c r="D207" s="7" t="s">
        <v>12</v>
      </c>
      <c r="E207" s="8" t="s">
        <v>333</v>
      </c>
      <c r="F207" s="9">
        <v>131.77000000000001</v>
      </c>
      <c r="G207" s="10">
        <v>39.274000000000001</v>
      </c>
      <c r="H207" s="11">
        <f t="shared" si="9"/>
        <v>5175.13</v>
      </c>
    </row>
    <row r="208" spans="1:8" x14ac:dyDescent="0.3">
      <c r="A208" s="7" t="s">
        <v>291</v>
      </c>
      <c r="B208" s="1">
        <v>22</v>
      </c>
      <c r="C208" s="7" t="s">
        <v>334</v>
      </c>
      <c r="D208" s="7" t="s">
        <v>12</v>
      </c>
      <c r="E208" s="8" t="s">
        <v>335</v>
      </c>
      <c r="F208" s="9">
        <v>56.86</v>
      </c>
      <c r="G208" s="10">
        <v>1.28</v>
      </c>
      <c r="H208" s="11">
        <f t="shared" si="9"/>
        <v>72.78</v>
      </c>
    </row>
    <row r="209" spans="1:8" ht="266.39999999999998" x14ac:dyDescent="0.3">
      <c r="A209" s="7" t="s">
        <v>291</v>
      </c>
      <c r="B209" s="1">
        <v>23</v>
      </c>
      <c r="C209" s="7" t="s">
        <v>336</v>
      </c>
      <c r="D209" s="7" t="s">
        <v>12</v>
      </c>
      <c r="E209" s="13" t="s">
        <v>337</v>
      </c>
      <c r="F209" s="9">
        <v>42.58</v>
      </c>
      <c r="G209" s="10">
        <v>1171.23</v>
      </c>
      <c r="H209" s="11">
        <f t="shared" si="9"/>
        <v>49870.97</v>
      </c>
    </row>
    <row r="210" spans="1:8" x14ac:dyDescent="0.3">
      <c r="E210" s="5" t="s">
        <v>40</v>
      </c>
      <c r="F210" s="5"/>
      <c r="G210" s="5"/>
      <c r="H210" s="12">
        <f>SUM(H187:H209)</f>
        <v>74169.78</v>
      </c>
    </row>
    <row r="212" spans="1:8" x14ac:dyDescent="0.3">
      <c r="C212" s="5" t="s">
        <v>5</v>
      </c>
      <c r="D212" s="6" t="s">
        <v>6</v>
      </c>
      <c r="E212" s="5" t="s">
        <v>7</v>
      </c>
    </row>
    <row r="213" spans="1:8" x14ac:dyDescent="0.3">
      <c r="C213" s="5" t="s">
        <v>8</v>
      </c>
      <c r="D213" s="6" t="s">
        <v>338</v>
      </c>
      <c r="E213" s="5" t="s">
        <v>339</v>
      </c>
    </row>
    <row r="214" spans="1:8" x14ac:dyDescent="0.3">
      <c r="C214" s="5" t="s">
        <v>340</v>
      </c>
      <c r="D214" s="6" t="s">
        <v>6</v>
      </c>
      <c r="E214" s="5" t="s">
        <v>341</v>
      </c>
    </row>
    <row r="216" spans="1:8" ht="154.19999999999999" x14ac:dyDescent="0.3">
      <c r="A216" s="7" t="s">
        <v>342</v>
      </c>
      <c r="B216" s="1">
        <v>1</v>
      </c>
      <c r="C216" s="7" t="s">
        <v>343</v>
      </c>
      <c r="D216" s="7" t="s">
        <v>12</v>
      </c>
      <c r="E216" s="13" t="s">
        <v>344</v>
      </c>
      <c r="F216" s="9">
        <v>362.76</v>
      </c>
      <c r="G216" s="10">
        <v>79.957999999999998</v>
      </c>
      <c r="H216" s="11">
        <f>ROUND(ROUND(F216,2)*ROUND(G216,3),2)</f>
        <v>29005.56</v>
      </c>
    </row>
    <row r="217" spans="1:8" ht="123.6" x14ac:dyDescent="0.3">
      <c r="A217" s="7" t="s">
        <v>342</v>
      </c>
      <c r="B217" s="1">
        <v>2</v>
      </c>
      <c r="C217" s="7" t="s">
        <v>345</v>
      </c>
      <c r="D217" s="7" t="s">
        <v>12</v>
      </c>
      <c r="E217" s="13" t="s">
        <v>346</v>
      </c>
      <c r="F217" s="9">
        <v>528.32000000000005</v>
      </c>
      <c r="G217" s="10">
        <v>10.608000000000001</v>
      </c>
      <c r="H217" s="11">
        <f>ROUND(ROUND(F217,2)*ROUND(G217,3),2)</f>
        <v>5604.42</v>
      </c>
    </row>
    <row r="218" spans="1:8" x14ac:dyDescent="0.3">
      <c r="A218" s="7" t="s">
        <v>342</v>
      </c>
      <c r="B218" s="1">
        <v>3</v>
      </c>
      <c r="C218" s="7" t="s">
        <v>347</v>
      </c>
      <c r="D218" s="7" t="s">
        <v>12</v>
      </c>
      <c r="E218" s="8" t="s">
        <v>348</v>
      </c>
      <c r="F218" s="9">
        <v>540.33000000000004</v>
      </c>
      <c r="G218" s="10">
        <v>10.8</v>
      </c>
      <c r="H218" s="11">
        <f>ROUND(ROUND(F218,2)*ROUND(G218,3),2)</f>
        <v>5835.56</v>
      </c>
    </row>
    <row r="219" spans="1:8" x14ac:dyDescent="0.3">
      <c r="E219" s="5" t="s">
        <v>40</v>
      </c>
      <c r="F219" s="5"/>
      <c r="G219" s="5"/>
      <c r="H219" s="12">
        <f>SUM(H216:H218)</f>
        <v>40445.54</v>
      </c>
    </row>
    <row r="221" spans="1:8" x14ac:dyDescent="0.3">
      <c r="C221" s="5" t="s">
        <v>5</v>
      </c>
      <c r="D221" s="6" t="s">
        <v>6</v>
      </c>
      <c r="E221" s="5" t="s">
        <v>7</v>
      </c>
    </row>
    <row r="222" spans="1:8" x14ac:dyDescent="0.3">
      <c r="C222" s="5" t="s">
        <v>8</v>
      </c>
      <c r="D222" s="6" t="s">
        <v>338</v>
      </c>
      <c r="E222" s="5" t="s">
        <v>339</v>
      </c>
    </row>
    <row r="223" spans="1:8" x14ac:dyDescent="0.3">
      <c r="C223" s="5" t="s">
        <v>340</v>
      </c>
      <c r="D223" s="6" t="s">
        <v>41</v>
      </c>
      <c r="E223" s="5" t="s">
        <v>349</v>
      </c>
    </row>
    <row r="225" spans="1:8" x14ac:dyDescent="0.3">
      <c r="A225" s="7" t="s">
        <v>350</v>
      </c>
      <c r="B225" s="1">
        <v>1</v>
      </c>
      <c r="C225" s="7" t="s">
        <v>351</v>
      </c>
      <c r="D225" s="7" t="s">
        <v>134</v>
      </c>
      <c r="E225" s="8" t="s">
        <v>352</v>
      </c>
      <c r="F225" s="9">
        <v>133.72</v>
      </c>
      <c r="G225" s="10">
        <v>7</v>
      </c>
      <c r="H225" s="11">
        <f>ROUND(ROUND(F225,2)*ROUND(G225,3),2)</f>
        <v>936.04</v>
      </c>
    </row>
    <row r="226" spans="1:8" x14ac:dyDescent="0.3">
      <c r="A226" s="7" t="s">
        <v>350</v>
      </c>
      <c r="B226" s="1">
        <v>2</v>
      </c>
      <c r="C226" s="7" t="s">
        <v>353</v>
      </c>
      <c r="D226" s="7" t="s">
        <v>12</v>
      </c>
      <c r="E226" s="8" t="s">
        <v>354</v>
      </c>
      <c r="F226" s="9">
        <v>72.8</v>
      </c>
      <c r="G226" s="10">
        <v>15.234999999999999</v>
      </c>
      <c r="H226" s="11">
        <f>ROUND(ROUND(F226,2)*ROUND(G226,3),2)</f>
        <v>1109.1099999999999</v>
      </c>
    </row>
    <row r="227" spans="1:8" x14ac:dyDescent="0.3">
      <c r="E227" s="5" t="s">
        <v>40</v>
      </c>
      <c r="F227" s="5"/>
      <c r="G227" s="5"/>
      <c r="H227" s="12">
        <f>SUM(H225:H226)</f>
        <v>2045.1499999999999</v>
      </c>
    </row>
    <row r="229" spans="1:8" x14ac:dyDescent="0.3">
      <c r="C229" s="5" t="s">
        <v>5</v>
      </c>
      <c r="D229" s="6" t="s">
        <v>6</v>
      </c>
      <c r="E229" s="5" t="s">
        <v>7</v>
      </c>
    </row>
    <row r="230" spans="1:8" x14ac:dyDescent="0.3">
      <c r="C230" s="5" t="s">
        <v>8</v>
      </c>
      <c r="D230" s="6" t="s">
        <v>338</v>
      </c>
      <c r="E230" s="5" t="s">
        <v>339</v>
      </c>
    </row>
    <row r="231" spans="1:8" x14ac:dyDescent="0.3">
      <c r="C231" s="5" t="s">
        <v>340</v>
      </c>
      <c r="D231" s="6" t="s">
        <v>60</v>
      </c>
      <c r="E231" s="5" t="s">
        <v>355</v>
      </c>
    </row>
    <row r="233" spans="1:8" x14ac:dyDescent="0.3">
      <c r="A233" s="7" t="s">
        <v>356</v>
      </c>
      <c r="B233" s="1">
        <v>1</v>
      </c>
      <c r="C233" s="7" t="s">
        <v>357</v>
      </c>
      <c r="D233" s="7" t="s">
        <v>12</v>
      </c>
      <c r="E233" s="8" t="s">
        <v>358</v>
      </c>
      <c r="F233" s="9">
        <v>46.43</v>
      </c>
      <c r="G233" s="10">
        <v>42.033000000000001</v>
      </c>
      <c r="H233" s="11">
        <f>ROUND(ROUND(F233,2)*ROUND(G233,3),2)</f>
        <v>1951.59</v>
      </c>
    </row>
    <row r="234" spans="1:8" x14ac:dyDescent="0.3">
      <c r="A234" s="7" t="s">
        <v>356</v>
      </c>
      <c r="B234" s="1">
        <v>2</v>
      </c>
      <c r="C234" s="7" t="s">
        <v>359</v>
      </c>
      <c r="D234" s="7" t="s">
        <v>12</v>
      </c>
      <c r="E234" s="8" t="s">
        <v>360</v>
      </c>
      <c r="F234" s="9">
        <v>53.03</v>
      </c>
      <c r="G234" s="10">
        <v>1</v>
      </c>
      <c r="H234" s="11">
        <f>ROUND(ROUND(F234,2)*ROUND(G234,3),2)</f>
        <v>53.03</v>
      </c>
    </row>
    <row r="235" spans="1:8" x14ac:dyDescent="0.3">
      <c r="E235" s="5" t="s">
        <v>40</v>
      </c>
      <c r="F235" s="5"/>
      <c r="G235" s="5"/>
      <c r="H235" s="12">
        <f>SUM(H233:H234)</f>
        <v>2004.62</v>
      </c>
    </row>
    <row r="237" spans="1:8" x14ac:dyDescent="0.3">
      <c r="C237" s="5" t="s">
        <v>5</v>
      </c>
      <c r="D237" s="6" t="s">
        <v>6</v>
      </c>
      <c r="E237" s="5" t="s">
        <v>7</v>
      </c>
    </row>
    <row r="238" spans="1:8" x14ac:dyDescent="0.3">
      <c r="C238" s="5" t="s">
        <v>8</v>
      </c>
      <c r="D238" s="6" t="s">
        <v>361</v>
      </c>
      <c r="E238" s="5" t="s">
        <v>362</v>
      </c>
    </row>
    <row r="240" spans="1:8" x14ac:dyDescent="0.3">
      <c r="A240" s="7" t="s">
        <v>363</v>
      </c>
      <c r="B240" s="1">
        <v>1</v>
      </c>
      <c r="C240" s="7" t="s">
        <v>364</v>
      </c>
      <c r="D240" s="7" t="s">
        <v>84</v>
      </c>
      <c r="E240" s="8" t="s">
        <v>365</v>
      </c>
      <c r="F240" s="9">
        <v>711.06</v>
      </c>
      <c r="G240" s="10">
        <v>6</v>
      </c>
      <c r="H240" s="11">
        <f>ROUND(ROUND(F240,2)*ROUND(G240,3),2)</f>
        <v>4266.3599999999997</v>
      </c>
    </row>
    <row r="241" spans="1:8" ht="195" x14ac:dyDescent="0.3">
      <c r="A241" s="7" t="s">
        <v>363</v>
      </c>
      <c r="B241" s="1">
        <v>2</v>
      </c>
      <c r="C241" s="7" t="s">
        <v>366</v>
      </c>
      <c r="D241" s="7" t="s">
        <v>84</v>
      </c>
      <c r="E241" s="13" t="s">
        <v>367</v>
      </c>
      <c r="F241" s="9">
        <v>190.82</v>
      </c>
      <c r="G241" s="10">
        <v>18</v>
      </c>
      <c r="H241" s="11">
        <f>ROUND(ROUND(F241,2)*ROUND(G241,3),2)</f>
        <v>3434.76</v>
      </c>
    </row>
    <row r="242" spans="1:8" ht="133.80000000000001" x14ac:dyDescent="0.3">
      <c r="A242" s="7" t="s">
        <v>363</v>
      </c>
      <c r="B242" s="1">
        <v>3</v>
      </c>
      <c r="C242" s="7" t="s">
        <v>368</v>
      </c>
      <c r="D242" s="7" t="s">
        <v>84</v>
      </c>
      <c r="E242" s="13" t="s">
        <v>369</v>
      </c>
      <c r="F242" s="9">
        <v>181.79</v>
      </c>
      <c r="G242" s="10">
        <v>18</v>
      </c>
      <c r="H242" s="11">
        <f>ROUND(ROUND(F242,2)*ROUND(G242,3),2)</f>
        <v>3272.22</v>
      </c>
    </row>
    <row r="243" spans="1:8" ht="174.6" x14ac:dyDescent="0.3">
      <c r="A243" s="7" t="s">
        <v>363</v>
      </c>
      <c r="B243" s="1">
        <v>4</v>
      </c>
      <c r="C243" s="7" t="s">
        <v>370</v>
      </c>
      <c r="D243" s="7" t="s">
        <v>84</v>
      </c>
      <c r="E243" s="13" t="s">
        <v>371</v>
      </c>
      <c r="F243" s="9">
        <v>258.79000000000002</v>
      </c>
      <c r="G243" s="10">
        <v>3</v>
      </c>
      <c r="H243" s="11">
        <f>ROUND(ROUND(F243,2)*ROUND(G243,3),2)</f>
        <v>776.37</v>
      </c>
    </row>
    <row r="244" spans="1:8" x14ac:dyDescent="0.3">
      <c r="E244" s="5" t="s">
        <v>40</v>
      </c>
      <c r="F244" s="5"/>
      <c r="G244" s="5"/>
      <c r="H244" s="12">
        <f>SUM(H240:H243)</f>
        <v>11749.710000000001</v>
      </c>
    </row>
    <row r="246" spans="1:8" x14ac:dyDescent="0.3">
      <c r="C246" s="5" t="s">
        <v>5</v>
      </c>
      <c r="D246" s="6" t="s">
        <v>6</v>
      </c>
      <c r="E246" s="5" t="s">
        <v>7</v>
      </c>
    </row>
    <row r="247" spans="1:8" x14ac:dyDescent="0.3">
      <c r="C247" s="5" t="s">
        <v>8</v>
      </c>
      <c r="D247" s="6" t="s">
        <v>372</v>
      </c>
      <c r="E247" s="5" t="s">
        <v>373</v>
      </c>
    </row>
    <row r="249" spans="1:8" x14ac:dyDescent="0.3">
      <c r="A249" s="7" t="s">
        <v>374</v>
      </c>
      <c r="B249" s="1">
        <v>1</v>
      </c>
      <c r="C249" s="7" t="s">
        <v>375</v>
      </c>
      <c r="D249" s="7" t="s">
        <v>20</v>
      </c>
      <c r="E249" s="8" t="s">
        <v>376</v>
      </c>
      <c r="F249" s="9">
        <v>6.27</v>
      </c>
      <c r="G249" s="10">
        <v>90.566000000000003</v>
      </c>
      <c r="H249" s="11">
        <f>ROUND(ROUND(F249,2)*ROUND(G249,3),2)</f>
        <v>567.85</v>
      </c>
    </row>
    <row r="250" spans="1:8" x14ac:dyDescent="0.3">
      <c r="A250" s="7" t="s">
        <v>374</v>
      </c>
      <c r="B250" s="1">
        <v>2</v>
      </c>
      <c r="C250" s="7" t="s">
        <v>377</v>
      </c>
      <c r="D250" s="7" t="s">
        <v>20</v>
      </c>
      <c r="E250" s="8" t="s">
        <v>378</v>
      </c>
      <c r="F250" s="9">
        <v>18.54</v>
      </c>
      <c r="G250" s="10">
        <v>7</v>
      </c>
      <c r="H250" s="11">
        <f>ROUND(ROUND(F250,2)*ROUND(G250,3),2)</f>
        <v>129.78</v>
      </c>
    </row>
    <row r="251" spans="1:8" x14ac:dyDescent="0.3">
      <c r="A251" s="7" t="s">
        <v>374</v>
      </c>
      <c r="B251" s="1">
        <v>3</v>
      </c>
      <c r="C251" s="7" t="s">
        <v>379</v>
      </c>
      <c r="D251" s="7" t="s">
        <v>12</v>
      </c>
      <c r="E251" s="8" t="s">
        <v>380</v>
      </c>
      <c r="F251" s="9">
        <v>154.81</v>
      </c>
      <c r="G251" s="10">
        <v>104.76600000000001</v>
      </c>
      <c r="H251" s="11">
        <f>ROUND(ROUND(F251,2)*ROUND(G251,3),2)</f>
        <v>16218.82</v>
      </c>
    </row>
    <row r="252" spans="1:8" x14ac:dyDescent="0.3">
      <c r="A252" s="7" t="s">
        <v>374</v>
      </c>
      <c r="B252" s="1">
        <v>4</v>
      </c>
      <c r="C252" s="7" t="s">
        <v>381</v>
      </c>
      <c r="D252" s="7" t="s">
        <v>134</v>
      </c>
      <c r="E252" s="8" t="s">
        <v>382</v>
      </c>
      <c r="F252" s="9">
        <v>326.66000000000003</v>
      </c>
      <c r="G252" s="10">
        <v>1</v>
      </c>
      <c r="H252" s="11">
        <f>ROUND(ROUND(F252,2)*ROUND(G252,3),2)</f>
        <v>326.66000000000003</v>
      </c>
    </row>
    <row r="253" spans="1:8" x14ac:dyDescent="0.3">
      <c r="A253" s="7" t="s">
        <v>374</v>
      </c>
      <c r="B253" s="1">
        <v>5</v>
      </c>
      <c r="C253" s="7" t="s">
        <v>383</v>
      </c>
      <c r="D253" s="7" t="s">
        <v>12</v>
      </c>
      <c r="E253" s="8" t="s">
        <v>384</v>
      </c>
      <c r="F253" s="9">
        <v>255.68</v>
      </c>
      <c r="G253" s="10">
        <v>3.96</v>
      </c>
      <c r="H253" s="11">
        <f>ROUND(ROUND(F253,2)*ROUND(G253,3),2)</f>
        <v>1012.49</v>
      </c>
    </row>
    <row r="254" spans="1:8" x14ac:dyDescent="0.3">
      <c r="E254" s="5" t="s">
        <v>40</v>
      </c>
      <c r="F254" s="5"/>
      <c r="G254" s="5"/>
      <c r="H254" s="12">
        <f>SUM(H249:H253)</f>
        <v>18255.600000000002</v>
      </c>
    </row>
    <row r="256" spans="1:8" x14ac:dyDescent="0.3">
      <c r="C256" s="5" t="s">
        <v>5</v>
      </c>
      <c r="D256" s="6" t="s">
        <v>6</v>
      </c>
      <c r="E256" s="5" t="s">
        <v>7</v>
      </c>
    </row>
    <row r="257" spans="1:8" x14ac:dyDescent="0.3">
      <c r="C257" s="5" t="s">
        <v>8</v>
      </c>
      <c r="D257" s="6" t="s">
        <v>385</v>
      </c>
      <c r="E257" s="5" t="s">
        <v>386</v>
      </c>
    </row>
    <row r="259" spans="1:8" ht="93" x14ac:dyDescent="0.3">
      <c r="A259" s="7" t="s">
        <v>387</v>
      </c>
      <c r="B259" s="1">
        <v>1</v>
      </c>
      <c r="C259" s="7" t="s">
        <v>388</v>
      </c>
      <c r="D259" s="7" t="s">
        <v>12</v>
      </c>
      <c r="E259" s="13" t="s">
        <v>389</v>
      </c>
      <c r="F259" s="9">
        <v>2.46</v>
      </c>
      <c r="G259" s="10">
        <v>797.03200000000004</v>
      </c>
      <c r="H259" s="11">
        <f t="shared" ref="H259:H266" si="10">ROUND(ROUND(F259,2)*ROUND(G259,3),2)</f>
        <v>1960.7</v>
      </c>
    </row>
    <row r="260" spans="1:8" ht="93" x14ac:dyDescent="0.3">
      <c r="A260" s="7" t="s">
        <v>387</v>
      </c>
      <c r="B260" s="1">
        <v>2</v>
      </c>
      <c r="C260" s="7" t="s">
        <v>390</v>
      </c>
      <c r="D260" s="7" t="s">
        <v>12</v>
      </c>
      <c r="E260" s="13" t="s">
        <v>391</v>
      </c>
      <c r="F260" s="9">
        <v>4.88</v>
      </c>
      <c r="G260" s="10">
        <v>273.22000000000003</v>
      </c>
      <c r="H260" s="11">
        <f t="shared" si="10"/>
        <v>1333.31</v>
      </c>
    </row>
    <row r="261" spans="1:8" x14ac:dyDescent="0.3">
      <c r="A261" s="7" t="s">
        <v>387</v>
      </c>
      <c r="B261" s="1">
        <v>3</v>
      </c>
      <c r="C261" s="7" t="s">
        <v>392</v>
      </c>
      <c r="D261" s="7" t="s">
        <v>12</v>
      </c>
      <c r="E261" s="8" t="s">
        <v>393</v>
      </c>
      <c r="F261" s="9">
        <v>4.1399999999999997</v>
      </c>
      <c r="G261" s="10">
        <v>22.224</v>
      </c>
      <c r="H261" s="11">
        <f t="shared" si="10"/>
        <v>92.01</v>
      </c>
    </row>
    <row r="262" spans="1:8" x14ac:dyDescent="0.3">
      <c r="A262" s="7" t="s">
        <v>387</v>
      </c>
      <c r="B262" s="1">
        <v>4</v>
      </c>
      <c r="C262" s="7" t="s">
        <v>394</v>
      </c>
      <c r="D262" s="7" t="s">
        <v>12</v>
      </c>
      <c r="E262" s="8" t="s">
        <v>395</v>
      </c>
      <c r="F262" s="9">
        <v>17.88</v>
      </c>
      <c r="G262" s="10">
        <v>1</v>
      </c>
      <c r="H262" s="11">
        <f t="shared" si="10"/>
        <v>17.88</v>
      </c>
    </row>
    <row r="263" spans="1:8" x14ac:dyDescent="0.3">
      <c r="A263" s="7" t="s">
        <v>387</v>
      </c>
      <c r="B263" s="1">
        <v>5</v>
      </c>
      <c r="C263" s="7" t="s">
        <v>396</v>
      </c>
      <c r="D263" s="7" t="s">
        <v>12</v>
      </c>
      <c r="E263" s="8" t="s">
        <v>397</v>
      </c>
      <c r="F263" s="9">
        <v>9.67</v>
      </c>
      <c r="G263" s="10">
        <v>1</v>
      </c>
      <c r="H263" s="11">
        <f t="shared" si="10"/>
        <v>9.67</v>
      </c>
    </row>
    <row r="264" spans="1:8" x14ac:dyDescent="0.3">
      <c r="A264" s="7" t="s">
        <v>387</v>
      </c>
      <c r="B264" s="1">
        <v>6</v>
      </c>
      <c r="C264" s="7" t="s">
        <v>398</v>
      </c>
      <c r="D264" s="7" t="s">
        <v>12</v>
      </c>
      <c r="E264" s="8" t="s">
        <v>399</v>
      </c>
      <c r="F264" s="9">
        <v>10.88</v>
      </c>
      <c r="G264" s="10">
        <v>116.634</v>
      </c>
      <c r="H264" s="11">
        <f t="shared" si="10"/>
        <v>1268.98</v>
      </c>
    </row>
    <row r="265" spans="1:8" x14ac:dyDescent="0.3">
      <c r="A265" s="7" t="s">
        <v>387</v>
      </c>
      <c r="B265" s="1">
        <v>7</v>
      </c>
      <c r="C265" s="7" t="s">
        <v>400</v>
      </c>
      <c r="D265" s="7" t="s">
        <v>12</v>
      </c>
      <c r="E265" s="8" t="s">
        <v>401</v>
      </c>
      <c r="F265" s="9">
        <v>21.73</v>
      </c>
      <c r="G265" s="10">
        <v>54.113</v>
      </c>
      <c r="H265" s="11">
        <f t="shared" si="10"/>
        <v>1175.8800000000001</v>
      </c>
    </row>
    <row r="266" spans="1:8" x14ac:dyDescent="0.3">
      <c r="A266" s="7" t="s">
        <v>387</v>
      </c>
      <c r="B266" s="1">
        <v>8</v>
      </c>
      <c r="C266" s="7" t="s">
        <v>402</v>
      </c>
      <c r="D266" s="7" t="s">
        <v>12</v>
      </c>
      <c r="E266" s="8" t="s">
        <v>403</v>
      </c>
      <c r="F266" s="9">
        <v>24.34</v>
      </c>
      <c r="G266" s="10">
        <v>130.572</v>
      </c>
      <c r="H266" s="11">
        <f t="shared" si="10"/>
        <v>3178.12</v>
      </c>
    </row>
    <row r="267" spans="1:8" x14ac:dyDescent="0.3">
      <c r="E267" s="5" t="s">
        <v>40</v>
      </c>
      <c r="F267" s="5"/>
      <c r="G267" s="5"/>
      <c r="H267" s="12">
        <f>SUM(H259:H266)</f>
        <v>9036.5500000000011</v>
      </c>
    </row>
    <row r="269" spans="1:8" x14ac:dyDescent="0.3">
      <c r="C269" s="5" t="s">
        <v>5</v>
      </c>
      <c r="D269" s="6" t="s">
        <v>6</v>
      </c>
      <c r="E269" s="5" t="s">
        <v>7</v>
      </c>
    </row>
    <row r="270" spans="1:8" x14ac:dyDescent="0.3">
      <c r="C270" s="5" t="s">
        <v>8</v>
      </c>
      <c r="D270" s="6" t="s">
        <v>404</v>
      </c>
      <c r="E270" s="5" t="s">
        <v>405</v>
      </c>
    </row>
    <row r="271" spans="1:8" x14ac:dyDescent="0.3">
      <c r="C271" s="5" t="s">
        <v>340</v>
      </c>
      <c r="D271" s="6" t="s">
        <v>6</v>
      </c>
      <c r="E271" s="5" t="s">
        <v>406</v>
      </c>
    </row>
    <row r="272" spans="1:8" x14ac:dyDescent="0.3">
      <c r="C272" s="5" t="s">
        <v>407</v>
      </c>
      <c r="D272" s="6" t="s">
        <v>6</v>
      </c>
      <c r="E272" s="5" t="s">
        <v>408</v>
      </c>
    </row>
    <row r="274" spans="1:8" x14ac:dyDescent="0.3">
      <c r="A274" s="7" t="s">
        <v>409</v>
      </c>
      <c r="B274" s="1">
        <v>1</v>
      </c>
      <c r="C274" s="7" t="s">
        <v>410</v>
      </c>
      <c r="D274" s="7" t="s">
        <v>20</v>
      </c>
      <c r="E274" s="8" t="s">
        <v>411</v>
      </c>
      <c r="F274" s="9">
        <v>18.09</v>
      </c>
      <c r="G274" s="10">
        <v>24</v>
      </c>
      <c r="H274" s="11">
        <f t="shared" ref="H274:H279" si="11">ROUND(ROUND(F274,2)*ROUND(G274,3),2)</f>
        <v>434.16</v>
      </c>
    </row>
    <row r="275" spans="1:8" x14ac:dyDescent="0.3">
      <c r="A275" s="7" t="s">
        <v>409</v>
      </c>
      <c r="B275" s="1">
        <v>2</v>
      </c>
      <c r="C275" s="7" t="s">
        <v>412</v>
      </c>
      <c r="D275" s="7" t="s">
        <v>20</v>
      </c>
      <c r="E275" s="8" t="s">
        <v>413</v>
      </c>
      <c r="F275" s="9">
        <v>18.62</v>
      </c>
      <c r="G275" s="10">
        <v>81</v>
      </c>
      <c r="H275" s="11">
        <f t="shared" si="11"/>
        <v>1508.22</v>
      </c>
    </row>
    <row r="276" spans="1:8" x14ac:dyDescent="0.3">
      <c r="A276" s="7" t="s">
        <v>409</v>
      </c>
      <c r="B276" s="1">
        <v>3</v>
      </c>
      <c r="C276" s="7" t="s">
        <v>414</v>
      </c>
      <c r="D276" s="7" t="s">
        <v>20</v>
      </c>
      <c r="E276" s="8" t="s">
        <v>415</v>
      </c>
      <c r="F276" s="9">
        <v>20.14</v>
      </c>
      <c r="G276" s="10">
        <v>19</v>
      </c>
      <c r="H276" s="11">
        <f t="shared" si="11"/>
        <v>382.66</v>
      </c>
    </row>
    <row r="277" spans="1:8" x14ac:dyDescent="0.3">
      <c r="A277" s="7" t="s">
        <v>409</v>
      </c>
      <c r="B277" s="1">
        <v>4</v>
      </c>
      <c r="C277" s="7" t="s">
        <v>416</v>
      </c>
      <c r="D277" s="7" t="s">
        <v>20</v>
      </c>
      <c r="E277" s="8" t="s">
        <v>417</v>
      </c>
      <c r="F277" s="9">
        <v>25.34</v>
      </c>
      <c r="G277" s="10">
        <v>1</v>
      </c>
      <c r="H277" s="11">
        <f t="shared" si="11"/>
        <v>25.34</v>
      </c>
    </row>
    <row r="278" spans="1:8" x14ac:dyDescent="0.3">
      <c r="A278" s="7" t="s">
        <v>409</v>
      </c>
      <c r="B278" s="1">
        <v>5</v>
      </c>
      <c r="C278" s="7" t="s">
        <v>418</v>
      </c>
      <c r="D278" s="7" t="s">
        <v>20</v>
      </c>
      <c r="E278" s="8" t="s">
        <v>419</v>
      </c>
      <c r="F278" s="9">
        <v>31</v>
      </c>
      <c r="G278" s="10">
        <v>1</v>
      </c>
      <c r="H278" s="11">
        <f t="shared" si="11"/>
        <v>31</v>
      </c>
    </row>
    <row r="279" spans="1:8" x14ac:dyDescent="0.3">
      <c r="A279" s="7" t="s">
        <v>409</v>
      </c>
      <c r="B279" s="1">
        <v>6</v>
      </c>
      <c r="C279" s="7" t="s">
        <v>420</v>
      </c>
      <c r="D279" s="7" t="s">
        <v>20</v>
      </c>
      <c r="E279" s="8" t="s">
        <v>421</v>
      </c>
      <c r="F279" s="9">
        <v>36.74</v>
      </c>
      <c r="G279" s="10">
        <v>24</v>
      </c>
      <c r="H279" s="11">
        <f t="shared" si="11"/>
        <v>881.76</v>
      </c>
    </row>
    <row r="280" spans="1:8" x14ac:dyDescent="0.3">
      <c r="E280" s="5" t="s">
        <v>40</v>
      </c>
      <c r="F280" s="5"/>
      <c r="G280" s="5"/>
      <c r="H280" s="12">
        <f>SUM(H274:H279)</f>
        <v>3263.1400000000003</v>
      </c>
    </row>
    <row r="282" spans="1:8" x14ac:dyDescent="0.3">
      <c r="C282" s="5" t="s">
        <v>5</v>
      </c>
      <c r="D282" s="6" t="s">
        <v>6</v>
      </c>
      <c r="E282" s="5" t="s">
        <v>7</v>
      </c>
    </row>
    <row r="283" spans="1:8" x14ac:dyDescent="0.3">
      <c r="C283" s="5" t="s">
        <v>8</v>
      </c>
      <c r="D283" s="6" t="s">
        <v>404</v>
      </c>
      <c r="E283" s="5" t="s">
        <v>405</v>
      </c>
    </row>
    <row r="284" spans="1:8" x14ac:dyDescent="0.3">
      <c r="C284" s="5" t="s">
        <v>340</v>
      </c>
      <c r="D284" s="6" t="s">
        <v>6</v>
      </c>
      <c r="E284" s="5" t="s">
        <v>406</v>
      </c>
    </row>
    <row r="285" spans="1:8" x14ac:dyDescent="0.3">
      <c r="C285" s="5" t="s">
        <v>407</v>
      </c>
      <c r="D285" s="6" t="s">
        <v>41</v>
      </c>
      <c r="E285" s="5" t="s">
        <v>422</v>
      </c>
    </row>
    <row r="287" spans="1:8" x14ac:dyDescent="0.3">
      <c r="A287" s="7" t="s">
        <v>423</v>
      </c>
      <c r="B287" s="1">
        <v>1</v>
      </c>
      <c r="C287" s="7" t="s">
        <v>424</v>
      </c>
      <c r="D287" s="7" t="s">
        <v>20</v>
      </c>
      <c r="E287" s="8" t="s">
        <v>425</v>
      </c>
      <c r="F287" s="9">
        <v>30.56</v>
      </c>
      <c r="G287" s="10">
        <v>60</v>
      </c>
      <c r="H287" s="11">
        <f>ROUND(ROUND(F287,2)*ROUND(G287,3),2)</f>
        <v>1833.6</v>
      </c>
    </row>
    <row r="288" spans="1:8" x14ac:dyDescent="0.3">
      <c r="A288" s="7" t="s">
        <v>423</v>
      </c>
      <c r="B288" s="1">
        <v>2</v>
      </c>
      <c r="C288" s="7" t="s">
        <v>426</v>
      </c>
      <c r="D288" s="7" t="s">
        <v>134</v>
      </c>
      <c r="E288" s="8" t="s">
        <v>427</v>
      </c>
      <c r="F288" s="9">
        <v>98</v>
      </c>
      <c r="G288" s="10">
        <v>2</v>
      </c>
      <c r="H288" s="11">
        <f>ROUND(ROUND(F288,2)*ROUND(G288,3),2)</f>
        <v>196</v>
      </c>
    </row>
    <row r="289" spans="1:8" x14ac:dyDescent="0.3">
      <c r="A289" s="7" t="s">
        <v>423</v>
      </c>
      <c r="B289" s="1">
        <v>3</v>
      </c>
      <c r="C289" s="7" t="s">
        <v>428</v>
      </c>
      <c r="D289" s="7" t="s">
        <v>134</v>
      </c>
      <c r="E289" s="8" t="s">
        <v>429</v>
      </c>
      <c r="F289" s="9">
        <v>21.26</v>
      </c>
      <c r="G289" s="10">
        <v>3</v>
      </c>
      <c r="H289" s="11">
        <f>ROUND(ROUND(F289,2)*ROUND(G289,3),2)</f>
        <v>63.78</v>
      </c>
    </row>
    <row r="290" spans="1:8" x14ac:dyDescent="0.3">
      <c r="E290" s="5" t="s">
        <v>40</v>
      </c>
      <c r="F290" s="5"/>
      <c r="G290" s="5"/>
      <c r="H290" s="12">
        <f>SUM(H287:H289)</f>
        <v>2093.38</v>
      </c>
    </row>
    <row r="292" spans="1:8" x14ac:dyDescent="0.3">
      <c r="C292" s="5" t="s">
        <v>5</v>
      </c>
      <c r="D292" s="6" t="s">
        <v>6</v>
      </c>
      <c r="E292" s="5" t="s">
        <v>7</v>
      </c>
    </row>
    <row r="293" spans="1:8" x14ac:dyDescent="0.3">
      <c r="C293" s="5" t="s">
        <v>8</v>
      </c>
      <c r="D293" s="6" t="s">
        <v>404</v>
      </c>
      <c r="E293" s="5" t="s">
        <v>405</v>
      </c>
    </row>
    <row r="294" spans="1:8" x14ac:dyDescent="0.3">
      <c r="C294" s="5" t="s">
        <v>340</v>
      </c>
      <c r="D294" s="6" t="s">
        <v>6</v>
      </c>
      <c r="E294" s="5" t="s">
        <v>406</v>
      </c>
    </row>
    <row r="295" spans="1:8" x14ac:dyDescent="0.3">
      <c r="C295" s="5" t="s">
        <v>407</v>
      </c>
      <c r="D295" s="6" t="s">
        <v>60</v>
      </c>
      <c r="E295" s="5" t="s">
        <v>430</v>
      </c>
    </row>
    <row r="297" spans="1:8" x14ac:dyDescent="0.3">
      <c r="A297" s="7" t="s">
        <v>431</v>
      </c>
      <c r="B297" s="1">
        <v>1</v>
      </c>
      <c r="C297" s="7" t="s">
        <v>432</v>
      </c>
      <c r="D297" s="7" t="s">
        <v>20</v>
      </c>
      <c r="E297" s="8" t="s">
        <v>433</v>
      </c>
      <c r="F297" s="9">
        <v>37.03</v>
      </c>
      <c r="G297" s="10">
        <v>27</v>
      </c>
      <c r="H297" s="11">
        <f>ROUND(ROUND(F297,2)*ROUND(G297,3),2)</f>
        <v>999.81</v>
      </c>
    </row>
    <row r="298" spans="1:8" x14ac:dyDescent="0.3">
      <c r="A298" s="7" t="s">
        <v>431</v>
      </c>
      <c r="B298" s="1">
        <v>2</v>
      </c>
      <c r="C298" s="7" t="s">
        <v>434</v>
      </c>
      <c r="D298" s="7" t="s">
        <v>20</v>
      </c>
      <c r="E298" s="8" t="s">
        <v>435</v>
      </c>
      <c r="F298" s="9">
        <v>57.32</v>
      </c>
      <c r="G298" s="10">
        <v>22</v>
      </c>
      <c r="H298" s="11">
        <f>ROUND(ROUND(F298,2)*ROUND(G298,3),2)</f>
        <v>1261.04</v>
      </c>
    </row>
    <row r="299" spans="1:8" x14ac:dyDescent="0.3">
      <c r="A299" s="7" t="s">
        <v>431</v>
      </c>
      <c r="B299" s="1">
        <v>3</v>
      </c>
      <c r="C299" s="7" t="s">
        <v>436</v>
      </c>
      <c r="D299" s="7" t="s">
        <v>134</v>
      </c>
      <c r="E299" s="8" t="s">
        <v>437</v>
      </c>
      <c r="F299" s="9">
        <v>110.09</v>
      </c>
      <c r="G299" s="10">
        <v>1</v>
      </c>
      <c r="H299" s="11">
        <f>ROUND(ROUND(F299,2)*ROUND(G299,3),2)</f>
        <v>110.09</v>
      </c>
    </row>
    <row r="300" spans="1:8" ht="31.8" x14ac:dyDescent="0.3">
      <c r="A300" s="7" t="s">
        <v>431</v>
      </c>
      <c r="B300" s="1">
        <v>4</v>
      </c>
      <c r="C300" s="7" t="s">
        <v>438</v>
      </c>
      <c r="D300" s="7" t="s">
        <v>134</v>
      </c>
      <c r="E300" s="13" t="s">
        <v>439</v>
      </c>
      <c r="F300" s="9">
        <v>371.45</v>
      </c>
      <c r="G300" s="10">
        <v>1</v>
      </c>
      <c r="H300" s="11">
        <f>ROUND(ROUND(F300,2)*ROUND(G300,3),2)</f>
        <v>371.45</v>
      </c>
    </row>
    <row r="301" spans="1:8" x14ac:dyDescent="0.3">
      <c r="E301" s="5" t="s">
        <v>40</v>
      </c>
      <c r="F301" s="5"/>
      <c r="G301" s="5"/>
      <c r="H301" s="12">
        <f>SUM(H297:H300)</f>
        <v>2742.39</v>
      </c>
    </row>
    <row r="303" spans="1:8" x14ac:dyDescent="0.3">
      <c r="C303" s="5" t="s">
        <v>5</v>
      </c>
      <c r="D303" s="6" t="s">
        <v>6</v>
      </c>
      <c r="E303" s="5" t="s">
        <v>7</v>
      </c>
    </row>
    <row r="304" spans="1:8" x14ac:dyDescent="0.3">
      <c r="C304" s="5" t="s">
        <v>8</v>
      </c>
      <c r="D304" s="6" t="s">
        <v>404</v>
      </c>
      <c r="E304" s="5" t="s">
        <v>405</v>
      </c>
    </row>
    <row r="305" spans="1:8" x14ac:dyDescent="0.3">
      <c r="C305" s="5" t="s">
        <v>340</v>
      </c>
      <c r="D305" s="6" t="s">
        <v>41</v>
      </c>
      <c r="E305" s="5" t="s">
        <v>440</v>
      </c>
    </row>
    <row r="306" spans="1:8" x14ac:dyDescent="0.3">
      <c r="C306" s="5" t="s">
        <v>407</v>
      </c>
      <c r="D306" s="6" t="s">
        <v>6</v>
      </c>
      <c r="E306" s="5" t="s">
        <v>441</v>
      </c>
    </row>
    <row r="308" spans="1:8" x14ac:dyDescent="0.3">
      <c r="A308" s="7" t="s">
        <v>442</v>
      </c>
      <c r="B308" s="1">
        <v>1</v>
      </c>
      <c r="C308" s="7" t="s">
        <v>443</v>
      </c>
      <c r="D308" s="7" t="s">
        <v>134</v>
      </c>
      <c r="E308" s="8" t="s">
        <v>444</v>
      </c>
      <c r="F308" s="9">
        <v>70.180000000000007</v>
      </c>
      <c r="G308" s="10">
        <v>2</v>
      </c>
      <c r="H308" s="11">
        <f>ROUND(ROUND(F308,2)*ROUND(G308,3),2)</f>
        <v>140.36000000000001</v>
      </c>
    </row>
    <row r="309" spans="1:8" x14ac:dyDescent="0.3">
      <c r="A309" s="7" t="s">
        <v>442</v>
      </c>
      <c r="B309" s="1">
        <v>2</v>
      </c>
      <c r="C309" s="7" t="s">
        <v>445</v>
      </c>
      <c r="D309" s="7" t="s">
        <v>20</v>
      </c>
      <c r="E309" s="8" t="s">
        <v>446</v>
      </c>
      <c r="F309" s="9">
        <v>57.69</v>
      </c>
      <c r="G309" s="10">
        <v>23.2</v>
      </c>
      <c r="H309" s="11">
        <f>ROUND(ROUND(F309,2)*ROUND(G309,3),2)</f>
        <v>1338.41</v>
      </c>
    </row>
    <row r="310" spans="1:8" x14ac:dyDescent="0.3">
      <c r="A310" s="7" t="s">
        <v>442</v>
      </c>
      <c r="B310" s="1">
        <v>3</v>
      </c>
      <c r="C310" s="7" t="s">
        <v>447</v>
      </c>
      <c r="D310" s="7" t="s">
        <v>134</v>
      </c>
      <c r="E310" s="8" t="s">
        <v>448</v>
      </c>
      <c r="F310" s="9">
        <v>37.979999999999997</v>
      </c>
      <c r="G310" s="10">
        <v>1</v>
      </c>
      <c r="H310" s="11">
        <f>ROUND(ROUND(F310,2)*ROUND(G310,3),2)</f>
        <v>37.979999999999997</v>
      </c>
    </row>
    <row r="311" spans="1:8" x14ac:dyDescent="0.3">
      <c r="A311" s="7" t="s">
        <v>442</v>
      </c>
      <c r="B311" s="1">
        <v>4</v>
      </c>
      <c r="C311" s="7" t="s">
        <v>449</v>
      </c>
      <c r="D311" s="7" t="s">
        <v>134</v>
      </c>
      <c r="E311" s="8" t="s">
        <v>450</v>
      </c>
      <c r="F311" s="9">
        <v>34.340000000000003</v>
      </c>
      <c r="G311" s="10">
        <v>8</v>
      </c>
      <c r="H311" s="11">
        <f>ROUND(ROUND(F311,2)*ROUND(G311,3),2)</f>
        <v>274.72000000000003</v>
      </c>
    </row>
    <row r="312" spans="1:8" x14ac:dyDescent="0.3">
      <c r="E312" s="5" t="s">
        <v>40</v>
      </c>
      <c r="F312" s="5"/>
      <c r="G312" s="5"/>
      <c r="H312" s="12">
        <f>SUM(H308:H311)</f>
        <v>1791.47</v>
      </c>
    </row>
    <row r="314" spans="1:8" x14ac:dyDescent="0.3">
      <c r="C314" s="5" t="s">
        <v>5</v>
      </c>
      <c r="D314" s="6" t="s">
        <v>6</v>
      </c>
      <c r="E314" s="5" t="s">
        <v>7</v>
      </c>
    </row>
    <row r="315" spans="1:8" x14ac:dyDescent="0.3">
      <c r="C315" s="5" t="s">
        <v>8</v>
      </c>
      <c r="D315" s="6" t="s">
        <v>404</v>
      </c>
      <c r="E315" s="5" t="s">
        <v>405</v>
      </c>
    </row>
    <row r="316" spans="1:8" x14ac:dyDescent="0.3">
      <c r="C316" s="5" t="s">
        <v>340</v>
      </c>
      <c r="D316" s="6" t="s">
        <v>41</v>
      </c>
      <c r="E316" s="5" t="s">
        <v>440</v>
      </c>
    </row>
    <row r="317" spans="1:8" x14ac:dyDescent="0.3">
      <c r="C317" s="5" t="s">
        <v>407</v>
      </c>
      <c r="D317" s="6" t="s">
        <v>41</v>
      </c>
      <c r="E317" s="5" t="s">
        <v>422</v>
      </c>
    </row>
    <row r="319" spans="1:8" x14ac:dyDescent="0.3">
      <c r="A319" s="7" t="s">
        <v>451</v>
      </c>
      <c r="B319" s="1">
        <v>1</v>
      </c>
      <c r="C319" s="7" t="s">
        <v>424</v>
      </c>
      <c r="D319" s="7" t="s">
        <v>20</v>
      </c>
      <c r="E319" s="8" t="s">
        <v>425</v>
      </c>
      <c r="F319" s="9">
        <v>30.56</v>
      </c>
      <c r="G319" s="10">
        <v>71</v>
      </c>
      <c r="H319" s="11">
        <f>ROUND(ROUND(F319,2)*ROUND(G319,3),2)</f>
        <v>2169.7600000000002</v>
      </c>
    </row>
    <row r="320" spans="1:8" x14ac:dyDescent="0.3">
      <c r="E320" s="5" t="s">
        <v>40</v>
      </c>
      <c r="F320" s="5"/>
      <c r="G320" s="5"/>
      <c r="H320" s="12">
        <f>SUM(H319:H319)</f>
        <v>2169.7600000000002</v>
      </c>
    </row>
    <row r="322" spans="1:8" x14ac:dyDescent="0.3">
      <c r="C322" s="5" t="s">
        <v>5</v>
      </c>
      <c r="D322" s="6" t="s">
        <v>6</v>
      </c>
      <c r="E322" s="5" t="s">
        <v>7</v>
      </c>
    </row>
    <row r="323" spans="1:8" x14ac:dyDescent="0.3">
      <c r="C323" s="5" t="s">
        <v>8</v>
      </c>
      <c r="D323" s="6" t="s">
        <v>404</v>
      </c>
      <c r="E323" s="5" t="s">
        <v>405</v>
      </c>
    </row>
    <row r="324" spans="1:8" x14ac:dyDescent="0.3">
      <c r="C324" s="5" t="s">
        <v>340</v>
      </c>
      <c r="D324" s="6" t="s">
        <v>41</v>
      </c>
      <c r="E324" s="5" t="s">
        <v>440</v>
      </c>
    </row>
    <row r="325" spans="1:8" x14ac:dyDescent="0.3">
      <c r="C325" s="5" t="s">
        <v>407</v>
      </c>
      <c r="D325" s="6" t="s">
        <v>60</v>
      </c>
      <c r="E325" s="5" t="s">
        <v>430</v>
      </c>
    </row>
    <row r="327" spans="1:8" x14ac:dyDescent="0.3">
      <c r="A327" s="7" t="s">
        <v>452</v>
      </c>
      <c r="B327" s="1">
        <v>1</v>
      </c>
      <c r="C327" s="7" t="s">
        <v>432</v>
      </c>
      <c r="D327" s="7" t="s">
        <v>20</v>
      </c>
      <c r="E327" s="8" t="s">
        <v>433</v>
      </c>
      <c r="F327" s="9">
        <v>37.03</v>
      </c>
      <c r="G327" s="10">
        <v>55</v>
      </c>
      <c r="H327" s="11">
        <f>ROUND(ROUND(F327,2)*ROUND(G327,3),2)</f>
        <v>2036.65</v>
      </c>
    </row>
    <row r="328" spans="1:8" x14ac:dyDescent="0.3">
      <c r="A328" s="7" t="s">
        <v>452</v>
      </c>
      <c r="B328" s="1">
        <v>2</v>
      </c>
      <c r="C328" s="7" t="s">
        <v>434</v>
      </c>
      <c r="D328" s="7" t="s">
        <v>20</v>
      </c>
      <c r="E328" s="8" t="s">
        <v>435</v>
      </c>
      <c r="F328" s="9">
        <v>57.32</v>
      </c>
      <c r="G328" s="10">
        <v>22</v>
      </c>
      <c r="H328" s="11">
        <f>ROUND(ROUND(F328,2)*ROUND(G328,3),2)</f>
        <v>1261.04</v>
      </c>
    </row>
    <row r="329" spans="1:8" x14ac:dyDescent="0.3">
      <c r="A329" s="7" t="s">
        <v>452</v>
      </c>
      <c r="B329" s="1">
        <v>3</v>
      </c>
      <c r="C329" s="7" t="s">
        <v>436</v>
      </c>
      <c r="D329" s="7" t="s">
        <v>134</v>
      </c>
      <c r="E329" s="8" t="s">
        <v>437</v>
      </c>
      <c r="F329" s="9">
        <v>110.09</v>
      </c>
      <c r="G329" s="10">
        <v>1</v>
      </c>
      <c r="H329" s="11">
        <f>ROUND(ROUND(F329,2)*ROUND(G329,3),2)</f>
        <v>110.09</v>
      </c>
    </row>
    <row r="330" spans="1:8" ht="31.8" x14ac:dyDescent="0.3">
      <c r="A330" s="7" t="s">
        <v>452</v>
      </c>
      <c r="B330" s="1">
        <v>4</v>
      </c>
      <c r="C330" s="7" t="s">
        <v>438</v>
      </c>
      <c r="D330" s="7" t="s">
        <v>134</v>
      </c>
      <c r="E330" s="13" t="s">
        <v>439</v>
      </c>
      <c r="F330" s="9">
        <v>371.45</v>
      </c>
      <c r="G330" s="10">
        <v>1</v>
      </c>
      <c r="H330" s="11">
        <f>ROUND(ROUND(F330,2)*ROUND(G330,3),2)</f>
        <v>371.45</v>
      </c>
    </row>
    <row r="331" spans="1:8" x14ac:dyDescent="0.3">
      <c r="E331" s="5" t="s">
        <v>40</v>
      </c>
      <c r="F331" s="5"/>
      <c r="G331" s="5"/>
      <c r="H331" s="12">
        <f>SUM(H327:H330)</f>
        <v>3779.23</v>
      </c>
    </row>
    <row r="333" spans="1:8" x14ac:dyDescent="0.3">
      <c r="C333" s="5" t="s">
        <v>5</v>
      </c>
      <c r="D333" s="6" t="s">
        <v>6</v>
      </c>
      <c r="E333" s="5" t="s">
        <v>7</v>
      </c>
    </row>
    <row r="334" spans="1:8" x14ac:dyDescent="0.3">
      <c r="C334" s="5" t="s">
        <v>8</v>
      </c>
      <c r="D334" s="6" t="s">
        <v>453</v>
      </c>
      <c r="E334" s="5" t="s">
        <v>454</v>
      </c>
    </row>
    <row r="335" spans="1:8" x14ac:dyDescent="0.3">
      <c r="C335" s="5" t="s">
        <v>340</v>
      </c>
      <c r="D335" s="6" t="s">
        <v>6</v>
      </c>
      <c r="E335" s="5" t="s">
        <v>455</v>
      </c>
    </row>
    <row r="337" spans="1:8" x14ac:dyDescent="0.3">
      <c r="A337" s="7" t="s">
        <v>456</v>
      </c>
      <c r="B337" s="1">
        <v>1</v>
      </c>
      <c r="C337" s="7" t="s">
        <v>457</v>
      </c>
      <c r="D337" s="7" t="s">
        <v>20</v>
      </c>
      <c r="E337" s="8" t="s">
        <v>458</v>
      </c>
      <c r="F337" s="9">
        <v>17.989999999999998</v>
      </c>
      <c r="G337" s="10">
        <v>4</v>
      </c>
      <c r="H337" s="11">
        <f t="shared" ref="H337:H345" si="12">ROUND(ROUND(F337,2)*ROUND(G337,3),2)</f>
        <v>71.959999999999994</v>
      </c>
    </row>
    <row r="338" spans="1:8" x14ac:dyDescent="0.3">
      <c r="A338" s="7" t="s">
        <v>456</v>
      </c>
      <c r="B338" s="1">
        <v>2</v>
      </c>
      <c r="C338" s="7" t="s">
        <v>459</v>
      </c>
      <c r="D338" s="7" t="s">
        <v>20</v>
      </c>
      <c r="E338" s="8" t="s">
        <v>460</v>
      </c>
      <c r="F338" s="9">
        <v>22.77</v>
      </c>
      <c r="G338" s="10">
        <v>4</v>
      </c>
      <c r="H338" s="11">
        <f t="shared" si="12"/>
        <v>91.08</v>
      </c>
    </row>
    <row r="339" spans="1:8" x14ac:dyDescent="0.3">
      <c r="A339" s="7" t="s">
        <v>456</v>
      </c>
      <c r="B339" s="1">
        <v>3</v>
      </c>
      <c r="C339" s="7" t="s">
        <v>461</v>
      </c>
      <c r="D339" s="7" t="s">
        <v>134</v>
      </c>
      <c r="E339" s="8" t="s">
        <v>462</v>
      </c>
      <c r="F339" s="9">
        <v>64.27</v>
      </c>
      <c r="G339" s="10">
        <v>5</v>
      </c>
      <c r="H339" s="11">
        <f t="shared" si="12"/>
        <v>321.35000000000002</v>
      </c>
    </row>
    <row r="340" spans="1:8" x14ac:dyDescent="0.3">
      <c r="A340" s="7" t="s">
        <v>456</v>
      </c>
      <c r="B340" s="1">
        <v>4</v>
      </c>
      <c r="C340" s="7" t="s">
        <v>463</v>
      </c>
      <c r="D340" s="7" t="s">
        <v>134</v>
      </c>
      <c r="E340" s="8" t="s">
        <v>464</v>
      </c>
      <c r="F340" s="9">
        <v>27</v>
      </c>
      <c r="G340" s="10">
        <v>1</v>
      </c>
      <c r="H340" s="11">
        <f t="shared" si="12"/>
        <v>27</v>
      </c>
    </row>
    <row r="341" spans="1:8" x14ac:dyDescent="0.3">
      <c r="A341" s="7" t="s">
        <v>456</v>
      </c>
      <c r="B341" s="1">
        <v>5</v>
      </c>
      <c r="C341" s="7" t="s">
        <v>465</v>
      </c>
      <c r="D341" s="7" t="s">
        <v>134</v>
      </c>
      <c r="E341" s="8" t="s">
        <v>466</v>
      </c>
      <c r="F341" s="9">
        <v>932.23</v>
      </c>
      <c r="G341" s="10">
        <v>1</v>
      </c>
      <c r="H341" s="11">
        <f t="shared" si="12"/>
        <v>932.23</v>
      </c>
    </row>
    <row r="342" spans="1:8" x14ac:dyDescent="0.3">
      <c r="A342" s="7" t="s">
        <v>456</v>
      </c>
      <c r="B342" s="1">
        <v>6</v>
      </c>
      <c r="C342" s="7" t="s">
        <v>467</v>
      </c>
      <c r="D342" s="7" t="s">
        <v>134</v>
      </c>
      <c r="E342" s="8" t="s">
        <v>468</v>
      </c>
      <c r="F342" s="9">
        <v>723.73</v>
      </c>
      <c r="G342" s="10">
        <v>1</v>
      </c>
      <c r="H342" s="11">
        <f t="shared" si="12"/>
        <v>723.73</v>
      </c>
    </row>
    <row r="343" spans="1:8" x14ac:dyDescent="0.3">
      <c r="A343" s="7" t="s">
        <v>456</v>
      </c>
      <c r="B343" s="1">
        <v>7</v>
      </c>
      <c r="C343" s="7" t="s">
        <v>469</v>
      </c>
      <c r="D343" s="7" t="s">
        <v>134</v>
      </c>
      <c r="E343" s="8" t="s">
        <v>470</v>
      </c>
      <c r="F343" s="9">
        <v>147.01</v>
      </c>
      <c r="G343" s="10">
        <v>1</v>
      </c>
      <c r="H343" s="11">
        <f t="shared" si="12"/>
        <v>147.01</v>
      </c>
    </row>
    <row r="344" spans="1:8" x14ac:dyDescent="0.3">
      <c r="A344" s="7" t="s">
        <v>456</v>
      </c>
      <c r="B344" s="1">
        <v>8</v>
      </c>
      <c r="C344" s="7" t="s">
        <v>471</v>
      </c>
      <c r="D344" s="7" t="s">
        <v>134</v>
      </c>
      <c r="E344" s="8" t="s">
        <v>472</v>
      </c>
      <c r="F344" s="9">
        <v>127.73</v>
      </c>
      <c r="G344" s="10">
        <v>1</v>
      </c>
      <c r="H344" s="11">
        <f t="shared" si="12"/>
        <v>127.73</v>
      </c>
    </row>
    <row r="345" spans="1:8" x14ac:dyDescent="0.3">
      <c r="A345" s="7" t="s">
        <v>456</v>
      </c>
      <c r="B345" s="1">
        <v>9</v>
      </c>
      <c r="C345" s="7" t="s">
        <v>473</v>
      </c>
      <c r="D345" s="7" t="s">
        <v>134</v>
      </c>
      <c r="E345" s="8" t="s">
        <v>474</v>
      </c>
      <c r="F345" s="9">
        <v>62.9</v>
      </c>
      <c r="G345" s="10">
        <v>7</v>
      </c>
      <c r="H345" s="11">
        <f t="shared" si="12"/>
        <v>440.3</v>
      </c>
    </row>
    <row r="346" spans="1:8" x14ac:dyDescent="0.3">
      <c r="E346" s="5" t="s">
        <v>40</v>
      </c>
      <c r="F346" s="5"/>
      <c r="G346" s="5"/>
      <c r="H346" s="12">
        <f>SUM(H337:H345)</f>
        <v>2882.39</v>
      </c>
    </row>
    <row r="348" spans="1:8" x14ac:dyDescent="0.3">
      <c r="C348" s="5" t="s">
        <v>5</v>
      </c>
      <c r="D348" s="6" t="s">
        <v>6</v>
      </c>
      <c r="E348" s="5" t="s">
        <v>7</v>
      </c>
    </row>
    <row r="349" spans="1:8" x14ac:dyDescent="0.3">
      <c r="C349" s="5" t="s">
        <v>8</v>
      </c>
      <c r="D349" s="6" t="s">
        <v>453</v>
      </c>
      <c r="E349" s="5" t="s">
        <v>454</v>
      </c>
    </row>
    <row r="350" spans="1:8" x14ac:dyDescent="0.3">
      <c r="C350" s="5" t="s">
        <v>340</v>
      </c>
      <c r="D350" s="6" t="s">
        <v>41</v>
      </c>
      <c r="E350" s="5" t="s">
        <v>475</v>
      </c>
    </row>
    <row r="351" spans="1:8" x14ac:dyDescent="0.3">
      <c r="C351" s="5" t="s">
        <v>407</v>
      </c>
      <c r="D351" s="6" t="s">
        <v>6</v>
      </c>
      <c r="E351" s="5" t="s">
        <v>476</v>
      </c>
    </row>
    <row r="353" spans="1:8" x14ac:dyDescent="0.3">
      <c r="A353" s="7" t="s">
        <v>477</v>
      </c>
      <c r="B353" s="1">
        <v>1</v>
      </c>
      <c r="C353" s="7" t="s">
        <v>478</v>
      </c>
      <c r="D353" s="7" t="s">
        <v>20</v>
      </c>
      <c r="E353" s="8" t="s">
        <v>479</v>
      </c>
      <c r="F353" s="9">
        <v>6.59</v>
      </c>
      <c r="G353" s="10">
        <v>210</v>
      </c>
      <c r="H353" s="11">
        <f>ROUND(ROUND(F353,2)*ROUND(G353,3),2)</f>
        <v>1383.9</v>
      </c>
    </row>
    <row r="354" spans="1:8" x14ac:dyDescent="0.3">
      <c r="E354" s="5" t="s">
        <v>40</v>
      </c>
      <c r="F354" s="5"/>
      <c r="G354" s="5"/>
      <c r="H354" s="12">
        <f>SUM(H353:H353)</f>
        <v>1383.9</v>
      </c>
    </row>
    <row r="356" spans="1:8" x14ac:dyDescent="0.3">
      <c r="C356" s="5" t="s">
        <v>5</v>
      </c>
      <c r="D356" s="6" t="s">
        <v>6</v>
      </c>
      <c r="E356" s="5" t="s">
        <v>7</v>
      </c>
    </row>
    <row r="357" spans="1:8" x14ac:dyDescent="0.3">
      <c r="C357" s="5" t="s">
        <v>8</v>
      </c>
      <c r="D357" s="6" t="s">
        <v>453</v>
      </c>
      <c r="E357" s="5" t="s">
        <v>454</v>
      </c>
    </row>
    <row r="358" spans="1:8" x14ac:dyDescent="0.3">
      <c r="C358" s="5" t="s">
        <v>340</v>
      </c>
      <c r="D358" s="6" t="s">
        <v>41</v>
      </c>
      <c r="E358" s="5" t="s">
        <v>475</v>
      </c>
    </row>
    <row r="359" spans="1:8" x14ac:dyDescent="0.3">
      <c r="C359" s="5" t="s">
        <v>407</v>
      </c>
      <c r="D359" s="6" t="s">
        <v>41</v>
      </c>
      <c r="E359" s="5" t="s">
        <v>234</v>
      </c>
    </row>
    <row r="361" spans="1:8" x14ac:dyDescent="0.3">
      <c r="A361" s="7" t="s">
        <v>480</v>
      </c>
      <c r="B361" s="1">
        <v>1</v>
      </c>
      <c r="C361" s="7" t="s">
        <v>481</v>
      </c>
      <c r="D361" s="7" t="s">
        <v>20</v>
      </c>
      <c r="E361" s="8" t="s">
        <v>482</v>
      </c>
      <c r="F361" s="9">
        <v>5.0599999999999996</v>
      </c>
      <c r="G361" s="10">
        <v>210</v>
      </c>
      <c r="H361" s="11">
        <f>ROUND(ROUND(F361,2)*ROUND(G361,3),2)</f>
        <v>1062.5999999999999</v>
      </c>
    </row>
    <row r="362" spans="1:8" x14ac:dyDescent="0.3">
      <c r="E362" s="5" t="s">
        <v>40</v>
      </c>
      <c r="F362" s="5"/>
      <c r="G362" s="5"/>
      <c r="H362" s="12">
        <f>SUM(H361:H361)</f>
        <v>1062.5999999999999</v>
      </c>
    </row>
    <row r="364" spans="1:8" x14ac:dyDescent="0.3">
      <c r="C364" s="5" t="s">
        <v>5</v>
      </c>
      <c r="D364" s="6" t="s">
        <v>6</v>
      </c>
      <c r="E364" s="5" t="s">
        <v>7</v>
      </c>
    </row>
    <row r="365" spans="1:8" x14ac:dyDescent="0.3">
      <c r="C365" s="5" t="s">
        <v>8</v>
      </c>
      <c r="D365" s="6" t="s">
        <v>453</v>
      </c>
      <c r="E365" s="5" t="s">
        <v>454</v>
      </c>
    </row>
    <row r="366" spans="1:8" x14ac:dyDescent="0.3">
      <c r="C366" s="5" t="s">
        <v>340</v>
      </c>
      <c r="D366" s="6" t="s">
        <v>41</v>
      </c>
      <c r="E366" s="5" t="s">
        <v>475</v>
      </c>
    </row>
    <row r="367" spans="1:8" x14ac:dyDescent="0.3">
      <c r="C367" s="5" t="s">
        <v>407</v>
      </c>
      <c r="D367" s="6" t="s">
        <v>60</v>
      </c>
      <c r="E367" s="5" t="s">
        <v>483</v>
      </c>
    </row>
    <row r="369" spans="1:8" x14ac:dyDescent="0.3">
      <c r="A369" s="7" t="s">
        <v>484</v>
      </c>
      <c r="B369" s="1">
        <v>1</v>
      </c>
      <c r="C369" s="7" t="s">
        <v>485</v>
      </c>
      <c r="D369" s="7" t="s">
        <v>134</v>
      </c>
      <c r="E369" s="8" t="s">
        <v>486</v>
      </c>
      <c r="F369" s="9">
        <v>19.7</v>
      </c>
      <c r="G369" s="10">
        <v>7</v>
      </c>
      <c r="H369" s="11">
        <f>ROUND(ROUND(F369,2)*ROUND(G369,3),2)</f>
        <v>137.9</v>
      </c>
    </row>
    <row r="370" spans="1:8" x14ac:dyDescent="0.3">
      <c r="A370" s="7" t="s">
        <v>484</v>
      </c>
      <c r="B370" s="1">
        <v>2</v>
      </c>
      <c r="C370" s="7" t="s">
        <v>487</v>
      </c>
      <c r="D370" s="7" t="s">
        <v>134</v>
      </c>
      <c r="E370" s="8" t="s">
        <v>488</v>
      </c>
      <c r="F370" s="9">
        <v>26.47</v>
      </c>
      <c r="G370" s="10">
        <v>7</v>
      </c>
      <c r="H370" s="11">
        <f>ROUND(ROUND(F370,2)*ROUND(G370,3),2)</f>
        <v>185.29</v>
      </c>
    </row>
    <row r="371" spans="1:8" x14ac:dyDescent="0.3">
      <c r="A371" s="7" t="s">
        <v>484</v>
      </c>
      <c r="B371" s="1">
        <v>3</v>
      </c>
      <c r="C371" s="7" t="s">
        <v>489</v>
      </c>
      <c r="D371" s="7" t="s">
        <v>134</v>
      </c>
      <c r="E371" s="8" t="s">
        <v>490</v>
      </c>
      <c r="F371" s="9">
        <v>18.39</v>
      </c>
      <c r="G371" s="10">
        <v>7</v>
      </c>
      <c r="H371" s="11">
        <f>ROUND(ROUND(F371,2)*ROUND(G371,3),2)</f>
        <v>128.72999999999999</v>
      </c>
    </row>
    <row r="372" spans="1:8" x14ac:dyDescent="0.3">
      <c r="A372" s="7" t="s">
        <v>484</v>
      </c>
      <c r="B372" s="1">
        <v>4</v>
      </c>
      <c r="C372" s="7" t="s">
        <v>491</v>
      </c>
      <c r="D372" s="7" t="s">
        <v>134</v>
      </c>
      <c r="E372" s="8" t="s">
        <v>492</v>
      </c>
      <c r="F372" s="9">
        <v>30.22</v>
      </c>
      <c r="G372" s="10">
        <v>7</v>
      </c>
      <c r="H372" s="11">
        <f>ROUND(ROUND(F372,2)*ROUND(G372,3),2)</f>
        <v>211.54</v>
      </c>
    </row>
    <row r="373" spans="1:8" x14ac:dyDescent="0.3">
      <c r="A373" s="7" t="s">
        <v>484</v>
      </c>
      <c r="B373" s="1">
        <v>5</v>
      </c>
      <c r="C373" s="7" t="s">
        <v>493</v>
      </c>
      <c r="D373" s="7" t="s">
        <v>134</v>
      </c>
      <c r="E373" s="8" t="s">
        <v>494</v>
      </c>
      <c r="F373" s="9">
        <v>14.39</v>
      </c>
      <c r="G373" s="10">
        <v>7</v>
      </c>
      <c r="H373" s="11">
        <f>ROUND(ROUND(F373,2)*ROUND(G373,3),2)</f>
        <v>100.73</v>
      </c>
    </row>
    <row r="374" spans="1:8" x14ac:dyDescent="0.3">
      <c r="E374" s="5" t="s">
        <v>40</v>
      </c>
      <c r="F374" s="5"/>
      <c r="G374" s="5"/>
      <c r="H374" s="12">
        <f>SUM(H369:H373)</f>
        <v>764.18999999999994</v>
      </c>
    </row>
    <row r="376" spans="1:8" x14ac:dyDescent="0.3">
      <c r="C376" s="5" t="s">
        <v>5</v>
      </c>
      <c r="D376" s="6" t="s">
        <v>6</v>
      </c>
      <c r="E376" s="5" t="s">
        <v>7</v>
      </c>
    </row>
    <row r="377" spans="1:8" x14ac:dyDescent="0.3">
      <c r="C377" s="5" t="s">
        <v>8</v>
      </c>
      <c r="D377" s="6" t="s">
        <v>453</v>
      </c>
      <c r="E377" s="5" t="s">
        <v>454</v>
      </c>
    </row>
    <row r="378" spans="1:8" x14ac:dyDescent="0.3">
      <c r="C378" s="5" t="s">
        <v>340</v>
      </c>
      <c r="D378" s="6" t="s">
        <v>60</v>
      </c>
      <c r="E378" s="5" t="s">
        <v>495</v>
      </c>
    </row>
    <row r="380" spans="1:8" x14ac:dyDescent="0.3">
      <c r="A380" s="7" t="s">
        <v>496</v>
      </c>
      <c r="B380" s="1">
        <v>1</v>
      </c>
      <c r="C380" s="7" t="s">
        <v>497</v>
      </c>
      <c r="D380" s="7" t="s">
        <v>20</v>
      </c>
      <c r="E380" s="8" t="s">
        <v>498</v>
      </c>
      <c r="F380" s="9">
        <v>5.51</v>
      </c>
      <c r="G380" s="10">
        <v>192</v>
      </c>
      <c r="H380" s="11">
        <f t="shared" ref="H380:H393" si="13">ROUND(ROUND(F380,2)*ROUND(G380,3),2)</f>
        <v>1057.92</v>
      </c>
    </row>
    <row r="381" spans="1:8" x14ac:dyDescent="0.3">
      <c r="A381" s="7" t="s">
        <v>496</v>
      </c>
      <c r="B381" s="1">
        <v>2</v>
      </c>
      <c r="C381" s="7" t="s">
        <v>499</v>
      </c>
      <c r="D381" s="7" t="s">
        <v>20</v>
      </c>
      <c r="E381" s="8" t="s">
        <v>500</v>
      </c>
      <c r="F381" s="9">
        <v>4.5</v>
      </c>
      <c r="G381" s="10">
        <v>120</v>
      </c>
      <c r="H381" s="11">
        <f t="shared" si="13"/>
        <v>540</v>
      </c>
    </row>
    <row r="382" spans="1:8" x14ac:dyDescent="0.3">
      <c r="A382" s="7" t="s">
        <v>496</v>
      </c>
      <c r="B382" s="1">
        <v>3</v>
      </c>
      <c r="C382" s="7" t="s">
        <v>501</v>
      </c>
      <c r="D382" s="7" t="s">
        <v>20</v>
      </c>
      <c r="E382" s="8" t="s">
        <v>502</v>
      </c>
      <c r="F382" s="9">
        <v>3.87</v>
      </c>
      <c r="G382" s="10">
        <v>210</v>
      </c>
      <c r="H382" s="11">
        <f t="shared" si="13"/>
        <v>812.7</v>
      </c>
    </row>
    <row r="383" spans="1:8" x14ac:dyDescent="0.3">
      <c r="A383" s="7" t="s">
        <v>496</v>
      </c>
      <c r="B383" s="1">
        <v>4</v>
      </c>
      <c r="C383" s="7" t="s">
        <v>503</v>
      </c>
      <c r="D383" s="7" t="s">
        <v>20</v>
      </c>
      <c r="E383" s="8" t="s">
        <v>504</v>
      </c>
      <c r="F383" s="9">
        <v>4.34</v>
      </c>
      <c r="G383" s="10">
        <v>120</v>
      </c>
      <c r="H383" s="11">
        <f t="shared" si="13"/>
        <v>520.79999999999995</v>
      </c>
    </row>
    <row r="384" spans="1:8" x14ac:dyDescent="0.3">
      <c r="A384" s="7" t="s">
        <v>496</v>
      </c>
      <c r="B384" s="1">
        <v>5</v>
      </c>
      <c r="C384" s="7" t="s">
        <v>505</v>
      </c>
      <c r="D384" s="7" t="s">
        <v>20</v>
      </c>
      <c r="E384" s="8" t="s">
        <v>506</v>
      </c>
      <c r="F384" s="9">
        <v>3.9</v>
      </c>
      <c r="G384" s="10">
        <v>60</v>
      </c>
      <c r="H384" s="11">
        <f t="shared" si="13"/>
        <v>234</v>
      </c>
    </row>
    <row r="385" spans="1:8" x14ac:dyDescent="0.3">
      <c r="A385" s="7" t="s">
        <v>496</v>
      </c>
      <c r="B385" s="1">
        <v>6</v>
      </c>
      <c r="C385" s="7" t="s">
        <v>507</v>
      </c>
      <c r="D385" s="7" t="s">
        <v>20</v>
      </c>
      <c r="E385" s="8" t="s">
        <v>508</v>
      </c>
      <c r="F385" s="9">
        <v>3.84</v>
      </c>
      <c r="G385" s="10">
        <v>120</v>
      </c>
      <c r="H385" s="11">
        <f t="shared" si="13"/>
        <v>460.8</v>
      </c>
    </row>
    <row r="386" spans="1:8" x14ac:dyDescent="0.3">
      <c r="A386" s="7" t="s">
        <v>496</v>
      </c>
      <c r="B386" s="1">
        <v>7</v>
      </c>
      <c r="C386" s="7" t="s">
        <v>509</v>
      </c>
      <c r="D386" s="7" t="s">
        <v>20</v>
      </c>
      <c r="E386" s="8" t="s">
        <v>510</v>
      </c>
      <c r="F386" s="9">
        <v>7.83</v>
      </c>
      <c r="G386" s="10">
        <v>120</v>
      </c>
      <c r="H386" s="11">
        <f t="shared" si="13"/>
        <v>939.6</v>
      </c>
    </row>
    <row r="387" spans="1:8" x14ac:dyDescent="0.3">
      <c r="A387" s="7" t="s">
        <v>496</v>
      </c>
      <c r="B387" s="1">
        <v>8</v>
      </c>
      <c r="C387" s="7" t="s">
        <v>511</v>
      </c>
      <c r="D387" s="7" t="s">
        <v>20</v>
      </c>
      <c r="E387" s="8" t="s">
        <v>512</v>
      </c>
      <c r="F387" s="9">
        <v>7.01</v>
      </c>
      <c r="G387" s="10">
        <v>60</v>
      </c>
      <c r="H387" s="11">
        <f t="shared" si="13"/>
        <v>420.6</v>
      </c>
    </row>
    <row r="388" spans="1:8" x14ac:dyDescent="0.3">
      <c r="A388" s="7" t="s">
        <v>496</v>
      </c>
      <c r="B388" s="1">
        <v>9</v>
      </c>
      <c r="C388" s="7" t="s">
        <v>513</v>
      </c>
      <c r="D388" s="7" t="s">
        <v>20</v>
      </c>
      <c r="E388" s="8" t="s">
        <v>514</v>
      </c>
      <c r="F388" s="9">
        <v>6.97</v>
      </c>
      <c r="G388" s="10">
        <v>90</v>
      </c>
      <c r="H388" s="11">
        <f t="shared" si="13"/>
        <v>627.29999999999995</v>
      </c>
    </row>
    <row r="389" spans="1:8" x14ac:dyDescent="0.3">
      <c r="A389" s="7" t="s">
        <v>496</v>
      </c>
      <c r="B389" s="1">
        <v>10</v>
      </c>
      <c r="C389" s="7" t="s">
        <v>515</v>
      </c>
      <c r="D389" s="7" t="s">
        <v>20</v>
      </c>
      <c r="E389" s="8" t="s">
        <v>516</v>
      </c>
      <c r="F389" s="9">
        <v>1.29</v>
      </c>
      <c r="G389" s="10">
        <v>198</v>
      </c>
      <c r="H389" s="11">
        <f t="shared" si="13"/>
        <v>255.42</v>
      </c>
    </row>
    <row r="390" spans="1:8" x14ac:dyDescent="0.3">
      <c r="A390" s="7" t="s">
        <v>496</v>
      </c>
      <c r="B390" s="1">
        <v>11</v>
      </c>
      <c r="C390" s="7" t="s">
        <v>517</v>
      </c>
      <c r="D390" s="7" t="s">
        <v>134</v>
      </c>
      <c r="E390" s="8" t="s">
        <v>488</v>
      </c>
      <c r="F390" s="9">
        <v>26.47</v>
      </c>
      <c r="G390" s="10">
        <v>18</v>
      </c>
      <c r="H390" s="11">
        <f t="shared" si="13"/>
        <v>476.46</v>
      </c>
    </row>
    <row r="391" spans="1:8" x14ac:dyDescent="0.3">
      <c r="A391" s="7" t="s">
        <v>496</v>
      </c>
      <c r="B391" s="1">
        <v>12</v>
      </c>
      <c r="C391" s="7" t="s">
        <v>518</v>
      </c>
      <c r="D391" s="7" t="s">
        <v>134</v>
      </c>
      <c r="E391" s="8" t="s">
        <v>519</v>
      </c>
      <c r="F391" s="9">
        <v>18.55</v>
      </c>
      <c r="G391" s="10">
        <v>24</v>
      </c>
      <c r="H391" s="11">
        <f t="shared" si="13"/>
        <v>445.2</v>
      </c>
    </row>
    <row r="392" spans="1:8" x14ac:dyDescent="0.3">
      <c r="A392" s="7" t="s">
        <v>496</v>
      </c>
      <c r="B392" s="1">
        <v>13</v>
      </c>
      <c r="C392" s="7" t="s">
        <v>520</v>
      </c>
      <c r="D392" s="7" t="s">
        <v>134</v>
      </c>
      <c r="E392" s="8" t="s">
        <v>521</v>
      </c>
      <c r="F392" s="9">
        <v>11.11</v>
      </c>
      <c r="G392" s="10">
        <v>66</v>
      </c>
      <c r="H392" s="11">
        <f t="shared" si="13"/>
        <v>733.26</v>
      </c>
    </row>
    <row r="393" spans="1:8" x14ac:dyDescent="0.3">
      <c r="A393" s="7" t="s">
        <v>496</v>
      </c>
      <c r="B393" s="1">
        <v>14</v>
      </c>
      <c r="C393" s="7" t="s">
        <v>522</v>
      </c>
      <c r="D393" s="7" t="s">
        <v>134</v>
      </c>
      <c r="E393" s="8" t="s">
        <v>523</v>
      </c>
      <c r="F393" s="9">
        <v>386.3</v>
      </c>
      <c r="G393" s="10">
        <v>6</v>
      </c>
      <c r="H393" s="11">
        <f t="shared" si="13"/>
        <v>2317.8000000000002</v>
      </c>
    </row>
    <row r="394" spans="1:8" x14ac:dyDescent="0.3">
      <c r="E394" s="5" t="s">
        <v>40</v>
      </c>
      <c r="F394" s="5"/>
      <c r="G394" s="5"/>
      <c r="H394" s="12">
        <f>SUM(H380:H393)</f>
        <v>9841.86</v>
      </c>
    </row>
    <row r="396" spans="1:8" x14ac:dyDescent="0.3">
      <c r="C396" s="5" t="s">
        <v>5</v>
      </c>
      <c r="D396" s="6" t="s">
        <v>6</v>
      </c>
      <c r="E396" s="5" t="s">
        <v>7</v>
      </c>
    </row>
    <row r="397" spans="1:8" x14ac:dyDescent="0.3">
      <c r="C397" s="5" t="s">
        <v>8</v>
      </c>
      <c r="D397" s="6" t="s">
        <v>453</v>
      </c>
      <c r="E397" s="5" t="s">
        <v>454</v>
      </c>
    </row>
    <row r="398" spans="1:8" x14ac:dyDescent="0.3">
      <c r="C398" s="5" t="s">
        <v>340</v>
      </c>
      <c r="D398" s="6" t="s">
        <v>71</v>
      </c>
      <c r="E398" s="5" t="s">
        <v>524</v>
      </c>
    </row>
    <row r="400" spans="1:8" x14ac:dyDescent="0.3">
      <c r="A400" s="7" t="s">
        <v>525</v>
      </c>
      <c r="B400" s="1">
        <v>1</v>
      </c>
      <c r="C400" s="7" t="s">
        <v>478</v>
      </c>
      <c r="D400" s="7" t="s">
        <v>20</v>
      </c>
      <c r="E400" s="8" t="s">
        <v>479</v>
      </c>
      <c r="F400" s="9">
        <v>6.59</v>
      </c>
      <c r="G400" s="10">
        <v>12</v>
      </c>
      <c r="H400" s="11">
        <f t="shared" ref="H400:H414" si="14">ROUND(ROUND(F400,2)*ROUND(G400,3),2)</f>
        <v>79.08</v>
      </c>
    </row>
    <row r="401" spans="1:8" x14ac:dyDescent="0.3">
      <c r="A401" s="7" t="s">
        <v>525</v>
      </c>
      <c r="B401" s="1">
        <v>2</v>
      </c>
      <c r="C401" s="7" t="s">
        <v>497</v>
      </c>
      <c r="D401" s="7" t="s">
        <v>20</v>
      </c>
      <c r="E401" s="8" t="s">
        <v>498</v>
      </c>
      <c r="F401" s="9">
        <v>5.51</v>
      </c>
      <c r="G401" s="10">
        <v>24</v>
      </c>
      <c r="H401" s="11">
        <f t="shared" si="14"/>
        <v>132.24</v>
      </c>
    </row>
    <row r="402" spans="1:8" x14ac:dyDescent="0.3">
      <c r="A402" s="7" t="s">
        <v>525</v>
      </c>
      <c r="B402" s="1">
        <v>3</v>
      </c>
      <c r="C402" s="7" t="s">
        <v>499</v>
      </c>
      <c r="D402" s="7" t="s">
        <v>20</v>
      </c>
      <c r="E402" s="8" t="s">
        <v>500</v>
      </c>
      <c r="F402" s="9">
        <v>4.5</v>
      </c>
      <c r="G402" s="10">
        <v>25</v>
      </c>
      <c r="H402" s="11">
        <f t="shared" si="14"/>
        <v>112.5</v>
      </c>
    </row>
    <row r="403" spans="1:8" x14ac:dyDescent="0.3">
      <c r="A403" s="7" t="s">
        <v>525</v>
      </c>
      <c r="B403" s="1">
        <v>4</v>
      </c>
      <c r="C403" s="7" t="s">
        <v>501</v>
      </c>
      <c r="D403" s="7" t="s">
        <v>20</v>
      </c>
      <c r="E403" s="8" t="s">
        <v>502</v>
      </c>
      <c r="F403" s="9">
        <v>3.87</v>
      </c>
      <c r="G403" s="10">
        <v>60</v>
      </c>
      <c r="H403" s="11">
        <f t="shared" si="14"/>
        <v>232.2</v>
      </c>
    </row>
    <row r="404" spans="1:8" x14ac:dyDescent="0.3">
      <c r="A404" s="7" t="s">
        <v>525</v>
      </c>
      <c r="B404" s="1">
        <v>5</v>
      </c>
      <c r="C404" s="7" t="s">
        <v>481</v>
      </c>
      <c r="D404" s="7" t="s">
        <v>20</v>
      </c>
      <c r="E404" s="8" t="s">
        <v>482</v>
      </c>
      <c r="F404" s="9">
        <v>5.0599999999999996</v>
      </c>
      <c r="G404" s="10">
        <v>12</v>
      </c>
      <c r="H404" s="11">
        <f t="shared" si="14"/>
        <v>60.72</v>
      </c>
    </row>
    <row r="405" spans="1:8" x14ac:dyDescent="0.3">
      <c r="A405" s="7" t="s">
        <v>525</v>
      </c>
      <c r="B405" s="1">
        <v>6</v>
      </c>
      <c r="C405" s="7" t="s">
        <v>503</v>
      </c>
      <c r="D405" s="7" t="s">
        <v>20</v>
      </c>
      <c r="E405" s="8" t="s">
        <v>504</v>
      </c>
      <c r="F405" s="9">
        <v>4.34</v>
      </c>
      <c r="G405" s="10">
        <v>24</v>
      </c>
      <c r="H405" s="11">
        <f t="shared" si="14"/>
        <v>104.16</v>
      </c>
    </row>
    <row r="406" spans="1:8" x14ac:dyDescent="0.3">
      <c r="A406" s="7" t="s">
        <v>525</v>
      </c>
      <c r="B406" s="1">
        <v>7</v>
      </c>
      <c r="C406" s="7" t="s">
        <v>505</v>
      </c>
      <c r="D406" s="7" t="s">
        <v>20</v>
      </c>
      <c r="E406" s="8" t="s">
        <v>506</v>
      </c>
      <c r="F406" s="9">
        <v>3.9</v>
      </c>
      <c r="G406" s="10">
        <v>25</v>
      </c>
      <c r="H406" s="11">
        <f t="shared" si="14"/>
        <v>97.5</v>
      </c>
    </row>
    <row r="407" spans="1:8" x14ac:dyDescent="0.3">
      <c r="A407" s="7" t="s">
        <v>525</v>
      </c>
      <c r="B407" s="1">
        <v>8</v>
      </c>
      <c r="C407" s="7" t="s">
        <v>507</v>
      </c>
      <c r="D407" s="7" t="s">
        <v>20</v>
      </c>
      <c r="E407" s="8" t="s">
        <v>508</v>
      </c>
      <c r="F407" s="9">
        <v>3.84</v>
      </c>
      <c r="G407" s="10">
        <v>35</v>
      </c>
      <c r="H407" s="11">
        <f t="shared" si="14"/>
        <v>134.4</v>
      </c>
    </row>
    <row r="408" spans="1:8" x14ac:dyDescent="0.3">
      <c r="A408" s="7" t="s">
        <v>525</v>
      </c>
      <c r="B408" s="1">
        <v>9</v>
      </c>
      <c r="C408" s="7" t="s">
        <v>513</v>
      </c>
      <c r="D408" s="7" t="s">
        <v>20</v>
      </c>
      <c r="E408" s="8" t="s">
        <v>514</v>
      </c>
      <c r="F408" s="9">
        <v>6.97</v>
      </c>
      <c r="G408" s="10">
        <v>25</v>
      </c>
      <c r="H408" s="11">
        <f t="shared" si="14"/>
        <v>174.25</v>
      </c>
    </row>
    <row r="409" spans="1:8" x14ac:dyDescent="0.3">
      <c r="A409" s="7" t="s">
        <v>525</v>
      </c>
      <c r="B409" s="1">
        <v>10</v>
      </c>
      <c r="C409" s="7" t="s">
        <v>515</v>
      </c>
      <c r="D409" s="7" t="s">
        <v>20</v>
      </c>
      <c r="E409" s="8" t="s">
        <v>516</v>
      </c>
      <c r="F409" s="9">
        <v>1.29</v>
      </c>
      <c r="G409" s="10">
        <v>48</v>
      </c>
      <c r="H409" s="11">
        <f t="shared" si="14"/>
        <v>61.92</v>
      </c>
    </row>
    <row r="410" spans="1:8" x14ac:dyDescent="0.3">
      <c r="A410" s="7" t="s">
        <v>525</v>
      </c>
      <c r="B410" s="1">
        <v>11</v>
      </c>
      <c r="C410" s="7" t="s">
        <v>517</v>
      </c>
      <c r="D410" s="7" t="s">
        <v>134</v>
      </c>
      <c r="E410" s="8" t="s">
        <v>488</v>
      </c>
      <c r="F410" s="9">
        <v>26.47</v>
      </c>
      <c r="G410" s="10">
        <v>1</v>
      </c>
      <c r="H410" s="11">
        <f t="shared" si="14"/>
        <v>26.47</v>
      </c>
    </row>
    <row r="411" spans="1:8" x14ac:dyDescent="0.3">
      <c r="A411" s="7" t="s">
        <v>525</v>
      </c>
      <c r="B411" s="1">
        <v>12</v>
      </c>
      <c r="C411" s="7" t="s">
        <v>518</v>
      </c>
      <c r="D411" s="7" t="s">
        <v>134</v>
      </c>
      <c r="E411" s="8" t="s">
        <v>519</v>
      </c>
      <c r="F411" s="9">
        <v>18.55</v>
      </c>
      <c r="G411" s="10">
        <v>12</v>
      </c>
      <c r="H411" s="11">
        <f t="shared" si="14"/>
        <v>222.6</v>
      </c>
    </row>
    <row r="412" spans="1:8" x14ac:dyDescent="0.3">
      <c r="A412" s="7" t="s">
        <v>525</v>
      </c>
      <c r="B412" s="1">
        <v>13</v>
      </c>
      <c r="C412" s="7" t="s">
        <v>526</v>
      </c>
      <c r="D412" s="7" t="s">
        <v>134</v>
      </c>
      <c r="E412" s="8" t="s">
        <v>527</v>
      </c>
      <c r="F412" s="9">
        <v>12.76</v>
      </c>
      <c r="G412" s="10">
        <v>5</v>
      </c>
      <c r="H412" s="11">
        <f t="shared" si="14"/>
        <v>63.8</v>
      </c>
    </row>
    <row r="413" spans="1:8" x14ac:dyDescent="0.3">
      <c r="A413" s="7" t="s">
        <v>525</v>
      </c>
      <c r="B413" s="1">
        <v>14</v>
      </c>
      <c r="C413" s="7" t="s">
        <v>520</v>
      </c>
      <c r="D413" s="7" t="s">
        <v>134</v>
      </c>
      <c r="E413" s="8" t="s">
        <v>521</v>
      </c>
      <c r="F413" s="9">
        <v>11.11</v>
      </c>
      <c r="G413" s="10">
        <v>16</v>
      </c>
      <c r="H413" s="11">
        <f t="shared" si="14"/>
        <v>177.76</v>
      </c>
    </row>
    <row r="414" spans="1:8" x14ac:dyDescent="0.3">
      <c r="A414" s="7" t="s">
        <v>525</v>
      </c>
      <c r="B414" s="1">
        <v>15</v>
      </c>
      <c r="C414" s="7" t="s">
        <v>528</v>
      </c>
      <c r="D414" s="7" t="s">
        <v>134</v>
      </c>
      <c r="E414" s="8" t="s">
        <v>529</v>
      </c>
      <c r="F414" s="9">
        <v>161.16999999999999</v>
      </c>
      <c r="G414" s="10">
        <v>2</v>
      </c>
      <c r="H414" s="11">
        <f t="shared" si="14"/>
        <v>322.33999999999997</v>
      </c>
    </row>
    <row r="415" spans="1:8" x14ac:dyDescent="0.3">
      <c r="E415" s="5" t="s">
        <v>40</v>
      </c>
      <c r="F415" s="5"/>
      <c r="G415" s="5"/>
      <c r="H415" s="12">
        <f>SUM(H400:H414)</f>
        <v>2001.9399999999998</v>
      </c>
    </row>
    <row r="417" spans="1:8" x14ac:dyDescent="0.3">
      <c r="C417" s="5" t="s">
        <v>5</v>
      </c>
      <c r="D417" s="6" t="s">
        <v>6</v>
      </c>
      <c r="E417" s="5" t="s">
        <v>7</v>
      </c>
    </row>
    <row r="418" spans="1:8" x14ac:dyDescent="0.3">
      <c r="C418" s="5" t="s">
        <v>8</v>
      </c>
      <c r="D418" s="6" t="s">
        <v>453</v>
      </c>
      <c r="E418" s="5" t="s">
        <v>454</v>
      </c>
    </row>
    <row r="419" spans="1:8" x14ac:dyDescent="0.3">
      <c r="C419" s="5" t="s">
        <v>340</v>
      </c>
      <c r="D419" s="6" t="s">
        <v>92</v>
      </c>
      <c r="E419" s="5" t="s">
        <v>530</v>
      </c>
    </row>
    <row r="421" spans="1:8" x14ac:dyDescent="0.3">
      <c r="A421" s="7" t="s">
        <v>531</v>
      </c>
      <c r="B421" s="1">
        <v>1</v>
      </c>
      <c r="C421" s="7" t="s">
        <v>532</v>
      </c>
      <c r="D421" s="7" t="s">
        <v>134</v>
      </c>
      <c r="E421" s="8" t="s">
        <v>533</v>
      </c>
      <c r="F421" s="9">
        <v>128.47</v>
      </c>
      <c r="G421" s="10">
        <v>8</v>
      </c>
      <c r="H421" s="11">
        <f>ROUND(ROUND(F421,2)*ROUND(G421,3),2)</f>
        <v>1027.76</v>
      </c>
    </row>
    <row r="422" spans="1:8" x14ac:dyDescent="0.3">
      <c r="A422" s="7" t="s">
        <v>531</v>
      </c>
      <c r="B422" s="1">
        <v>2</v>
      </c>
      <c r="C422" s="7" t="s">
        <v>534</v>
      </c>
      <c r="D422" s="7" t="s">
        <v>134</v>
      </c>
      <c r="E422" s="8" t="s">
        <v>535</v>
      </c>
      <c r="F422" s="9">
        <v>408.04</v>
      </c>
      <c r="G422" s="10">
        <v>6</v>
      </c>
      <c r="H422" s="11">
        <f>ROUND(ROUND(F422,2)*ROUND(G422,3),2)</f>
        <v>2448.2399999999998</v>
      </c>
    </row>
    <row r="423" spans="1:8" x14ac:dyDescent="0.3">
      <c r="A423" s="7" t="s">
        <v>531</v>
      </c>
      <c r="B423" s="1">
        <v>3</v>
      </c>
      <c r="C423" s="7" t="s">
        <v>536</v>
      </c>
      <c r="D423" s="7" t="s">
        <v>134</v>
      </c>
      <c r="E423" s="8" t="s">
        <v>537</v>
      </c>
      <c r="F423" s="9">
        <v>220.34</v>
      </c>
      <c r="G423" s="10">
        <v>8</v>
      </c>
      <c r="H423" s="11">
        <f>ROUND(ROUND(F423,2)*ROUND(G423,3),2)</f>
        <v>1762.72</v>
      </c>
    </row>
    <row r="424" spans="1:8" x14ac:dyDescent="0.3">
      <c r="A424" s="7" t="s">
        <v>531</v>
      </c>
      <c r="B424" s="1">
        <v>4</v>
      </c>
      <c r="C424" s="7" t="s">
        <v>538</v>
      </c>
      <c r="D424" s="7" t="s">
        <v>134</v>
      </c>
      <c r="E424" s="8" t="s">
        <v>539</v>
      </c>
      <c r="F424" s="9">
        <v>67.95</v>
      </c>
      <c r="G424" s="10">
        <v>6</v>
      </c>
      <c r="H424" s="11">
        <f>ROUND(ROUND(F424,2)*ROUND(G424,3),2)</f>
        <v>407.7</v>
      </c>
    </row>
    <row r="425" spans="1:8" x14ac:dyDescent="0.3">
      <c r="E425" s="5" t="s">
        <v>40</v>
      </c>
      <c r="F425" s="5"/>
      <c r="G425" s="5"/>
      <c r="H425" s="12">
        <f>SUM(H421:H424)</f>
        <v>5646.42</v>
      </c>
    </row>
    <row r="427" spans="1:8" x14ac:dyDescent="0.3">
      <c r="C427" s="5" t="s">
        <v>5</v>
      </c>
      <c r="D427" s="6" t="s">
        <v>6</v>
      </c>
      <c r="E427" s="5" t="s">
        <v>7</v>
      </c>
    </row>
    <row r="428" spans="1:8" x14ac:dyDescent="0.3">
      <c r="C428" s="5" t="s">
        <v>8</v>
      </c>
      <c r="D428" s="6" t="s">
        <v>453</v>
      </c>
      <c r="E428" s="5" t="s">
        <v>454</v>
      </c>
    </row>
    <row r="429" spans="1:8" x14ac:dyDescent="0.3">
      <c r="C429" s="5" t="s">
        <v>340</v>
      </c>
      <c r="D429" s="6" t="s">
        <v>138</v>
      </c>
      <c r="E429" s="5" t="s">
        <v>540</v>
      </c>
    </row>
    <row r="431" spans="1:8" x14ac:dyDescent="0.3">
      <c r="A431" s="7" t="s">
        <v>541</v>
      </c>
      <c r="B431" s="1">
        <v>1</v>
      </c>
      <c r="C431" s="7" t="s">
        <v>542</v>
      </c>
      <c r="D431" s="7" t="s">
        <v>134</v>
      </c>
      <c r="E431" s="8" t="s">
        <v>543</v>
      </c>
      <c r="F431" s="9">
        <v>90.4</v>
      </c>
      <c r="G431" s="10">
        <v>8</v>
      </c>
      <c r="H431" s="11">
        <f t="shared" ref="H431:H437" si="15">ROUND(ROUND(F431,2)*ROUND(G431,3),2)</f>
        <v>723.2</v>
      </c>
    </row>
    <row r="432" spans="1:8" x14ac:dyDescent="0.3">
      <c r="A432" s="7" t="s">
        <v>541</v>
      </c>
      <c r="B432" s="1">
        <v>2</v>
      </c>
      <c r="C432" s="7" t="s">
        <v>544</v>
      </c>
      <c r="D432" s="7" t="s">
        <v>134</v>
      </c>
      <c r="E432" s="8" t="s">
        <v>545</v>
      </c>
      <c r="F432" s="9">
        <v>133.38999999999999</v>
      </c>
      <c r="G432" s="10">
        <v>6</v>
      </c>
      <c r="H432" s="11">
        <f t="shared" si="15"/>
        <v>800.34</v>
      </c>
    </row>
    <row r="433" spans="1:8" x14ac:dyDescent="0.3">
      <c r="A433" s="7" t="s">
        <v>541</v>
      </c>
      <c r="B433" s="1">
        <v>3</v>
      </c>
      <c r="C433" s="7" t="s">
        <v>546</v>
      </c>
      <c r="D433" s="7" t="s">
        <v>134</v>
      </c>
      <c r="E433" s="8" t="s">
        <v>547</v>
      </c>
      <c r="F433" s="9">
        <v>56.9</v>
      </c>
      <c r="G433" s="10">
        <v>6</v>
      </c>
      <c r="H433" s="11">
        <f t="shared" si="15"/>
        <v>341.4</v>
      </c>
    </row>
    <row r="434" spans="1:8" x14ac:dyDescent="0.3">
      <c r="A434" s="7" t="s">
        <v>541</v>
      </c>
      <c r="B434" s="1">
        <v>4</v>
      </c>
      <c r="C434" s="7" t="s">
        <v>548</v>
      </c>
      <c r="D434" s="7" t="s">
        <v>134</v>
      </c>
      <c r="E434" s="8" t="s">
        <v>549</v>
      </c>
      <c r="F434" s="9">
        <v>14.82</v>
      </c>
      <c r="G434" s="10">
        <v>6</v>
      </c>
      <c r="H434" s="11">
        <f t="shared" si="15"/>
        <v>88.92</v>
      </c>
    </row>
    <row r="435" spans="1:8" x14ac:dyDescent="0.3">
      <c r="A435" s="7" t="s">
        <v>541</v>
      </c>
      <c r="B435" s="1">
        <v>5</v>
      </c>
      <c r="C435" s="7" t="s">
        <v>550</v>
      </c>
      <c r="D435" s="7" t="s">
        <v>134</v>
      </c>
      <c r="E435" s="8" t="s">
        <v>551</v>
      </c>
      <c r="F435" s="9">
        <v>65.400000000000006</v>
      </c>
      <c r="G435" s="10">
        <v>6</v>
      </c>
      <c r="H435" s="11">
        <f t="shared" si="15"/>
        <v>392.4</v>
      </c>
    </row>
    <row r="436" spans="1:8" x14ac:dyDescent="0.3">
      <c r="A436" s="7" t="s">
        <v>541</v>
      </c>
      <c r="B436" s="1">
        <v>6</v>
      </c>
      <c r="C436" s="7" t="s">
        <v>552</v>
      </c>
      <c r="D436" s="7" t="s">
        <v>134</v>
      </c>
      <c r="E436" s="8" t="s">
        <v>553</v>
      </c>
      <c r="F436" s="9">
        <v>104</v>
      </c>
      <c r="G436" s="10">
        <v>6</v>
      </c>
      <c r="H436" s="11">
        <f t="shared" si="15"/>
        <v>624</v>
      </c>
    </row>
    <row r="437" spans="1:8" x14ac:dyDescent="0.3">
      <c r="A437" s="7" t="s">
        <v>541</v>
      </c>
      <c r="B437" s="1">
        <v>7</v>
      </c>
      <c r="C437" s="7" t="s">
        <v>554</v>
      </c>
      <c r="D437" s="7" t="s">
        <v>134</v>
      </c>
      <c r="E437" s="8" t="s">
        <v>555</v>
      </c>
      <c r="F437" s="9">
        <v>41.26</v>
      </c>
      <c r="G437" s="10">
        <v>5</v>
      </c>
      <c r="H437" s="11">
        <f t="shared" si="15"/>
        <v>206.3</v>
      </c>
    </row>
    <row r="438" spans="1:8" x14ac:dyDescent="0.3">
      <c r="E438" s="5" t="s">
        <v>40</v>
      </c>
      <c r="F438" s="5"/>
      <c r="G438" s="5"/>
      <c r="H438" s="12">
        <f>SUM(H431:H437)</f>
        <v>3176.5600000000004</v>
      </c>
    </row>
    <row r="440" spans="1:8" x14ac:dyDescent="0.3">
      <c r="C440" s="5" t="s">
        <v>5</v>
      </c>
      <c r="D440" s="6" t="s">
        <v>6</v>
      </c>
      <c r="E440" s="5" t="s">
        <v>7</v>
      </c>
    </row>
    <row r="441" spans="1:8" x14ac:dyDescent="0.3">
      <c r="C441" s="5" t="s">
        <v>8</v>
      </c>
      <c r="D441" s="6" t="s">
        <v>453</v>
      </c>
      <c r="E441" s="5" t="s">
        <v>454</v>
      </c>
    </row>
    <row r="442" spans="1:8" x14ac:dyDescent="0.3">
      <c r="C442" s="5" t="s">
        <v>340</v>
      </c>
      <c r="D442" s="6" t="s">
        <v>179</v>
      </c>
      <c r="E442" s="5" t="s">
        <v>556</v>
      </c>
    </row>
    <row r="444" spans="1:8" ht="93" x14ac:dyDescent="0.3">
      <c r="A444" s="7" t="s">
        <v>557</v>
      </c>
      <c r="B444" s="1">
        <v>1</v>
      </c>
      <c r="C444" s="7" t="s">
        <v>558</v>
      </c>
      <c r="D444" s="7" t="s">
        <v>134</v>
      </c>
      <c r="E444" s="13" t="s">
        <v>559</v>
      </c>
      <c r="F444" s="9">
        <v>350</v>
      </c>
      <c r="G444" s="10">
        <v>1</v>
      </c>
      <c r="H444" s="11">
        <f>ROUND(ROUND(F444,2)*ROUND(G444,3),2)</f>
        <v>350</v>
      </c>
    </row>
    <row r="445" spans="1:8" x14ac:dyDescent="0.3">
      <c r="A445" s="7" t="s">
        <v>557</v>
      </c>
      <c r="B445" s="1">
        <v>2</v>
      </c>
      <c r="C445" s="7" t="s">
        <v>560</v>
      </c>
      <c r="D445" s="7" t="s">
        <v>561</v>
      </c>
      <c r="E445" s="8" t="s">
        <v>562</v>
      </c>
      <c r="F445" s="9">
        <v>0</v>
      </c>
      <c r="G445" s="10">
        <v>1</v>
      </c>
      <c r="H445" s="11">
        <f>ROUND(ROUND(F445,2)*ROUND(G445,3),2)</f>
        <v>0</v>
      </c>
    </row>
    <row r="446" spans="1:8" x14ac:dyDescent="0.3">
      <c r="E446" s="5" t="s">
        <v>40</v>
      </c>
      <c r="F446" s="5"/>
      <c r="G446" s="5"/>
      <c r="H446" s="12">
        <f>SUM(H444:H445)</f>
        <v>350</v>
      </c>
    </row>
    <row r="448" spans="1:8" x14ac:dyDescent="0.3">
      <c r="C448" s="5" t="s">
        <v>5</v>
      </c>
      <c r="D448" s="6" t="s">
        <v>6</v>
      </c>
      <c r="E448" s="5" t="s">
        <v>7</v>
      </c>
    </row>
    <row r="449" spans="1:8" x14ac:dyDescent="0.3">
      <c r="C449" s="5" t="s">
        <v>8</v>
      </c>
      <c r="D449" s="6" t="s">
        <v>563</v>
      </c>
      <c r="E449" s="5" t="s">
        <v>564</v>
      </c>
    </row>
    <row r="450" spans="1:8" x14ac:dyDescent="0.3">
      <c r="C450" s="5" t="s">
        <v>340</v>
      </c>
      <c r="D450" s="6" t="s">
        <v>6</v>
      </c>
      <c r="E450" s="5" t="s">
        <v>565</v>
      </c>
    </row>
    <row r="452" spans="1:8" x14ac:dyDescent="0.3">
      <c r="A452" s="7" t="s">
        <v>566</v>
      </c>
      <c r="B452" s="1">
        <v>1</v>
      </c>
      <c r="C452" s="7" t="s">
        <v>567</v>
      </c>
      <c r="D452" s="7" t="s">
        <v>134</v>
      </c>
      <c r="E452" s="8" t="s">
        <v>568</v>
      </c>
      <c r="F452" s="9">
        <v>258.77999999999997</v>
      </c>
      <c r="G452" s="10">
        <v>1</v>
      </c>
      <c r="H452" s="11">
        <f>ROUND(ROUND(F452,2)*ROUND(G452,3),2)</f>
        <v>258.77999999999997</v>
      </c>
    </row>
    <row r="453" spans="1:8" x14ac:dyDescent="0.3">
      <c r="A453" s="7" t="s">
        <v>566</v>
      </c>
      <c r="B453" s="1">
        <v>2</v>
      </c>
      <c r="C453" s="7" t="s">
        <v>569</v>
      </c>
      <c r="D453" s="7" t="s">
        <v>134</v>
      </c>
      <c r="E453" s="8" t="s">
        <v>570</v>
      </c>
      <c r="F453" s="9">
        <v>159.53</v>
      </c>
      <c r="G453" s="10">
        <v>1</v>
      </c>
      <c r="H453" s="11">
        <f>ROUND(ROUND(F453,2)*ROUND(G453,3),2)</f>
        <v>159.53</v>
      </c>
    </row>
    <row r="454" spans="1:8" x14ac:dyDescent="0.3">
      <c r="A454" s="7" t="s">
        <v>566</v>
      </c>
      <c r="B454" s="1">
        <v>3</v>
      </c>
      <c r="C454" s="7" t="s">
        <v>571</v>
      </c>
      <c r="D454" s="7" t="s">
        <v>20</v>
      </c>
      <c r="E454" s="8" t="s">
        <v>572</v>
      </c>
      <c r="F454" s="9">
        <v>2.76</v>
      </c>
      <c r="G454" s="10">
        <v>52</v>
      </c>
      <c r="H454" s="11">
        <f>ROUND(ROUND(F454,2)*ROUND(G454,3),2)</f>
        <v>143.52000000000001</v>
      </c>
    </row>
    <row r="455" spans="1:8" x14ac:dyDescent="0.3">
      <c r="A455" s="7" t="s">
        <v>566</v>
      </c>
      <c r="B455" s="1">
        <v>4</v>
      </c>
      <c r="C455" s="7" t="s">
        <v>573</v>
      </c>
      <c r="D455" s="7" t="s">
        <v>20</v>
      </c>
      <c r="E455" s="8" t="s">
        <v>574</v>
      </c>
      <c r="F455" s="9">
        <v>12.52</v>
      </c>
      <c r="G455" s="10">
        <v>40</v>
      </c>
      <c r="H455" s="11">
        <f>ROUND(ROUND(F455,2)*ROUND(G455,3),2)</f>
        <v>500.8</v>
      </c>
    </row>
    <row r="456" spans="1:8" x14ac:dyDescent="0.3">
      <c r="A456" s="7" t="s">
        <v>566</v>
      </c>
      <c r="B456" s="1">
        <v>5</v>
      </c>
      <c r="C456" s="7" t="s">
        <v>575</v>
      </c>
      <c r="D456" s="7" t="s">
        <v>20</v>
      </c>
      <c r="E456" s="8" t="s">
        <v>576</v>
      </c>
      <c r="F456" s="9">
        <v>35.29</v>
      </c>
      <c r="G456" s="10">
        <v>10</v>
      </c>
      <c r="H456" s="11">
        <f>ROUND(ROUND(F456,2)*ROUND(G456,3),2)</f>
        <v>352.9</v>
      </c>
    </row>
    <row r="457" spans="1:8" x14ac:dyDescent="0.3">
      <c r="E457" s="5" t="s">
        <v>40</v>
      </c>
      <c r="F457" s="5"/>
      <c r="G457" s="5"/>
      <c r="H457" s="12">
        <f>SUM(H452:H456)</f>
        <v>1415.5299999999997</v>
      </c>
    </row>
    <row r="459" spans="1:8" x14ac:dyDescent="0.3">
      <c r="C459" s="5" t="s">
        <v>5</v>
      </c>
      <c r="D459" s="6" t="s">
        <v>6</v>
      </c>
      <c r="E459" s="5" t="s">
        <v>7</v>
      </c>
    </row>
    <row r="460" spans="1:8" x14ac:dyDescent="0.3">
      <c r="C460" s="5" t="s">
        <v>8</v>
      </c>
      <c r="D460" s="6" t="s">
        <v>563</v>
      </c>
      <c r="E460" s="5" t="s">
        <v>564</v>
      </c>
    </row>
    <row r="461" spans="1:8" x14ac:dyDescent="0.3">
      <c r="C461" s="5" t="s">
        <v>340</v>
      </c>
      <c r="D461" s="6" t="s">
        <v>41</v>
      </c>
      <c r="E461" s="5" t="s">
        <v>577</v>
      </c>
    </row>
    <row r="463" spans="1:8" x14ac:dyDescent="0.3">
      <c r="A463" s="7" t="s">
        <v>578</v>
      </c>
      <c r="B463" s="1">
        <v>1</v>
      </c>
      <c r="C463" s="7" t="s">
        <v>579</v>
      </c>
      <c r="D463" s="7" t="s">
        <v>134</v>
      </c>
      <c r="E463" s="8" t="s">
        <v>580</v>
      </c>
      <c r="F463" s="9">
        <v>555.54</v>
      </c>
      <c r="G463" s="10">
        <v>1</v>
      </c>
      <c r="H463" s="11">
        <f>ROUND(ROUND(F463,2)*ROUND(G463,3),2)</f>
        <v>555.54</v>
      </c>
    </row>
    <row r="464" spans="1:8" x14ac:dyDescent="0.3">
      <c r="A464" s="7" t="s">
        <v>578</v>
      </c>
      <c r="B464" s="1">
        <v>2</v>
      </c>
      <c r="C464" s="7" t="s">
        <v>581</v>
      </c>
      <c r="D464" s="7" t="s">
        <v>134</v>
      </c>
      <c r="E464" s="8" t="s">
        <v>582</v>
      </c>
      <c r="F464" s="9">
        <v>468.55</v>
      </c>
      <c r="G464" s="10">
        <v>1</v>
      </c>
      <c r="H464" s="11">
        <f>ROUND(ROUND(F464,2)*ROUND(G464,3),2)</f>
        <v>468.55</v>
      </c>
    </row>
    <row r="465" spans="1:8" x14ac:dyDescent="0.3">
      <c r="A465" s="7" t="s">
        <v>578</v>
      </c>
      <c r="B465" s="1">
        <v>3</v>
      </c>
      <c r="C465" s="7" t="s">
        <v>583</v>
      </c>
      <c r="D465" s="7" t="s">
        <v>134</v>
      </c>
      <c r="E465" s="8" t="s">
        <v>584</v>
      </c>
      <c r="F465" s="9">
        <v>35.78</v>
      </c>
      <c r="G465" s="10">
        <v>3</v>
      </c>
      <c r="H465" s="11">
        <f>ROUND(ROUND(F465,2)*ROUND(G465,3),2)</f>
        <v>107.34</v>
      </c>
    </row>
    <row r="466" spans="1:8" x14ac:dyDescent="0.3">
      <c r="E466" s="5" t="s">
        <v>40</v>
      </c>
      <c r="F466" s="5"/>
      <c r="G466" s="5"/>
      <c r="H466" s="12">
        <f>SUM(H463:H465)</f>
        <v>1131.4299999999998</v>
      </c>
    </row>
    <row r="468" spans="1:8" x14ac:dyDescent="0.3">
      <c r="C468" s="5" t="s">
        <v>5</v>
      </c>
      <c r="D468" s="6" t="s">
        <v>6</v>
      </c>
      <c r="E468" s="5" t="s">
        <v>7</v>
      </c>
    </row>
    <row r="469" spans="1:8" x14ac:dyDescent="0.3">
      <c r="C469" s="5" t="s">
        <v>8</v>
      </c>
      <c r="D469" s="6" t="s">
        <v>563</v>
      </c>
      <c r="E469" s="5" t="s">
        <v>564</v>
      </c>
    </row>
    <row r="470" spans="1:8" x14ac:dyDescent="0.3">
      <c r="C470" s="5" t="s">
        <v>340</v>
      </c>
      <c r="D470" s="6" t="s">
        <v>60</v>
      </c>
      <c r="E470" s="5" t="s">
        <v>585</v>
      </c>
    </row>
    <row r="472" spans="1:8" x14ac:dyDescent="0.3">
      <c r="A472" s="7" t="s">
        <v>586</v>
      </c>
      <c r="B472" s="1">
        <v>1</v>
      </c>
      <c r="C472" s="7" t="s">
        <v>587</v>
      </c>
      <c r="D472" s="7" t="s">
        <v>20</v>
      </c>
      <c r="E472" s="8" t="s">
        <v>588</v>
      </c>
      <c r="F472" s="9">
        <v>42.01</v>
      </c>
      <c r="G472" s="10">
        <v>24</v>
      </c>
      <c r="H472" s="11">
        <f>ROUND(ROUND(F472,2)*ROUND(G472,3),2)</f>
        <v>1008.24</v>
      </c>
    </row>
    <row r="473" spans="1:8" x14ac:dyDescent="0.3">
      <c r="A473" s="7" t="s">
        <v>586</v>
      </c>
      <c r="B473" s="1">
        <v>2</v>
      </c>
      <c r="C473" s="7" t="s">
        <v>589</v>
      </c>
      <c r="D473" s="7" t="s">
        <v>20</v>
      </c>
      <c r="E473" s="8" t="s">
        <v>590</v>
      </c>
      <c r="F473" s="9">
        <v>12.29</v>
      </c>
      <c r="G473" s="10">
        <v>168</v>
      </c>
      <c r="H473" s="11">
        <f>ROUND(ROUND(F473,2)*ROUND(G473,3),2)</f>
        <v>2064.7199999999998</v>
      </c>
    </row>
    <row r="474" spans="1:8" x14ac:dyDescent="0.3">
      <c r="A474" s="7" t="s">
        <v>586</v>
      </c>
      <c r="B474" s="1">
        <v>3</v>
      </c>
      <c r="C474" s="7" t="s">
        <v>591</v>
      </c>
      <c r="D474" s="7" t="s">
        <v>20</v>
      </c>
      <c r="E474" s="8" t="s">
        <v>592</v>
      </c>
      <c r="F474" s="9">
        <v>11.72</v>
      </c>
      <c r="G474" s="10">
        <v>5</v>
      </c>
      <c r="H474" s="11">
        <f>ROUND(ROUND(F474,2)*ROUND(G474,3),2)</f>
        <v>58.6</v>
      </c>
    </row>
    <row r="475" spans="1:8" x14ac:dyDescent="0.3">
      <c r="A475" s="7" t="s">
        <v>586</v>
      </c>
      <c r="B475" s="1">
        <v>4</v>
      </c>
      <c r="C475" s="7" t="s">
        <v>593</v>
      </c>
      <c r="D475" s="7" t="s">
        <v>20</v>
      </c>
      <c r="E475" s="8" t="s">
        <v>594</v>
      </c>
      <c r="F475" s="9">
        <v>1.56</v>
      </c>
      <c r="G475" s="10">
        <v>35</v>
      </c>
      <c r="H475" s="11">
        <f>ROUND(ROUND(F475,2)*ROUND(G475,3),2)</f>
        <v>54.6</v>
      </c>
    </row>
    <row r="476" spans="1:8" x14ac:dyDescent="0.3">
      <c r="E476" s="5" t="s">
        <v>40</v>
      </c>
      <c r="F476" s="5"/>
      <c r="G476" s="5"/>
      <c r="H476" s="12">
        <f>SUM(H472:H475)</f>
        <v>3186.16</v>
      </c>
    </row>
    <row r="478" spans="1:8" x14ac:dyDescent="0.3">
      <c r="C478" s="5" t="s">
        <v>5</v>
      </c>
      <c r="D478" s="6" t="s">
        <v>6</v>
      </c>
      <c r="E478" s="5" t="s">
        <v>7</v>
      </c>
    </row>
    <row r="479" spans="1:8" x14ac:dyDescent="0.3">
      <c r="C479" s="5" t="s">
        <v>8</v>
      </c>
      <c r="D479" s="6" t="s">
        <v>563</v>
      </c>
      <c r="E479" s="5" t="s">
        <v>564</v>
      </c>
    </row>
    <row r="480" spans="1:8" x14ac:dyDescent="0.3">
      <c r="C480" s="5" t="s">
        <v>340</v>
      </c>
      <c r="D480" s="6" t="s">
        <v>71</v>
      </c>
      <c r="E480" s="5" t="s">
        <v>595</v>
      </c>
    </row>
    <row r="482" spans="1:8" x14ac:dyDescent="0.3">
      <c r="A482" s="7" t="s">
        <v>596</v>
      </c>
      <c r="B482" s="1">
        <v>1</v>
      </c>
      <c r="C482" s="7" t="s">
        <v>597</v>
      </c>
      <c r="D482" s="7" t="s">
        <v>20</v>
      </c>
      <c r="E482" s="8" t="s">
        <v>598</v>
      </c>
      <c r="F482" s="9">
        <v>9.83</v>
      </c>
      <c r="G482" s="10">
        <v>117</v>
      </c>
      <c r="H482" s="11">
        <f>ROUND(ROUND(F482,2)*ROUND(G482,3),2)</f>
        <v>1150.1099999999999</v>
      </c>
    </row>
    <row r="483" spans="1:8" x14ac:dyDescent="0.3">
      <c r="A483" s="7" t="s">
        <v>596</v>
      </c>
      <c r="B483" s="1">
        <v>2</v>
      </c>
      <c r="C483" s="7" t="s">
        <v>599</v>
      </c>
      <c r="D483" s="7" t="s">
        <v>134</v>
      </c>
      <c r="E483" s="8" t="s">
        <v>600</v>
      </c>
      <c r="F483" s="9">
        <v>25.27</v>
      </c>
      <c r="G483" s="10">
        <v>6</v>
      </c>
      <c r="H483" s="11">
        <f>ROUND(ROUND(F483,2)*ROUND(G483,3),2)</f>
        <v>151.62</v>
      </c>
    </row>
    <row r="484" spans="1:8" x14ac:dyDescent="0.3">
      <c r="A484" s="7" t="s">
        <v>596</v>
      </c>
      <c r="B484" s="1">
        <v>3</v>
      </c>
      <c r="C484" s="7" t="s">
        <v>601</v>
      </c>
      <c r="D484" s="7" t="s">
        <v>134</v>
      </c>
      <c r="E484" s="8" t="s">
        <v>602</v>
      </c>
      <c r="F484" s="9">
        <v>36.75</v>
      </c>
      <c r="G484" s="10">
        <v>2</v>
      </c>
      <c r="H484" s="11">
        <f>ROUND(ROUND(F484,2)*ROUND(G484,3),2)</f>
        <v>73.5</v>
      </c>
    </row>
    <row r="485" spans="1:8" x14ac:dyDescent="0.3">
      <c r="E485" s="5" t="s">
        <v>40</v>
      </c>
      <c r="F485" s="5"/>
      <c r="G485" s="5"/>
      <c r="H485" s="12">
        <f>SUM(H482:H484)</f>
        <v>1375.23</v>
      </c>
    </row>
    <row r="487" spans="1:8" x14ac:dyDescent="0.3">
      <c r="C487" s="5" t="s">
        <v>5</v>
      </c>
      <c r="D487" s="6" t="s">
        <v>6</v>
      </c>
      <c r="E487" s="5" t="s">
        <v>7</v>
      </c>
    </row>
    <row r="488" spans="1:8" x14ac:dyDescent="0.3">
      <c r="C488" s="5" t="s">
        <v>8</v>
      </c>
      <c r="D488" s="6" t="s">
        <v>563</v>
      </c>
      <c r="E488" s="5" t="s">
        <v>564</v>
      </c>
    </row>
    <row r="489" spans="1:8" x14ac:dyDescent="0.3">
      <c r="C489" s="5" t="s">
        <v>340</v>
      </c>
      <c r="D489" s="6" t="s">
        <v>92</v>
      </c>
      <c r="E489" s="5" t="s">
        <v>524</v>
      </c>
    </row>
    <row r="490" spans="1:8" x14ac:dyDescent="0.3">
      <c r="C490" s="5" t="s">
        <v>407</v>
      </c>
      <c r="D490" s="6" t="s">
        <v>6</v>
      </c>
      <c r="E490" s="5" t="s">
        <v>603</v>
      </c>
    </row>
    <row r="492" spans="1:8" x14ac:dyDescent="0.3">
      <c r="A492" s="7" t="s">
        <v>604</v>
      </c>
      <c r="B492" s="1">
        <v>1</v>
      </c>
      <c r="C492" s="7" t="s">
        <v>605</v>
      </c>
      <c r="D492" s="7" t="s">
        <v>134</v>
      </c>
      <c r="E492" s="8" t="s">
        <v>606</v>
      </c>
      <c r="F492" s="9">
        <v>472.79</v>
      </c>
      <c r="G492" s="10">
        <v>1</v>
      </c>
      <c r="H492" s="11">
        <f t="shared" ref="H492:H504" si="16">ROUND(ROUND(F492,2)*ROUND(G492,3),2)</f>
        <v>472.79</v>
      </c>
    </row>
    <row r="493" spans="1:8" x14ac:dyDescent="0.3">
      <c r="A493" s="7" t="s">
        <v>604</v>
      </c>
      <c r="B493" s="1">
        <v>2</v>
      </c>
      <c r="C493" s="7" t="s">
        <v>607</v>
      </c>
      <c r="D493" s="7" t="s">
        <v>134</v>
      </c>
      <c r="E493" s="8" t="s">
        <v>608</v>
      </c>
      <c r="F493" s="9">
        <v>356.73</v>
      </c>
      <c r="G493" s="10">
        <v>1</v>
      </c>
      <c r="H493" s="11">
        <f t="shared" si="16"/>
        <v>356.73</v>
      </c>
    </row>
    <row r="494" spans="1:8" x14ac:dyDescent="0.3">
      <c r="A494" s="7" t="s">
        <v>604</v>
      </c>
      <c r="B494" s="1">
        <v>3</v>
      </c>
      <c r="C494" s="7" t="s">
        <v>609</v>
      </c>
      <c r="D494" s="7" t="s">
        <v>134</v>
      </c>
      <c r="E494" s="8" t="s">
        <v>610</v>
      </c>
      <c r="F494" s="9">
        <v>272.11</v>
      </c>
      <c r="G494" s="10">
        <v>1</v>
      </c>
      <c r="H494" s="11">
        <f t="shared" si="16"/>
        <v>272.11</v>
      </c>
    </row>
    <row r="495" spans="1:8" x14ac:dyDescent="0.3">
      <c r="A495" s="7" t="s">
        <v>604</v>
      </c>
      <c r="B495" s="1">
        <v>4</v>
      </c>
      <c r="C495" s="7" t="s">
        <v>611</v>
      </c>
      <c r="D495" s="7" t="s">
        <v>134</v>
      </c>
      <c r="E495" s="8" t="s">
        <v>612</v>
      </c>
      <c r="F495" s="9">
        <v>137.47999999999999</v>
      </c>
      <c r="G495" s="10">
        <v>1</v>
      </c>
      <c r="H495" s="11">
        <f t="shared" si="16"/>
        <v>137.47999999999999</v>
      </c>
    </row>
    <row r="496" spans="1:8" x14ac:dyDescent="0.3">
      <c r="A496" s="7" t="s">
        <v>604</v>
      </c>
      <c r="B496" s="1">
        <v>5</v>
      </c>
      <c r="C496" s="7" t="s">
        <v>613</v>
      </c>
      <c r="D496" s="7" t="s">
        <v>134</v>
      </c>
      <c r="E496" s="8" t="s">
        <v>614</v>
      </c>
      <c r="F496" s="9">
        <v>37.57</v>
      </c>
      <c r="G496" s="10">
        <v>6</v>
      </c>
      <c r="H496" s="11">
        <f t="shared" si="16"/>
        <v>225.42</v>
      </c>
    </row>
    <row r="497" spans="1:8" x14ac:dyDescent="0.3">
      <c r="A497" s="7" t="s">
        <v>604</v>
      </c>
      <c r="B497" s="1">
        <v>6</v>
      </c>
      <c r="C497" s="7" t="s">
        <v>615</v>
      </c>
      <c r="D497" s="7" t="s">
        <v>134</v>
      </c>
      <c r="E497" s="8" t="s">
        <v>616</v>
      </c>
      <c r="F497" s="9">
        <v>35.31</v>
      </c>
      <c r="G497" s="10">
        <v>4</v>
      </c>
      <c r="H497" s="11">
        <f t="shared" si="16"/>
        <v>141.24</v>
      </c>
    </row>
    <row r="498" spans="1:8" x14ac:dyDescent="0.3">
      <c r="A498" s="7" t="s">
        <v>604</v>
      </c>
      <c r="B498" s="1">
        <v>7</v>
      </c>
      <c r="C498" s="7" t="s">
        <v>617</v>
      </c>
      <c r="D498" s="7" t="s">
        <v>134</v>
      </c>
      <c r="E498" s="8" t="s">
        <v>618</v>
      </c>
      <c r="F498" s="9">
        <v>33.97</v>
      </c>
      <c r="G498" s="10">
        <v>7</v>
      </c>
      <c r="H498" s="11">
        <f t="shared" si="16"/>
        <v>237.79</v>
      </c>
    </row>
    <row r="499" spans="1:8" x14ac:dyDescent="0.3">
      <c r="A499" s="7" t="s">
        <v>604</v>
      </c>
      <c r="B499" s="1">
        <v>8</v>
      </c>
      <c r="C499" s="7" t="s">
        <v>619</v>
      </c>
      <c r="D499" s="7" t="s">
        <v>134</v>
      </c>
      <c r="E499" s="8" t="s">
        <v>620</v>
      </c>
      <c r="F499" s="9">
        <v>33.53</v>
      </c>
      <c r="G499" s="10">
        <v>15</v>
      </c>
      <c r="H499" s="11">
        <f t="shared" si="16"/>
        <v>502.95</v>
      </c>
    </row>
    <row r="500" spans="1:8" x14ac:dyDescent="0.3">
      <c r="A500" s="7" t="s">
        <v>604</v>
      </c>
      <c r="B500" s="1">
        <v>9</v>
      </c>
      <c r="C500" s="7" t="s">
        <v>621</v>
      </c>
      <c r="D500" s="7" t="s">
        <v>134</v>
      </c>
      <c r="E500" s="8" t="s">
        <v>622</v>
      </c>
      <c r="F500" s="9">
        <v>39.06</v>
      </c>
      <c r="G500" s="10">
        <v>13</v>
      </c>
      <c r="H500" s="11">
        <f t="shared" si="16"/>
        <v>507.78</v>
      </c>
    </row>
    <row r="501" spans="1:8" x14ac:dyDescent="0.3">
      <c r="A501" s="7" t="s">
        <v>604</v>
      </c>
      <c r="B501" s="1">
        <v>10</v>
      </c>
      <c r="C501" s="7" t="s">
        <v>623</v>
      </c>
      <c r="D501" s="7" t="s">
        <v>134</v>
      </c>
      <c r="E501" s="8" t="s">
        <v>624</v>
      </c>
      <c r="F501" s="9">
        <v>257.82</v>
      </c>
      <c r="G501" s="10">
        <v>1</v>
      </c>
      <c r="H501" s="11">
        <f t="shared" si="16"/>
        <v>257.82</v>
      </c>
    </row>
    <row r="502" spans="1:8" x14ac:dyDescent="0.3">
      <c r="A502" s="7" t="s">
        <v>604</v>
      </c>
      <c r="B502" s="1">
        <v>11</v>
      </c>
      <c r="C502" s="7" t="s">
        <v>625</v>
      </c>
      <c r="D502" s="7" t="s">
        <v>134</v>
      </c>
      <c r="E502" s="8" t="s">
        <v>626</v>
      </c>
      <c r="F502" s="9">
        <v>93.58</v>
      </c>
      <c r="G502" s="10">
        <v>6</v>
      </c>
      <c r="H502" s="11">
        <f t="shared" si="16"/>
        <v>561.48</v>
      </c>
    </row>
    <row r="503" spans="1:8" x14ac:dyDescent="0.3">
      <c r="A503" s="7" t="s">
        <v>604</v>
      </c>
      <c r="B503" s="1">
        <v>12</v>
      </c>
      <c r="C503" s="7" t="s">
        <v>627</v>
      </c>
      <c r="D503" s="7" t="s">
        <v>134</v>
      </c>
      <c r="E503" s="8" t="s">
        <v>628</v>
      </c>
      <c r="F503" s="9">
        <v>59.32</v>
      </c>
      <c r="G503" s="10">
        <v>3</v>
      </c>
      <c r="H503" s="11">
        <f t="shared" si="16"/>
        <v>177.96</v>
      </c>
    </row>
    <row r="504" spans="1:8" x14ac:dyDescent="0.3">
      <c r="A504" s="7" t="s">
        <v>604</v>
      </c>
      <c r="B504" s="1">
        <v>13</v>
      </c>
      <c r="C504" s="7" t="s">
        <v>629</v>
      </c>
      <c r="D504" s="7" t="s">
        <v>134</v>
      </c>
      <c r="E504" s="8" t="s">
        <v>630</v>
      </c>
      <c r="F504" s="9">
        <v>169.31</v>
      </c>
      <c r="G504" s="10">
        <v>2</v>
      </c>
      <c r="H504" s="11">
        <f t="shared" si="16"/>
        <v>338.62</v>
      </c>
    </row>
    <row r="505" spans="1:8" x14ac:dyDescent="0.3">
      <c r="E505" s="5" t="s">
        <v>40</v>
      </c>
      <c r="F505" s="5"/>
      <c r="G505" s="5"/>
      <c r="H505" s="12">
        <f>SUM(H492:H504)</f>
        <v>4190.17</v>
      </c>
    </row>
    <row r="507" spans="1:8" x14ac:dyDescent="0.3">
      <c r="C507" s="5" t="s">
        <v>5</v>
      </c>
      <c r="D507" s="6" t="s">
        <v>6</v>
      </c>
      <c r="E507" s="5" t="s">
        <v>7</v>
      </c>
    </row>
    <row r="508" spans="1:8" x14ac:dyDescent="0.3">
      <c r="C508" s="5" t="s">
        <v>8</v>
      </c>
      <c r="D508" s="6" t="s">
        <v>563</v>
      </c>
      <c r="E508" s="5" t="s">
        <v>564</v>
      </c>
    </row>
    <row r="509" spans="1:8" x14ac:dyDescent="0.3">
      <c r="C509" s="5" t="s">
        <v>340</v>
      </c>
      <c r="D509" s="6" t="s">
        <v>92</v>
      </c>
      <c r="E509" s="5" t="s">
        <v>524</v>
      </c>
    </row>
    <row r="510" spans="1:8" x14ac:dyDescent="0.3">
      <c r="C510" s="5" t="s">
        <v>407</v>
      </c>
      <c r="D510" s="6" t="s">
        <v>41</v>
      </c>
      <c r="E510" s="5" t="s">
        <v>631</v>
      </c>
    </row>
    <row r="512" spans="1:8" x14ac:dyDescent="0.3">
      <c r="A512" s="7" t="s">
        <v>632</v>
      </c>
      <c r="B512" s="1">
        <v>1</v>
      </c>
      <c r="C512" s="7" t="s">
        <v>633</v>
      </c>
      <c r="D512" s="7" t="s">
        <v>134</v>
      </c>
      <c r="E512" s="8" t="s">
        <v>634</v>
      </c>
      <c r="F512" s="9">
        <v>26.01</v>
      </c>
      <c r="G512" s="10">
        <v>1</v>
      </c>
      <c r="H512" s="11">
        <f>ROUND(ROUND(F512,2)*ROUND(G512,3),2)</f>
        <v>26.01</v>
      </c>
    </row>
    <row r="513" spans="1:8" x14ac:dyDescent="0.3">
      <c r="A513" s="7" t="s">
        <v>632</v>
      </c>
      <c r="B513" s="1">
        <v>2</v>
      </c>
      <c r="C513" s="7" t="s">
        <v>615</v>
      </c>
      <c r="D513" s="7" t="s">
        <v>134</v>
      </c>
      <c r="E513" s="8" t="s">
        <v>616</v>
      </c>
      <c r="F513" s="9">
        <v>35.31</v>
      </c>
      <c r="G513" s="10">
        <v>1</v>
      </c>
      <c r="H513" s="11">
        <f>ROUND(ROUND(F513,2)*ROUND(G513,3),2)</f>
        <v>35.31</v>
      </c>
    </row>
    <row r="514" spans="1:8" x14ac:dyDescent="0.3">
      <c r="A514" s="7" t="s">
        <v>632</v>
      </c>
      <c r="B514" s="1">
        <v>3</v>
      </c>
      <c r="C514" s="7" t="s">
        <v>617</v>
      </c>
      <c r="D514" s="7" t="s">
        <v>134</v>
      </c>
      <c r="E514" s="8" t="s">
        <v>618</v>
      </c>
      <c r="F514" s="9">
        <v>33.97</v>
      </c>
      <c r="G514" s="10">
        <v>2</v>
      </c>
      <c r="H514" s="11">
        <f>ROUND(ROUND(F514,2)*ROUND(G514,3),2)</f>
        <v>67.94</v>
      </c>
    </row>
    <row r="515" spans="1:8" x14ac:dyDescent="0.3">
      <c r="A515" s="7" t="s">
        <v>632</v>
      </c>
      <c r="B515" s="1">
        <v>4</v>
      </c>
      <c r="C515" s="7" t="s">
        <v>619</v>
      </c>
      <c r="D515" s="7" t="s">
        <v>134</v>
      </c>
      <c r="E515" s="8" t="s">
        <v>620</v>
      </c>
      <c r="F515" s="9">
        <v>33.53</v>
      </c>
      <c r="G515" s="10">
        <v>1</v>
      </c>
      <c r="H515" s="11">
        <f>ROUND(ROUND(F515,2)*ROUND(G515,3),2)</f>
        <v>33.53</v>
      </c>
    </row>
    <row r="516" spans="1:8" x14ac:dyDescent="0.3">
      <c r="A516" s="7" t="s">
        <v>632</v>
      </c>
      <c r="B516" s="1">
        <v>5</v>
      </c>
      <c r="C516" s="7" t="s">
        <v>621</v>
      </c>
      <c r="D516" s="7" t="s">
        <v>134</v>
      </c>
      <c r="E516" s="8" t="s">
        <v>622</v>
      </c>
      <c r="F516" s="9">
        <v>39.06</v>
      </c>
      <c r="G516" s="10">
        <v>1</v>
      </c>
      <c r="H516" s="11">
        <f>ROUND(ROUND(F516,2)*ROUND(G516,3),2)</f>
        <v>39.06</v>
      </c>
    </row>
    <row r="517" spans="1:8" x14ac:dyDescent="0.3">
      <c r="E517" s="5" t="s">
        <v>40</v>
      </c>
      <c r="F517" s="5"/>
      <c r="G517" s="5"/>
      <c r="H517" s="12">
        <f>SUM(H512:H516)</f>
        <v>201.85</v>
      </c>
    </row>
    <row r="519" spans="1:8" x14ac:dyDescent="0.3">
      <c r="C519" s="5" t="s">
        <v>5</v>
      </c>
      <c r="D519" s="6" t="s">
        <v>6</v>
      </c>
      <c r="E519" s="5" t="s">
        <v>7</v>
      </c>
    </row>
    <row r="520" spans="1:8" x14ac:dyDescent="0.3">
      <c r="C520" s="5" t="s">
        <v>8</v>
      </c>
      <c r="D520" s="6" t="s">
        <v>563</v>
      </c>
      <c r="E520" s="5" t="s">
        <v>564</v>
      </c>
    </row>
    <row r="521" spans="1:8" x14ac:dyDescent="0.3">
      <c r="C521" s="5" t="s">
        <v>340</v>
      </c>
      <c r="D521" s="6" t="s">
        <v>92</v>
      </c>
      <c r="E521" s="5" t="s">
        <v>524</v>
      </c>
    </row>
    <row r="522" spans="1:8" x14ac:dyDescent="0.3">
      <c r="C522" s="5" t="s">
        <v>407</v>
      </c>
      <c r="D522" s="6" t="s">
        <v>60</v>
      </c>
      <c r="E522" s="5" t="s">
        <v>635</v>
      </c>
    </row>
    <row r="524" spans="1:8" x14ac:dyDescent="0.3">
      <c r="A524" s="7" t="s">
        <v>636</v>
      </c>
      <c r="B524" s="1">
        <v>1</v>
      </c>
      <c r="C524" s="7" t="s">
        <v>637</v>
      </c>
      <c r="D524" s="7" t="s">
        <v>20</v>
      </c>
      <c r="E524" s="8" t="s">
        <v>638</v>
      </c>
      <c r="F524" s="9">
        <v>1</v>
      </c>
      <c r="G524" s="10">
        <v>163</v>
      </c>
      <c r="H524" s="11">
        <f>ROUND(ROUND(F524,2)*ROUND(G524,3),2)</f>
        <v>163</v>
      </c>
    </row>
    <row r="525" spans="1:8" x14ac:dyDescent="0.3">
      <c r="A525" s="7" t="s">
        <v>636</v>
      </c>
      <c r="B525" s="1">
        <v>2</v>
      </c>
      <c r="C525" s="7" t="s">
        <v>639</v>
      </c>
      <c r="D525" s="7" t="s">
        <v>20</v>
      </c>
      <c r="E525" s="8" t="s">
        <v>640</v>
      </c>
      <c r="F525" s="9">
        <v>0.94</v>
      </c>
      <c r="G525" s="10">
        <v>380</v>
      </c>
      <c r="H525" s="11">
        <f>ROUND(ROUND(F525,2)*ROUND(G525,3),2)</f>
        <v>357.2</v>
      </c>
    </row>
    <row r="526" spans="1:8" x14ac:dyDescent="0.3">
      <c r="A526" s="7" t="s">
        <v>636</v>
      </c>
      <c r="B526" s="1">
        <v>3</v>
      </c>
      <c r="C526" s="7" t="s">
        <v>641</v>
      </c>
      <c r="D526" s="7" t="s">
        <v>20</v>
      </c>
      <c r="E526" s="8" t="s">
        <v>642</v>
      </c>
      <c r="F526" s="9">
        <v>0.89</v>
      </c>
      <c r="G526" s="10">
        <v>1080</v>
      </c>
      <c r="H526" s="11">
        <f>ROUND(ROUND(F526,2)*ROUND(G526,3),2)</f>
        <v>961.2</v>
      </c>
    </row>
    <row r="527" spans="1:8" x14ac:dyDescent="0.3">
      <c r="A527" s="7" t="s">
        <v>636</v>
      </c>
      <c r="B527" s="1">
        <v>4</v>
      </c>
      <c r="C527" s="7" t="s">
        <v>643</v>
      </c>
      <c r="D527" s="7" t="s">
        <v>134</v>
      </c>
      <c r="E527" s="8" t="s">
        <v>644</v>
      </c>
      <c r="F527" s="9">
        <v>17.170000000000002</v>
      </c>
      <c r="G527" s="10">
        <v>25</v>
      </c>
      <c r="H527" s="11">
        <f>ROUND(ROUND(F527,2)*ROUND(G527,3),2)</f>
        <v>429.25</v>
      </c>
    </row>
    <row r="528" spans="1:8" x14ac:dyDescent="0.3">
      <c r="E528" s="5" t="s">
        <v>40</v>
      </c>
      <c r="F528" s="5"/>
      <c r="G528" s="5"/>
      <c r="H528" s="12">
        <f>SUM(H524:H527)</f>
        <v>1910.65</v>
      </c>
    </row>
    <row r="530" spans="1:8" x14ac:dyDescent="0.3">
      <c r="C530" s="5" t="s">
        <v>5</v>
      </c>
      <c r="D530" s="6" t="s">
        <v>6</v>
      </c>
      <c r="E530" s="5" t="s">
        <v>7</v>
      </c>
    </row>
    <row r="531" spans="1:8" x14ac:dyDescent="0.3">
      <c r="C531" s="5" t="s">
        <v>8</v>
      </c>
      <c r="D531" s="6" t="s">
        <v>563</v>
      </c>
      <c r="E531" s="5" t="s">
        <v>564</v>
      </c>
    </row>
    <row r="532" spans="1:8" x14ac:dyDescent="0.3">
      <c r="C532" s="5" t="s">
        <v>340</v>
      </c>
      <c r="D532" s="6" t="s">
        <v>92</v>
      </c>
      <c r="E532" s="5" t="s">
        <v>524</v>
      </c>
    </row>
    <row r="533" spans="1:8" x14ac:dyDescent="0.3">
      <c r="C533" s="5" t="s">
        <v>407</v>
      </c>
      <c r="D533" s="6" t="s">
        <v>71</v>
      </c>
      <c r="E533" s="5" t="s">
        <v>645</v>
      </c>
    </row>
    <row r="535" spans="1:8" x14ac:dyDescent="0.3">
      <c r="A535" s="7" t="s">
        <v>646</v>
      </c>
      <c r="B535" s="1">
        <v>1</v>
      </c>
      <c r="C535" s="7" t="s">
        <v>647</v>
      </c>
      <c r="D535" s="7" t="s">
        <v>20</v>
      </c>
      <c r="E535" s="8" t="s">
        <v>648</v>
      </c>
      <c r="F535" s="9">
        <v>5.4</v>
      </c>
      <c r="G535" s="10">
        <v>35</v>
      </c>
      <c r="H535" s="11">
        <f>ROUND(ROUND(F535,2)*ROUND(G535,3),2)</f>
        <v>189</v>
      </c>
    </row>
    <row r="536" spans="1:8" x14ac:dyDescent="0.3">
      <c r="A536" s="7" t="s">
        <v>646</v>
      </c>
      <c r="B536" s="1">
        <v>2</v>
      </c>
      <c r="C536" s="7" t="s">
        <v>649</v>
      </c>
      <c r="D536" s="7" t="s">
        <v>20</v>
      </c>
      <c r="E536" s="8" t="s">
        <v>650</v>
      </c>
      <c r="F536" s="9">
        <v>2.46</v>
      </c>
      <c r="G536" s="10">
        <v>384</v>
      </c>
      <c r="H536" s="11">
        <f>ROUND(ROUND(F536,2)*ROUND(G536,3),2)</f>
        <v>944.64</v>
      </c>
    </row>
    <row r="537" spans="1:8" x14ac:dyDescent="0.3">
      <c r="A537" s="7" t="s">
        <v>646</v>
      </c>
      <c r="B537" s="1">
        <v>3</v>
      </c>
      <c r="C537" s="7" t="s">
        <v>651</v>
      </c>
      <c r="D537" s="7" t="s">
        <v>20</v>
      </c>
      <c r="E537" s="8" t="s">
        <v>652</v>
      </c>
      <c r="F537" s="9">
        <v>0.99</v>
      </c>
      <c r="G537" s="10">
        <v>1140</v>
      </c>
      <c r="H537" s="11">
        <f>ROUND(ROUND(F537,2)*ROUND(G537,3),2)</f>
        <v>1128.5999999999999</v>
      </c>
    </row>
    <row r="538" spans="1:8" x14ac:dyDescent="0.3">
      <c r="A538" s="7" t="s">
        <v>646</v>
      </c>
      <c r="B538" s="1">
        <v>4</v>
      </c>
      <c r="C538" s="7" t="s">
        <v>653</v>
      </c>
      <c r="D538" s="7" t="s">
        <v>20</v>
      </c>
      <c r="E538" s="8" t="s">
        <v>654</v>
      </c>
      <c r="F538" s="9">
        <v>0.86</v>
      </c>
      <c r="G538" s="10">
        <v>3240</v>
      </c>
      <c r="H538" s="11">
        <f>ROUND(ROUND(F538,2)*ROUND(G538,3),2)</f>
        <v>2786.4</v>
      </c>
    </row>
    <row r="539" spans="1:8" x14ac:dyDescent="0.3">
      <c r="E539" s="5" t="s">
        <v>40</v>
      </c>
      <c r="F539" s="5"/>
      <c r="G539" s="5"/>
      <c r="H539" s="12">
        <f>SUM(H535:H538)</f>
        <v>5048.6399999999994</v>
      </c>
    </row>
    <row r="541" spans="1:8" x14ac:dyDescent="0.3">
      <c r="C541" s="5" t="s">
        <v>5</v>
      </c>
      <c r="D541" s="6" t="s">
        <v>6</v>
      </c>
      <c r="E541" s="5" t="s">
        <v>7</v>
      </c>
    </row>
    <row r="542" spans="1:8" x14ac:dyDescent="0.3">
      <c r="C542" s="5" t="s">
        <v>8</v>
      </c>
      <c r="D542" s="6" t="s">
        <v>563</v>
      </c>
      <c r="E542" s="5" t="s">
        <v>564</v>
      </c>
    </row>
    <row r="543" spans="1:8" x14ac:dyDescent="0.3">
      <c r="C543" s="5" t="s">
        <v>340</v>
      </c>
      <c r="D543" s="6" t="s">
        <v>92</v>
      </c>
      <c r="E543" s="5" t="s">
        <v>524</v>
      </c>
    </row>
    <row r="544" spans="1:8" x14ac:dyDescent="0.3">
      <c r="C544" s="5" t="s">
        <v>407</v>
      </c>
      <c r="D544" s="6" t="s">
        <v>92</v>
      </c>
      <c r="E544" s="5" t="s">
        <v>655</v>
      </c>
    </row>
    <row r="546" spans="1:8" x14ac:dyDescent="0.3">
      <c r="A546" s="7" t="s">
        <v>656</v>
      </c>
      <c r="B546" s="1">
        <v>1</v>
      </c>
      <c r="C546" s="7" t="s">
        <v>657</v>
      </c>
      <c r="D546" s="7" t="s">
        <v>134</v>
      </c>
      <c r="E546" s="8" t="s">
        <v>658</v>
      </c>
      <c r="F546" s="9">
        <v>9.5500000000000007</v>
      </c>
      <c r="G546" s="10">
        <v>6</v>
      </c>
      <c r="H546" s="11">
        <f t="shared" ref="H546:H558" si="17">ROUND(ROUND(F546,2)*ROUND(G546,3),2)</f>
        <v>57.3</v>
      </c>
    </row>
    <row r="547" spans="1:8" x14ac:dyDescent="0.3">
      <c r="A547" s="7" t="s">
        <v>656</v>
      </c>
      <c r="B547" s="1">
        <v>2</v>
      </c>
      <c r="C547" s="7" t="s">
        <v>659</v>
      </c>
      <c r="D547" s="7" t="s">
        <v>134</v>
      </c>
      <c r="E547" s="8" t="s">
        <v>660</v>
      </c>
      <c r="F547" s="9">
        <v>13.72</v>
      </c>
      <c r="G547" s="10">
        <v>0</v>
      </c>
      <c r="H547" s="11">
        <f t="shared" si="17"/>
        <v>0</v>
      </c>
    </row>
    <row r="548" spans="1:8" x14ac:dyDescent="0.3">
      <c r="A548" s="7" t="s">
        <v>656</v>
      </c>
      <c r="B548" s="1">
        <v>3</v>
      </c>
      <c r="C548" s="7" t="s">
        <v>661</v>
      </c>
      <c r="D548" s="7" t="s">
        <v>134</v>
      </c>
      <c r="E548" s="8" t="s">
        <v>662</v>
      </c>
      <c r="F548" s="9">
        <v>21</v>
      </c>
      <c r="G548" s="10">
        <v>0</v>
      </c>
      <c r="H548" s="11">
        <f t="shared" si="17"/>
        <v>0</v>
      </c>
    </row>
    <row r="549" spans="1:8" x14ac:dyDescent="0.3">
      <c r="A549" s="7" t="s">
        <v>656</v>
      </c>
      <c r="B549" s="1">
        <v>4</v>
      </c>
      <c r="C549" s="7" t="s">
        <v>663</v>
      </c>
      <c r="D549" s="7" t="s">
        <v>134</v>
      </c>
      <c r="E549" s="8" t="s">
        <v>664</v>
      </c>
      <c r="F549" s="9">
        <v>11.75</v>
      </c>
      <c r="G549" s="10">
        <v>2</v>
      </c>
      <c r="H549" s="11">
        <f t="shared" si="17"/>
        <v>23.5</v>
      </c>
    </row>
    <row r="550" spans="1:8" x14ac:dyDescent="0.3">
      <c r="A550" s="7" t="s">
        <v>656</v>
      </c>
      <c r="B550" s="1">
        <v>5</v>
      </c>
      <c r="C550" s="7" t="s">
        <v>665</v>
      </c>
      <c r="D550" s="7" t="s">
        <v>134</v>
      </c>
      <c r="E550" s="8" t="s">
        <v>666</v>
      </c>
      <c r="F550" s="9">
        <v>10.02</v>
      </c>
      <c r="G550" s="10">
        <v>26</v>
      </c>
      <c r="H550" s="11">
        <f t="shared" si="17"/>
        <v>260.52</v>
      </c>
    </row>
    <row r="551" spans="1:8" x14ac:dyDescent="0.3">
      <c r="A551" s="7" t="s">
        <v>656</v>
      </c>
      <c r="B551" s="1">
        <v>6</v>
      </c>
      <c r="C551" s="7" t="s">
        <v>667</v>
      </c>
      <c r="D551" s="7" t="s">
        <v>134</v>
      </c>
      <c r="E551" s="8" t="s">
        <v>668</v>
      </c>
      <c r="F551" s="9">
        <v>10.07</v>
      </c>
      <c r="G551" s="10">
        <v>0</v>
      </c>
      <c r="H551" s="11">
        <f t="shared" si="17"/>
        <v>0</v>
      </c>
    </row>
    <row r="552" spans="1:8" x14ac:dyDescent="0.3">
      <c r="A552" s="7" t="s">
        <v>656</v>
      </c>
      <c r="B552" s="1">
        <v>7</v>
      </c>
      <c r="C552" s="7" t="s">
        <v>669</v>
      </c>
      <c r="D552" s="7" t="s">
        <v>134</v>
      </c>
      <c r="E552" s="8" t="s">
        <v>670</v>
      </c>
      <c r="F552" s="9">
        <v>10.38</v>
      </c>
      <c r="G552" s="10">
        <v>2</v>
      </c>
      <c r="H552" s="11">
        <f t="shared" si="17"/>
        <v>20.76</v>
      </c>
    </row>
    <row r="553" spans="1:8" x14ac:dyDescent="0.3">
      <c r="A553" s="7" t="s">
        <v>656</v>
      </c>
      <c r="B553" s="1">
        <v>8</v>
      </c>
      <c r="C553" s="7" t="s">
        <v>671</v>
      </c>
      <c r="D553" s="7" t="s">
        <v>134</v>
      </c>
      <c r="E553" s="8" t="s">
        <v>672</v>
      </c>
      <c r="F553" s="9">
        <v>1.55</v>
      </c>
      <c r="G553" s="10">
        <v>32</v>
      </c>
      <c r="H553" s="11">
        <f t="shared" si="17"/>
        <v>49.6</v>
      </c>
    </row>
    <row r="554" spans="1:8" x14ac:dyDescent="0.3">
      <c r="A554" s="7" t="s">
        <v>656</v>
      </c>
      <c r="B554" s="1">
        <v>9</v>
      </c>
      <c r="C554" s="7" t="s">
        <v>673</v>
      </c>
      <c r="D554" s="7" t="s">
        <v>134</v>
      </c>
      <c r="E554" s="8" t="s">
        <v>674</v>
      </c>
      <c r="F554" s="9">
        <v>3.01</v>
      </c>
      <c r="G554" s="10">
        <v>32</v>
      </c>
      <c r="H554" s="11">
        <f t="shared" si="17"/>
        <v>96.32</v>
      </c>
    </row>
    <row r="555" spans="1:8" x14ac:dyDescent="0.3">
      <c r="A555" s="7" t="s">
        <v>656</v>
      </c>
      <c r="B555" s="1">
        <v>10</v>
      </c>
      <c r="C555" s="7" t="s">
        <v>675</v>
      </c>
      <c r="D555" s="7" t="s">
        <v>134</v>
      </c>
      <c r="E555" s="8" t="s">
        <v>676</v>
      </c>
      <c r="F555" s="9">
        <v>46.15</v>
      </c>
      <c r="G555" s="10">
        <v>10</v>
      </c>
      <c r="H555" s="11">
        <f t="shared" si="17"/>
        <v>461.5</v>
      </c>
    </row>
    <row r="556" spans="1:8" x14ac:dyDescent="0.3">
      <c r="A556" s="7" t="s">
        <v>656</v>
      </c>
      <c r="B556" s="1">
        <v>11</v>
      </c>
      <c r="C556" s="7" t="s">
        <v>677</v>
      </c>
      <c r="D556" s="7" t="s">
        <v>134</v>
      </c>
      <c r="E556" s="8" t="s">
        <v>678</v>
      </c>
      <c r="F556" s="9">
        <v>11.55</v>
      </c>
      <c r="G556" s="10">
        <v>0</v>
      </c>
      <c r="H556" s="11">
        <f t="shared" si="17"/>
        <v>0</v>
      </c>
    </row>
    <row r="557" spans="1:8" x14ac:dyDescent="0.3">
      <c r="A557" s="7" t="s">
        <v>656</v>
      </c>
      <c r="B557" s="1">
        <v>12</v>
      </c>
      <c r="C557" s="7" t="s">
        <v>679</v>
      </c>
      <c r="D557" s="7" t="s">
        <v>134</v>
      </c>
      <c r="E557" s="8" t="s">
        <v>680</v>
      </c>
      <c r="F557" s="9">
        <v>17.43</v>
      </c>
      <c r="G557" s="10">
        <v>0</v>
      </c>
      <c r="H557" s="11">
        <f t="shared" si="17"/>
        <v>0</v>
      </c>
    </row>
    <row r="558" spans="1:8" x14ac:dyDescent="0.3">
      <c r="A558" s="7" t="s">
        <v>656</v>
      </c>
      <c r="B558" s="1">
        <v>13</v>
      </c>
      <c r="C558" s="7" t="s">
        <v>681</v>
      </c>
      <c r="D558" s="7" t="s">
        <v>134</v>
      </c>
      <c r="E558" s="8" t="s">
        <v>682</v>
      </c>
      <c r="F558" s="9">
        <v>12.35</v>
      </c>
      <c r="G558" s="10">
        <v>1</v>
      </c>
      <c r="H558" s="11">
        <f t="shared" si="17"/>
        <v>12.35</v>
      </c>
    </row>
    <row r="559" spans="1:8" x14ac:dyDescent="0.3">
      <c r="E559" s="5" t="s">
        <v>40</v>
      </c>
      <c r="F559" s="5"/>
      <c r="G559" s="5"/>
      <c r="H559" s="12">
        <f>SUM(H546:H558)</f>
        <v>981.85</v>
      </c>
    </row>
    <row r="561" spans="1:8" x14ac:dyDescent="0.3">
      <c r="C561" s="5" t="s">
        <v>5</v>
      </c>
      <c r="D561" s="6" t="s">
        <v>6</v>
      </c>
      <c r="E561" s="5" t="s">
        <v>7</v>
      </c>
    </row>
    <row r="562" spans="1:8" x14ac:dyDescent="0.3">
      <c r="C562" s="5" t="s">
        <v>8</v>
      </c>
      <c r="D562" s="6" t="s">
        <v>563</v>
      </c>
      <c r="E562" s="5" t="s">
        <v>564</v>
      </c>
    </row>
    <row r="563" spans="1:8" x14ac:dyDescent="0.3">
      <c r="C563" s="5" t="s">
        <v>340</v>
      </c>
      <c r="D563" s="6" t="s">
        <v>138</v>
      </c>
      <c r="E563" s="5" t="s">
        <v>495</v>
      </c>
    </row>
    <row r="564" spans="1:8" x14ac:dyDescent="0.3">
      <c r="C564" s="5" t="s">
        <v>407</v>
      </c>
      <c r="D564" s="6" t="s">
        <v>6</v>
      </c>
      <c r="E564" s="5" t="s">
        <v>683</v>
      </c>
    </row>
    <row r="566" spans="1:8" x14ac:dyDescent="0.3">
      <c r="A566" s="7" t="s">
        <v>684</v>
      </c>
      <c r="B566" s="1">
        <v>1</v>
      </c>
      <c r="C566" s="7" t="s">
        <v>685</v>
      </c>
      <c r="D566" s="7" t="s">
        <v>134</v>
      </c>
      <c r="E566" s="8" t="s">
        <v>686</v>
      </c>
      <c r="F566" s="9">
        <v>62.57</v>
      </c>
      <c r="G566" s="10">
        <v>6</v>
      </c>
      <c r="H566" s="11">
        <f t="shared" ref="H566:H571" si="18">ROUND(ROUND(F566,2)*ROUND(G566,3),2)</f>
        <v>375.42</v>
      </c>
    </row>
    <row r="567" spans="1:8" x14ac:dyDescent="0.3">
      <c r="A567" s="7" t="s">
        <v>684</v>
      </c>
      <c r="B567" s="1">
        <v>2</v>
      </c>
      <c r="C567" s="7" t="s">
        <v>687</v>
      </c>
      <c r="D567" s="7" t="s">
        <v>134</v>
      </c>
      <c r="E567" s="8" t="s">
        <v>688</v>
      </c>
      <c r="F567" s="9">
        <v>132.87</v>
      </c>
      <c r="G567" s="10">
        <v>6</v>
      </c>
      <c r="H567" s="11">
        <f t="shared" si="18"/>
        <v>797.22</v>
      </c>
    </row>
    <row r="568" spans="1:8" x14ac:dyDescent="0.3">
      <c r="A568" s="7" t="s">
        <v>684</v>
      </c>
      <c r="B568" s="1">
        <v>3</v>
      </c>
      <c r="C568" s="7" t="s">
        <v>615</v>
      </c>
      <c r="D568" s="7" t="s">
        <v>134</v>
      </c>
      <c r="E568" s="8" t="s">
        <v>616</v>
      </c>
      <c r="F568" s="9">
        <v>35.31</v>
      </c>
      <c r="G568" s="10">
        <v>12</v>
      </c>
      <c r="H568" s="11">
        <f t="shared" si="18"/>
        <v>423.72</v>
      </c>
    </row>
    <row r="569" spans="1:8" x14ac:dyDescent="0.3">
      <c r="A569" s="7" t="s">
        <v>684</v>
      </c>
      <c r="B569" s="1">
        <v>4</v>
      </c>
      <c r="C569" s="7" t="s">
        <v>617</v>
      </c>
      <c r="D569" s="7" t="s">
        <v>134</v>
      </c>
      <c r="E569" s="8" t="s">
        <v>618</v>
      </c>
      <c r="F569" s="9">
        <v>33.97</v>
      </c>
      <c r="G569" s="10">
        <v>30</v>
      </c>
      <c r="H569" s="11">
        <f t="shared" si="18"/>
        <v>1019.1</v>
      </c>
    </row>
    <row r="570" spans="1:8" x14ac:dyDescent="0.3">
      <c r="A570" s="7" t="s">
        <v>684</v>
      </c>
      <c r="B570" s="1">
        <v>5</v>
      </c>
      <c r="C570" s="7" t="s">
        <v>619</v>
      </c>
      <c r="D570" s="7" t="s">
        <v>134</v>
      </c>
      <c r="E570" s="8" t="s">
        <v>620</v>
      </c>
      <c r="F570" s="9">
        <v>33.53</v>
      </c>
      <c r="G570" s="10">
        <v>6</v>
      </c>
      <c r="H570" s="11">
        <f t="shared" si="18"/>
        <v>201.18</v>
      </c>
    </row>
    <row r="571" spans="1:8" x14ac:dyDescent="0.3">
      <c r="A571" s="7" t="s">
        <v>684</v>
      </c>
      <c r="B571" s="1">
        <v>6</v>
      </c>
      <c r="C571" s="7" t="s">
        <v>621</v>
      </c>
      <c r="D571" s="7" t="s">
        <v>134</v>
      </c>
      <c r="E571" s="8" t="s">
        <v>622</v>
      </c>
      <c r="F571" s="9">
        <v>39.06</v>
      </c>
      <c r="G571" s="10">
        <v>12</v>
      </c>
      <c r="H571" s="11">
        <f t="shared" si="18"/>
        <v>468.72</v>
      </c>
    </row>
    <row r="572" spans="1:8" x14ac:dyDescent="0.3">
      <c r="E572" s="5" t="s">
        <v>40</v>
      </c>
      <c r="F572" s="5"/>
      <c r="G572" s="5"/>
      <c r="H572" s="12">
        <f>SUM(H566:H571)</f>
        <v>3285.3599999999997</v>
      </c>
    </row>
    <row r="574" spans="1:8" x14ac:dyDescent="0.3">
      <c r="C574" s="5" t="s">
        <v>5</v>
      </c>
      <c r="D574" s="6" t="s">
        <v>6</v>
      </c>
      <c r="E574" s="5" t="s">
        <v>7</v>
      </c>
    </row>
    <row r="575" spans="1:8" x14ac:dyDescent="0.3">
      <c r="C575" s="5" t="s">
        <v>8</v>
      </c>
      <c r="D575" s="6" t="s">
        <v>563</v>
      </c>
      <c r="E575" s="5" t="s">
        <v>564</v>
      </c>
    </row>
    <row r="576" spans="1:8" x14ac:dyDescent="0.3">
      <c r="C576" s="5" t="s">
        <v>340</v>
      </c>
      <c r="D576" s="6" t="s">
        <v>138</v>
      </c>
      <c r="E576" s="5" t="s">
        <v>495</v>
      </c>
    </row>
    <row r="577" spans="1:8" x14ac:dyDescent="0.3">
      <c r="C577" s="5" t="s">
        <v>407</v>
      </c>
      <c r="D577" s="6" t="s">
        <v>41</v>
      </c>
      <c r="E577" s="5" t="s">
        <v>635</v>
      </c>
    </row>
    <row r="579" spans="1:8" x14ac:dyDescent="0.3">
      <c r="A579" s="7" t="s">
        <v>689</v>
      </c>
      <c r="B579" s="1">
        <v>1</v>
      </c>
      <c r="C579" s="7" t="s">
        <v>637</v>
      </c>
      <c r="D579" s="7" t="s">
        <v>20</v>
      </c>
      <c r="E579" s="8" t="s">
        <v>638</v>
      </c>
      <c r="F579" s="9">
        <v>1</v>
      </c>
      <c r="G579" s="10">
        <v>306</v>
      </c>
      <c r="H579" s="11">
        <f>ROUND(ROUND(F579,2)*ROUND(G579,3),2)</f>
        <v>306</v>
      </c>
    </row>
    <row r="580" spans="1:8" x14ac:dyDescent="0.3">
      <c r="A580" s="7" t="s">
        <v>689</v>
      </c>
      <c r="B580" s="1">
        <v>2</v>
      </c>
      <c r="C580" s="7" t="s">
        <v>639</v>
      </c>
      <c r="D580" s="7" t="s">
        <v>20</v>
      </c>
      <c r="E580" s="8" t="s">
        <v>640</v>
      </c>
      <c r="F580" s="9">
        <v>0.94</v>
      </c>
      <c r="G580" s="10">
        <v>1020</v>
      </c>
      <c r="H580" s="11">
        <f>ROUND(ROUND(F580,2)*ROUND(G580,3),2)</f>
        <v>958.8</v>
      </c>
    </row>
    <row r="581" spans="1:8" x14ac:dyDescent="0.3">
      <c r="A581" s="7" t="s">
        <v>689</v>
      </c>
      <c r="B581" s="1">
        <v>3</v>
      </c>
      <c r="C581" s="7" t="s">
        <v>641</v>
      </c>
      <c r="D581" s="7" t="s">
        <v>20</v>
      </c>
      <c r="E581" s="8" t="s">
        <v>642</v>
      </c>
      <c r="F581" s="9">
        <v>0.89</v>
      </c>
      <c r="G581" s="10">
        <v>750</v>
      </c>
      <c r="H581" s="11">
        <f>ROUND(ROUND(F581,2)*ROUND(G581,3),2)</f>
        <v>667.5</v>
      </c>
    </row>
    <row r="582" spans="1:8" x14ac:dyDescent="0.3">
      <c r="A582" s="7" t="s">
        <v>689</v>
      </c>
      <c r="B582" s="1">
        <v>4</v>
      </c>
      <c r="C582" s="7" t="s">
        <v>643</v>
      </c>
      <c r="D582" s="7" t="s">
        <v>134</v>
      </c>
      <c r="E582" s="8" t="s">
        <v>644</v>
      </c>
      <c r="F582" s="9">
        <v>17.170000000000002</v>
      </c>
      <c r="G582" s="10">
        <v>72</v>
      </c>
      <c r="H582" s="11">
        <f>ROUND(ROUND(F582,2)*ROUND(G582,3),2)</f>
        <v>1236.24</v>
      </c>
    </row>
    <row r="583" spans="1:8" x14ac:dyDescent="0.3">
      <c r="E583" s="5" t="s">
        <v>40</v>
      </c>
      <c r="F583" s="5"/>
      <c r="G583" s="5"/>
      <c r="H583" s="12">
        <f>SUM(H579:H582)</f>
        <v>3168.54</v>
      </c>
    </row>
    <row r="585" spans="1:8" x14ac:dyDescent="0.3">
      <c r="C585" s="5" t="s">
        <v>5</v>
      </c>
      <c r="D585" s="6" t="s">
        <v>6</v>
      </c>
      <c r="E585" s="5" t="s">
        <v>7</v>
      </c>
    </row>
    <row r="586" spans="1:8" x14ac:dyDescent="0.3">
      <c r="C586" s="5" t="s">
        <v>8</v>
      </c>
      <c r="D586" s="6" t="s">
        <v>563</v>
      </c>
      <c r="E586" s="5" t="s">
        <v>564</v>
      </c>
    </row>
    <row r="587" spans="1:8" x14ac:dyDescent="0.3">
      <c r="C587" s="5" t="s">
        <v>340</v>
      </c>
      <c r="D587" s="6" t="s">
        <v>138</v>
      </c>
      <c r="E587" s="5" t="s">
        <v>495</v>
      </c>
    </row>
    <row r="588" spans="1:8" x14ac:dyDescent="0.3">
      <c r="C588" s="5" t="s">
        <v>407</v>
      </c>
      <c r="D588" s="6" t="s">
        <v>60</v>
      </c>
      <c r="E588" s="5" t="s">
        <v>645</v>
      </c>
    </row>
    <row r="590" spans="1:8" x14ac:dyDescent="0.3">
      <c r="A590" s="7" t="s">
        <v>690</v>
      </c>
      <c r="B590" s="1">
        <v>1</v>
      </c>
      <c r="C590" s="7" t="s">
        <v>649</v>
      </c>
      <c r="D590" s="7" t="s">
        <v>20</v>
      </c>
      <c r="E590" s="8" t="s">
        <v>650</v>
      </c>
      <c r="F590" s="9">
        <v>2.46</v>
      </c>
      <c r="G590" s="10">
        <v>918</v>
      </c>
      <c r="H590" s="11">
        <f>ROUND(ROUND(F590,2)*ROUND(G590,3),2)</f>
        <v>2258.2800000000002</v>
      </c>
    </row>
    <row r="591" spans="1:8" x14ac:dyDescent="0.3">
      <c r="A591" s="7" t="s">
        <v>690</v>
      </c>
      <c r="B591" s="1">
        <v>2</v>
      </c>
      <c r="C591" s="7" t="s">
        <v>651</v>
      </c>
      <c r="D591" s="7" t="s">
        <v>20</v>
      </c>
      <c r="E591" s="8" t="s">
        <v>652</v>
      </c>
      <c r="F591" s="9">
        <v>0.99</v>
      </c>
      <c r="G591" s="10">
        <v>3060</v>
      </c>
      <c r="H591" s="11">
        <f>ROUND(ROUND(F591,2)*ROUND(G591,3),2)</f>
        <v>3029.4</v>
      </c>
    </row>
    <row r="592" spans="1:8" x14ac:dyDescent="0.3">
      <c r="A592" s="7" t="s">
        <v>690</v>
      </c>
      <c r="B592" s="1">
        <v>3</v>
      </c>
      <c r="C592" s="7" t="s">
        <v>653</v>
      </c>
      <c r="D592" s="7" t="s">
        <v>20</v>
      </c>
      <c r="E592" s="8" t="s">
        <v>654</v>
      </c>
      <c r="F592" s="9">
        <v>0.86</v>
      </c>
      <c r="G592" s="10">
        <v>2250</v>
      </c>
      <c r="H592" s="11">
        <f>ROUND(ROUND(F592,2)*ROUND(G592,3),2)</f>
        <v>1935</v>
      </c>
    </row>
    <row r="593" spans="1:8" x14ac:dyDescent="0.3">
      <c r="E593" s="5" t="s">
        <v>40</v>
      </c>
      <c r="F593" s="5"/>
      <c r="G593" s="5"/>
      <c r="H593" s="12">
        <f>SUM(H590:H592)</f>
        <v>7222.68</v>
      </c>
    </row>
    <row r="595" spans="1:8" x14ac:dyDescent="0.3">
      <c r="C595" s="5" t="s">
        <v>5</v>
      </c>
      <c r="D595" s="6" t="s">
        <v>6</v>
      </c>
      <c r="E595" s="5" t="s">
        <v>7</v>
      </c>
    </row>
    <row r="596" spans="1:8" x14ac:dyDescent="0.3">
      <c r="C596" s="5" t="s">
        <v>8</v>
      </c>
      <c r="D596" s="6" t="s">
        <v>563</v>
      </c>
      <c r="E596" s="5" t="s">
        <v>564</v>
      </c>
    </row>
    <row r="597" spans="1:8" x14ac:dyDescent="0.3">
      <c r="C597" s="5" t="s">
        <v>340</v>
      </c>
      <c r="D597" s="6" t="s">
        <v>138</v>
      </c>
      <c r="E597" s="5" t="s">
        <v>495</v>
      </c>
    </row>
    <row r="598" spans="1:8" x14ac:dyDescent="0.3">
      <c r="C598" s="5" t="s">
        <v>407</v>
      </c>
      <c r="D598" s="6" t="s">
        <v>71</v>
      </c>
      <c r="E598" s="5" t="s">
        <v>655</v>
      </c>
    </row>
    <row r="600" spans="1:8" x14ac:dyDescent="0.3">
      <c r="A600" s="7" t="s">
        <v>691</v>
      </c>
      <c r="B600" s="1">
        <v>1</v>
      </c>
      <c r="C600" s="7" t="s">
        <v>657</v>
      </c>
      <c r="D600" s="7" t="s">
        <v>134</v>
      </c>
      <c r="E600" s="8" t="s">
        <v>658</v>
      </c>
      <c r="F600" s="9">
        <v>9.5500000000000007</v>
      </c>
      <c r="G600" s="10">
        <v>54</v>
      </c>
      <c r="H600" s="11">
        <f t="shared" ref="H600:H609" si="19">ROUND(ROUND(F600,2)*ROUND(G600,3),2)</f>
        <v>515.70000000000005</v>
      </c>
    </row>
    <row r="601" spans="1:8" x14ac:dyDescent="0.3">
      <c r="A601" s="7" t="s">
        <v>691</v>
      </c>
      <c r="B601" s="1">
        <v>2</v>
      </c>
      <c r="C601" s="7" t="s">
        <v>659</v>
      </c>
      <c r="D601" s="7" t="s">
        <v>134</v>
      </c>
      <c r="E601" s="8" t="s">
        <v>660</v>
      </c>
      <c r="F601" s="9">
        <v>13.72</v>
      </c>
      <c r="G601" s="10">
        <v>36</v>
      </c>
      <c r="H601" s="11">
        <f t="shared" si="19"/>
        <v>493.92</v>
      </c>
    </row>
    <row r="602" spans="1:8" x14ac:dyDescent="0.3">
      <c r="A602" s="7" t="s">
        <v>691</v>
      </c>
      <c r="B602" s="1">
        <v>3</v>
      </c>
      <c r="C602" s="7" t="s">
        <v>661</v>
      </c>
      <c r="D602" s="7" t="s">
        <v>134</v>
      </c>
      <c r="E602" s="8" t="s">
        <v>662</v>
      </c>
      <c r="F602" s="9">
        <v>21</v>
      </c>
      <c r="G602" s="10">
        <v>12</v>
      </c>
      <c r="H602" s="11">
        <f t="shared" si="19"/>
        <v>252</v>
      </c>
    </row>
    <row r="603" spans="1:8" x14ac:dyDescent="0.3">
      <c r="A603" s="7" t="s">
        <v>691</v>
      </c>
      <c r="B603" s="1">
        <v>4</v>
      </c>
      <c r="C603" s="7" t="s">
        <v>665</v>
      </c>
      <c r="D603" s="7" t="s">
        <v>134</v>
      </c>
      <c r="E603" s="8" t="s">
        <v>666</v>
      </c>
      <c r="F603" s="9">
        <v>10.02</v>
      </c>
      <c r="G603" s="10">
        <v>174</v>
      </c>
      <c r="H603" s="11">
        <f t="shared" si="19"/>
        <v>1743.48</v>
      </c>
    </row>
    <row r="604" spans="1:8" x14ac:dyDescent="0.3">
      <c r="A604" s="7" t="s">
        <v>691</v>
      </c>
      <c r="B604" s="1">
        <v>5</v>
      </c>
      <c r="C604" s="7" t="s">
        <v>667</v>
      </c>
      <c r="D604" s="7" t="s">
        <v>134</v>
      </c>
      <c r="E604" s="8" t="s">
        <v>668</v>
      </c>
      <c r="F604" s="9">
        <v>10.07</v>
      </c>
      <c r="G604" s="10">
        <v>6</v>
      </c>
      <c r="H604" s="11">
        <f t="shared" si="19"/>
        <v>60.42</v>
      </c>
    </row>
    <row r="605" spans="1:8" x14ac:dyDescent="0.3">
      <c r="A605" s="7" t="s">
        <v>691</v>
      </c>
      <c r="B605" s="1">
        <v>6</v>
      </c>
      <c r="C605" s="7" t="s">
        <v>681</v>
      </c>
      <c r="D605" s="7" t="s">
        <v>134</v>
      </c>
      <c r="E605" s="8" t="s">
        <v>682</v>
      </c>
      <c r="F605" s="9">
        <v>12.35</v>
      </c>
      <c r="G605" s="10">
        <v>6</v>
      </c>
      <c r="H605" s="11">
        <f t="shared" si="19"/>
        <v>74.099999999999994</v>
      </c>
    </row>
    <row r="606" spans="1:8" x14ac:dyDescent="0.3">
      <c r="A606" s="7" t="s">
        <v>691</v>
      </c>
      <c r="B606" s="1">
        <v>7</v>
      </c>
      <c r="C606" s="7" t="s">
        <v>677</v>
      </c>
      <c r="D606" s="7" t="s">
        <v>134</v>
      </c>
      <c r="E606" s="8" t="s">
        <v>678</v>
      </c>
      <c r="F606" s="9">
        <v>11.55</v>
      </c>
      <c r="G606" s="10">
        <v>6</v>
      </c>
      <c r="H606" s="11">
        <f t="shared" si="19"/>
        <v>69.3</v>
      </c>
    </row>
    <row r="607" spans="1:8" x14ac:dyDescent="0.3">
      <c r="A607" s="7" t="s">
        <v>691</v>
      </c>
      <c r="B607" s="1">
        <v>8</v>
      </c>
      <c r="C607" s="7" t="s">
        <v>679</v>
      </c>
      <c r="D607" s="7" t="s">
        <v>134</v>
      </c>
      <c r="E607" s="8" t="s">
        <v>680</v>
      </c>
      <c r="F607" s="9">
        <v>17.43</v>
      </c>
      <c r="G607" s="10">
        <v>6</v>
      </c>
      <c r="H607" s="11">
        <f t="shared" si="19"/>
        <v>104.58</v>
      </c>
    </row>
    <row r="608" spans="1:8" x14ac:dyDescent="0.3">
      <c r="A608" s="7" t="s">
        <v>691</v>
      </c>
      <c r="B608" s="1">
        <v>9</v>
      </c>
      <c r="C608" s="7" t="s">
        <v>671</v>
      </c>
      <c r="D608" s="7" t="s">
        <v>134</v>
      </c>
      <c r="E608" s="8" t="s">
        <v>672</v>
      </c>
      <c r="F608" s="9">
        <v>1.55</v>
      </c>
      <c r="G608" s="10">
        <v>300</v>
      </c>
      <c r="H608" s="11">
        <f t="shared" si="19"/>
        <v>465</v>
      </c>
    </row>
    <row r="609" spans="1:8" x14ac:dyDescent="0.3">
      <c r="A609" s="7" t="s">
        <v>691</v>
      </c>
      <c r="B609" s="1">
        <v>10</v>
      </c>
      <c r="C609" s="7" t="s">
        <v>673</v>
      </c>
      <c r="D609" s="7" t="s">
        <v>134</v>
      </c>
      <c r="E609" s="8" t="s">
        <v>674</v>
      </c>
      <c r="F609" s="9">
        <v>3.01</v>
      </c>
      <c r="G609" s="10">
        <v>300</v>
      </c>
      <c r="H609" s="11">
        <f t="shared" si="19"/>
        <v>903</v>
      </c>
    </row>
    <row r="610" spans="1:8" x14ac:dyDescent="0.3">
      <c r="E610" s="5" t="s">
        <v>40</v>
      </c>
      <c r="F610" s="5"/>
      <c r="G610" s="5"/>
      <c r="H610" s="12">
        <f>SUM(H600:H609)</f>
        <v>4681.5</v>
      </c>
    </row>
    <row r="612" spans="1:8" x14ac:dyDescent="0.3">
      <c r="C612" s="5" t="s">
        <v>5</v>
      </c>
      <c r="D612" s="6" t="s">
        <v>6</v>
      </c>
      <c r="E612" s="5" t="s">
        <v>7</v>
      </c>
    </row>
    <row r="613" spans="1:8" x14ac:dyDescent="0.3">
      <c r="C613" s="5" t="s">
        <v>8</v>
      </c>
      <c r="D613" s="6" t="s">
        <v>563</v>
      </c>
      <c r="E613" s="5" t="s">
        <v>564</v>
      </c>
    </row>
    <row r="614" spans="1:8" x14ac:dyDescent="0.3">
      <c r="C614" s="5" t="s">
        <v>340</v>
      </c>
      <c r="D614" s="6" t="s">
        <v>179</v>
      </c>
      <c r="E614" s="5" t="s">
        <v>556</v>
      </c>
    </row>
    <row r="616" spans="1:8" ht="93" x14ac:dyDescent="0.3">
      <c r="A616" s="7" t="s">
        <v>692</v>
      </c>
      <c r="B616" s="1">
        <v>1</v>
      </c>
      <c r="C616" s="7" t="s">
        <v>693</v>
      </c>
      <c r="D616" s="7" t="s">
        <v>134</v>
      </c>
      <c r="E616" s="13" t="s">
        <v>694</v>
      </c>
      <c r="F616" s="9">
        <v>350</v>
      </c>
      <c r="G616" s="10">
        <v>1</v>
      </c>
      <c r="H616" s="11">
        <f>ROUND(ROUND(F616,2)*ROUND(G616,3),2)</f>
        <v>350</v>
      </c>
    </row>
    <row r="617" spans="1:8" x14ac:dyDescent="0.3">
      <c r="A617" s="7" t="s">
        <v>692</v>
      </c>
      <c r="B617" s="1">
        <v>2</v>
      </c>
      <c r="C617" s="7" t="s">
        <v>560</v>
      </c>
      <c r="D617" s="7" t="s">
        <v>561</v>
      </c>
      <c r="E617" s="8" t="s">
        <v>562</v>
      </c>
      <c r="F617" s="9">
        <v>0</v>
      </c>
      <c r="G617" s="10">
        <v>1</v>
      </c>
      <c r="H617" s="11">
        <f>ROUND(ROUND(F617,2)*ROUND(G617,3),2)</f>
        <v>0</v>
      </c>
    </row>
    <row r="618" spans="1:8" x14ac:dyDescent="0.3">
      <c r="E618" s="5" t="s">
        <v>40</v>
      </c>
      <c r="F618" s="5"/>
      <c r="G618" s="5"/>
      <c r="H618" s="12">
        <f>SUM(H616:H617)</f>
        <v>350</v>
      </c>
    </row>
    <row r="620" spans="1:8" x14ac:dyDescent="0.3">
      <c r="C620" s="5" t="s">
        <v>5</v>
      </c>
      <c r="D620" s="6" t="s">
        <v>6</v>
      </c>
      <c r="E620" s="5" t="s">
        <v>7</v>
      </c>
    </row>
    <row r="621" spans="1:8" x14ac:dyDescent="0.3">
      <c r="C621" s="5" t="s">
        <v>8</v>
      </c>
      <c r="D621" s="6" t="s">
        <v>695</v>
      </c>
      <c r="E621" s="5" t="s">
        <v>696</v>
      </c>
    </row>
    <row r="622" spans="1:8" x14ac:dyDescent="0.3">
      <c r="C622" s="5" t="s">
        <v>340</v>
      </c>
      <c r="D622" s="6" t="s">
        <v>6</v>
      </c>
      <c r="E622" s="5" t="s">
        <v>697</v>
      </c>
    </row>
    <row r="624" spans="1:8" ht="409.2" x14ac:dyDescent="0.3">
      <c r="A624" s="7" t="s">
        <v>698</v>
      </c>
      <c r="B624" s="1">
        <v>1</v>
      </c>
      <c r="C624" s="7" t="s">
        <v>699</v>
      </c>
      <c r="D624" s="7" t="s">
        <v>84</v>
      </c>
      <c r="E624" s="13" t="s">
        <v>700</v>
      </c>
      <c r="F624" s="9">
        <v>2212.64</v>
      </c>
      <c r="G624" s="10">
        <v>8</v>
      </c>
      <c r="H624" s="11">
        <f>ROUND(ROUND(F624,2)*ROUND(G624,3),2)</f>
        <v>17701.12</v>
      </c>
    </row>
    <row r="625" spans="1:8" x14ac:dyDescent="0.3">
      <c r="E625" s="5" t="s">
        <v>40</v>
      </c>
      <c r="F625" s="5"/>
      <c r="G625" s="5"/>
      <c r="H625" s="12">
        <f>SUM(H624:H624)</f>
        <v>17701.12</v>
      </c>
    </row>
    <row r="627" spans="1:8" x14ac:dyDescent="0.3">
      <c r="C627" s="5" t="s">
        <v>5</v>
      </c>
      <c r="D627" s="6" t="s">
        <v>6</v>
      </c>
      <c r="E627" s="5" t="s">
        <v>7</v>
      </c>
    </row>
    <row r="628" spans="1:8" x14ac:dyDescent="0.3">
      <c r="C628" s="5" t="s">
        <v>8</v>
      </c>
      <c r="D628" s="6" t="s">
        <v>695</v>
      </c>
      <c r="E628" s="5" t="s">
        <v>696</v>
      </c>
    </row>
    <row r="629" spans="1:8" x14ac:dyDescent="0.3">
      <c r="C629" s="5" t="s">
        <v>340</v>
      </c>
      <c r="D629" s="6" t="s">
        <v>41</v>
      </c>
      <c r="E629" s="5" t="s">
        <v>701</v>
      </c>
    </row>
    <row r="631" spans="1:8" ht="103.2" x14ac:dyDescent="0.3">
      <c r="A631" s="7" t="s">
        <v>702</v>
      </c>
      <c r="B631" s="1">
        <v>1</v>
      </c>
      <c r="C631" s="7" t="s">
        <v>703</v>
      </c>
      <c r="D631" s="7" t="s">
        <v>20</v>
      </c>
      <c r="E631" s="13" t="s">
        <v>704</v>
      </c>
      <c r="F631" s="9">
        <v>21.73</v>
      </c>
      <c r="G631" s="10">
        <v>200</v>
      </c>
      <c r="H631" s="11">
        <f>ROUND(ROUND(F631,2)*ROUND(G631,3),2)</f>
        <v>4346</v>
      </c>
    </row>
    <row r="632" spans="1:8" x14ac:dyDescent="0.3">
      <c r="A632" s="7" t="s">
        <v>702</v>
      </c>
      <c r="B632" s="1">
        <v>2</v>
      </c>
      <c r="C632" s="7" t="s">
        <v>705</v>
      </c>
      <c r="D632" s="7" t="s">
        <v>20</v>
      </c>
      <c r="E632" s="8" t="s">
        <v>706</v>
      </c>
      <c r="F632" s="9">
        <v>50.58</v>
      </c>
      <c r="G632" s="10">
        <v>15</v>
      </c>
      <c r="H632" s="11">
        <f>ROUND(ROUND(F632,2)*ROUND(G632,3),2)</f>
        <v>758.7</v>
      </c>
    </row>
    <row r="633" spans="1:8" x14ac:dyDescent="0.3">
      <c r="E633" s="5" t="s">
        <v>40</v>
      </c>
      <c r="F633" s="5"/>
      <c r="G633" s="5"/>
      <c r="H633" s="12">
        <f>SUM(H631:H632)</f>
        <v>5104.7</v>
      </c>
    </row>
    <row r="635" spans="1:8" x14ac:dyDescent="0.3">
      <c r="C635" s="5" t="s">
        <v>5</v>
      </c>
      <c r="D635" s="6" t="s">
        <v>6</v>
      </c>
      <c r="E635" s="5" t="s">
        <v>7</v>
      </c>
    </row>
    <row r="636" spans="1:8" x14ac:dyDescent="0.3">
      <c r="C636" s="5" t="s">
        <v>8</v>
      </c>
      <c r="D636" s="6" t="s">
        <v>695</v>
      </c>
      <c r="E636" s="5" t="s">
        <v>696</v>
      </c>
    </row>
    <row r="637" spans="1:8" x14ac:dyDescent="0.3">
      <c r="C637" s="5" t="s">
        <v>340</v>
      </c>
      <c r="D637" s="6" t="s">
        <v>60</v>
      </c>
      <c r="E637" s="5" t="s">
        <v>707</v>
      </c>
    </row>
    <row r="639" spans="1:8" x14ac:dyDescent="0.3">
      <c r="A639" s="7" t="s">
        <v>708</v>
      </c>
      <c r="B639" s="1">
        <v>1</v>
      </c>
      <c r="C639" s="7" t="s">
        <v>709</v>
      </c>
      <c r="D639" s="7" t="s">
        <v>20</v>
      </c>
      <c r="E639" s="8" t="s">
        <v>710</v>
      </c>
      <c r="F639" s="9">
        <v>2.4500000000000002</v>
      </c>
      <c r="G639" s="10">
        <v>180</v>
      </c>
      <c r="H639" s="11">
        <f>ROUND(ROUND(F639,2)*ROUND(G639,3),2)</f>
        <v>441</v>
      </c>
    </row>
    <row r="640" spans="1:8" x14ac:dyDescent="0.3">
      <c r="A640" s="7" t="s">
        <v>708</v>
      </c>
      <c r="B640" s="1">
        <v>2</v>
      </c>
      <c r="C640" s="7" t="s">
        <v>639</v>
      </c>
      <c r="D640" s="7" t="s">
        <v>20</v>
      </c>
      <c r="E640" s="8" t="s">
        <v>640</v>
      </c>
      <c r="F640" s="9">
        <v>0.94</v>
      </c>
      <c r="G640" s="10">
        <v>200</v>
      </c>
      <c r="H640" s="11">
        <f>ROUND(ROUND(F640,2)*ROUND(G640,3),2)</f>
        <v>188</v>
      </c>
    </row>
    <row r="641" spans="1:8" x14ac:dyDescent="0.3">
      <c r="E641" s="5" t="s">
        <v>40</v>
      </c>
      <c r="F641" s="5"/>
      <c r="G641" s="5"/>
      <c r="H641" s="12">
        <f>SUM(H639:H640)</f>
        <v>629</v>
      </c>
    </row>
    <row r="643" spans="1:8" x14ac:dyDescent="0.3">
      <c r="C643" s="5" t="s">
        <v>5</v>
      </c>
      <c r="D643" s="6" t="s">
        <v>6</v>
      </c>
      <c r="E643" s="5" t="s">
        <v>7</v>
      </c>
    </row>
    <row r="644" spans="1:8" x14ac:dyDescent="0.3">
      <c r="C644" s="5" t="s">
        <v>8</v>
      </c>
      <c r="D644" s="6" t="s">
        <v>695</v>
      </c>
      <c r="E644" s="5" t="s">
        <v>696</v>
      </c>
    </row>
    <row r="645" spans="1:8" x14ac:dyDescent="0.3">
      <c r="C645" s="5" t="s">
        <v>340</v>
      </c>
      <c r="D645" s="6" t="s">
        <v>71</v>
      </c>
      <c r="E645" s="5" t="s">
        <v>711</v>
      </c>
    </row>
    <row r="647" spans="1:8" ht="133.80000000000001" x14ac:dyDescent="0.3">
      <c r="A647" s="7" t="s">
        <v>712</v>
      </c>
      <c r="B647" s="1">
        <v>1</v>
      </c>
      <c r="C647" s="7" t="s">
        <v>713</v>
      </c>
      <c r="D647" s="7" t="s">
        <v>12</v>
      </c>
      <c r="E647" s="13" t="s">
        <v>714</v>
      </c>
      <c r="F647" s="9">
        <v>37.92</v>
      </c>
      <c r="G647" s="10">
        <v>70</v>
      </c>
      <c r="H647" s="11">
        <f>ROUND(ROUND(F647,2)*ROUND(G647,3),2)</f>
        <v>2654.4</v>
      </c>
    </row>
    <row r="648" spans="1:8" x14ac:dyDescent="0.3">
      <c r="A648" s="7" t="s">
        <v>712</v>
      </c>
      <c r="B648" s="1">
        <v>2</v>
      </c>
      <c r="C648" s="7" t="s">
        <v>715</v>
      </c>
      <c r="D648" s="7" t="s">
        <v>20</v>
      </c>
      <c r="E648" s="8" t="s">
        <v>716</v>
      </c>
      <c r="F648" s="9">
        <v>9.59</v>
      </c>
      <c r="G648" s="10">
        <v>15</v>
      </c>
      <c r="H648" s="11">
        <f>ROUND(ROUND(F648,2)*ROUND(G648,3),2)</f>
        <v>143.85</v>
      </c>
    </row>
    <row r="649" spans="1:8" x14ac:dyDescent="0.3">
      <c r="A649" s="7" t="s">
        <v>712</v>
      </c>
      <c r="B649" s="1">
        <v>3</v>
      </c>
      <c r="C649" s="7" t="s">
        <v>717</v>
      </c>
      <c r="D649" s="7" t="s">
        <v>20</v>
      </c>
      <c r="E649" s="8" t="s">
        <v>718</v>
      </c>
      <c r="F649" s="9">
        <v>8.35</v>
      </c>
      <c r="G649" s="10">
        <v>27</v>
      </c>
      <c r="H649" s="11">
        <f>ROUND(ROUND(F649,2)*ROUND(G649,3),2)</f>
        <v>225.45</v>
      </c>
    </row>
    <row r="650" spans="1:8" x14ac:dyDescent="0.3">
      <c r="A650" s="7" t="s">
        <v>712</v>
      </c>
      <c r="B650" s="1">
        <v>4</v>
      </c>
      <c r="C650" s="7" t="s">
        <v>719</v>
      </c>
      <c r="D650" s="7" t="s">
        <v>20</v>
      </c>
      <c r="E650" s="8" t="s">
        <v>720</v>
      </c>
      <c r="F650" s="9">
        <v>7.46</v>
      </c>
      <c r="G650" s="10">
        <v>30</v>
      </c>
      <c r="H650" s="11">
        <f>ROUND(ROUND(F650,2)*ROUND(G650,3),2)</f>
        <v>223.8</v>
      </c>
    </row>
    <row r="651" spans="1:8" x14ac:dyDescent="0.3">
      <c r="E651" s="5" t="s">
        <v>40</v>
      </c>
      <c r="F651" s="5"/>
      <c r="G651" s="5"/>
      <c r="H651" s="12">
        <f>SUM(H647:H650)</f>
        <v>3247.5</v>
      </c>
    </row>
    <row r="653" spans="1:8" x14ac:dyDescent="0.3">
      <c r="C653" s="5" t="s">
        <v>5</v>
      </c>
      <c r="D653" s="6" t="s">
        <v>6</v>
      </c>
      <c r="E653" s="5" t="s">
        <v>7</v>
      </c>
    </row>
    <row r="654" spans="1:8" x14ac:dyDescent="0.3">
      <c r="C654" s="5" t="s">
        <v>8</v>
      </c>
      <c r="D654" s="6" t="s">
        <v>695</v>
      </c>
      <c r="E654" s="5" t="s">
        <v>696</v>
      </c>
    </row>
    <row r="655" spans="1:8" x14ac:dyDescent="0.3">
      <c r="C655" s="5" t="s">
        <v>340</v>
      </c>
      <c r="D655" s="6" t="s">
        <v>92</v>
      </c>
      <c r="E655" s="5" t="s">
        <v>721</v>
      </c>
    </row>
    <row r="657" spans="1:8" ht="42" x14ac:dyDescent="0.3">
      <c r="A657" s="7" t="s">
        <v>722</v>
      </c>
      <c r="B657" s="1">
        <v>1</v>
      </c>
      <c r="C657" s="7" t="s">
        <v>723</v>
      </c>
      <c r="D657" s="7" t="s">
        <v>134</v>
      </c>
      <c r="E657" s="13" t="s">
        <v>724</v>
      </c>
      <c r="F657" s="9">
        <v>119.94</v>
      </c>
      <c r="G657" s="10">
        <v>2</v>
      </c>
      <c r="H657" s="11">
        <f t="shared" ref="H657:H663" si="20">ROUND(ROUND(F657,2)*ROUND(G657,3),2)</f>
        <v>239.88</v>
      </c>
    </row>
    <row r="658" spans="1:8" x14ac:dyDescent="0.3">
      <c r="A658" s="7" t="s">
        <v>722</v>
      </c>
      <c r="B658" s="1">
        <v>2</v>
      </c>
      <c r="C658" s="7" t="s">
        <v>725</v>
      </c>
      <c r="D658" s="7" t="s">
        <v>134</v>
      </c>
      <c r="E658" s="8" t="s">
        <v>726</v>
      </c>
      <c r="F658" s="9">
        <v>81.010000000000005</v>
      </c>
      <c r="G658" s="10">
        <v>6</v>
      </c>
      <c r="H658" s="11">
        <f t="shared" si="20"/>
        <v>486.06</v>
      </c>
    </row>
    <row r="659" spans="1:8" ht="62.4" x14ac:dyDescent="0.3">
      <c r="A659" s="7" t="s">
        <v>722</v>
      </c>
      <c r="B659" s="1">
        <v>3</v>
      </c>
      <c r="C659" s="7" t="s">
        <v>727</v>
      </c>
      <c r="D659" s="7" t="s">
        <v>134</v>
      </c>
      <c r="E659" s="13" t="s">
        <v>728</v>
      </c>
      <c r="F659" s="9">
        <v>39.86</v>
      </c>
      <c r="G659" s="10">
        <v>6</v>
      </c>
      <c r="H659" s="11">
        <f t="shared" si="20"/>
        <v>239.16</v>
      </c>
    </row>
    <row r="660" spans="1:8" x14ac:dyDescent="0.3">
      <c r="A660" s="7" t="s">
        <v>722</v>
      </c>
      <c r="B660" s="1">
        <v>4</v>
      </c>
      <c r="C660" s="7" t="s">
        <v>729</v>
      </c>
      <c r="D660" s="7" t="s">
        <v>134</v>
      </c>
      <c r="E660" s="8" t="s">
        <v>730</v>
      </c>
      <c r="F660" s="9">
        <v>31.72</v>
      </c>
      <c r="G660" s="10">
        <v>12</v>
      </c>
      <c r="H660" s="11">
        <f t="shared" si="20"/>
        <v>380.64</v>
      </c>
    </row>
    <row r="661" spans="1:8" x14ac:dyDescent="0.3">
      <c r="A661" s="7" t="s">
        <v>722</v>
      </c>
      <c r="B661" s="1">
        <v>5</v>
      </c>
      <c r="C661" s="7" t="s">
        <v>731</v>
      </c>
      <c r="D661" s="7" t="s">
        <v>134</v>
      </c>
      <c r="E661" s="8" t="s">
        <v>732</v>
      </c>
      <c r="F661" s="9">
        <v>37.6</v>
      </c>
      <c r="G661" s="10">
        <v>6</v>
      </c>
      <c r="H661" s="11">
        <f t="shared" si="20"/>
        <v>225.6</v>
      </c>
    </row>
    <row r="662" spans="1:8" x14ac:dyDescent="0.3">
      <c r="A662" s="7" t="s">
        <v>722</v>
      </c>
      <c r="B662" s="1">
        <v>6</v>
      </c>
      <c r="C662" s="7" t="s">
        <v>733</v>
      </c>
      <c r="D662" s="7" t="s">
        <v>134</v>
      </c>
      <c r="E662" s="8" t="s">
        <v>734</v>
      </c>
      <c r="F662" s="9">
        <v>22.56</v>
      </c>
      <c r="G662" s="10">
        <v>12</v>
      </c>
      <c r="H662" s="11">
        <f t="shared" si="20"/>
        <v>270.72000000000003</v>
      </c>
    </row>
    <row r="663" spans="1:8" x14ac:dyDescent="0.3">
      <c r="A663" s="7" t="s">
        <v>722</v>
      </c>
      <c r="B663" s="1">
        <v>7</v>
      </c>
      <c r="C663" s="7" t="s">
        <v>735</v>
      </c>
      <c r="D663" s="7" t="s">
        <v>134</v>
      </c>
      <c r="E663" s="8" t="s">
        <v>736</v>
      </c>
      <c r="F663" s="9">
        <v>49.07</v>
      </c>
      <c r="G663" s="10">
        <v>2</v>
      </c>
      <c r="H663" s="11">
        <f t="shared" si="20"/>
        <v>98.14</v>
      </c>
    </row>
    <row r="664" spans="1:8" x14ac:dyDescent="0.3">
      <c r="E664" s="5" t="s">
        <v>40</v>
      </c>
      <c r="F664" s="5"/>
      <c r="G664" s="5"/>
      <c r="H664" s="12">
        <f>SUM(H657:H663)</f>
        <v>1940.2</v>
      </c>
    </row>
    <row r="666" spans="1:8" x14ac:dyDescent="0.3">
      <c r="C666" s="5" t="s">
        <v>5</v>
      </c>
      <c r="D666" s="6" t="s">
        <v>6</v>
      </c>
      <c r="E666" s="5" t="s">
        <v>7</v>
      </c>
    </row>
    <row r="667" spans="1:8" x14ac:dyDescent="0.3">
      <c r="C667" s="5" t="s">
        <v>8</v>
      </c>
      <c r="D667" s="6" t="s">
        <v>695</v>
      </c>
      <c r="E667" s="5" t="s">
        <v>696</v>
      </c>
    </row>
    <row r="668" spans="1:8" x14ac:dyDescent="0.3">
      <c r="C668" s="5" t="s">
        <v>340</v>
      </c>
      <c r="D668" s="6" t="s">
        <v>138</v>
      </c>
      <c r="E668" s="5" t="s">
        <v>737</v>
      </c>
    </row>
    <row r="670" spans="1:8" x14ac:dyDescent="0.3">
      <c r="A670" s="7" t="s">
        <v>738</v>
      </c>
      <c r="B670" s="1">
        <v>1</v>
      </c>
      <c r="C670" s="7" t="s">
        <v>410</v>
      </c>
      <c r="D670" s="7" t="s">
        <v>20</v>
      </c>
      <c r="E670" s="8" t="s">
        <v>411</v>
      </c>
      <c r="F670" s="9">
        <v>18.09</v>
      </c>
      <c r="G670" s="10">
        <v>30</v>
      </c>
      <c r="H670" s="11">
        <f>ROUND(ROUND(F670,2)*ROUND(G670,3),2)</f>
        <v>542.70000000000005</v>
      </c>
    </row>
    <row r="671" spans="1:8" x14ac:dyDescent="0.3">
      <c r="A671" s="7" t="s">
        <v>738</v>
      </c>
      <c r="B671" s="1">
        <v>2</v>
      </c>
      <c r="C671" s="7" t="s">
        <v>739</v>
      </c>
      <c r="D671" s="7" t="s">
        <v>134</v>
      </c>
      <c r="E671" s="8" t="s">
        <v>740</v>
      </c>
      <c r="F671" s="9">
        <v>44.64</v>
      </c>
      <c r="G671" s="10">
        <v>8</v>
      </c>
      <c r="H671" s="11">
        <f>ROUND(ROUND(F671,2)*ROUND(G671,3),2)</f>
        <v>357.12</v>
      </c>
    </row>
    <row r="672" spans="1:8" x14ac:dyDescent="0.3">
      <c r="E672" s="5" t="s">
        <v>40</v>
      </c>
      <c r="F672" s="5"/>
      <c r="G672" s="5"/>
      <c r="H672" s="12">
        <f>SUM(H670:H671)</f>
        <v>899.82</v>
      </c>
    </row>
    <row r="674" spans="1:8" x14ac:dyDescent="0.3">
      <c r="C674" s="5" t="s">
        <v>5</v>
      </c>
      <c r="D674" s="6" t="s">
        <v>6</v>
      </c>
      <c r="E674" s="5" t="s">
        <v>7</v>
      </c>
    </row>
    <row r="675" spans="1:8" x14ac:dyDescent="0.3">
      <c r="C675" s="5" t="s">
        <v>8</v>
      </c>
      <c r="D675" s="6" t="s">
        <v>695</v>
      </c>
      <c r="E675" s="5" t="s">
        <v>696</v>
      </c>
    </row>
    <row r="676" spans="1:8" x14ac:dyDescent="0.3">
      <c r="C676" s="5" t="s">
        <v>340</v>
      </c>
      <c r="D676" s="6" t="s">
        <v>179</v>
      </c>
      <c r="E676" s="5" t="s">
        <v>741</v>
      </c>
    </row>
    <row r="678" spans="1:8" ht="72.599999999999994" x14ac:dyDescent="0.3">
      <c r="A678" s="7" t="s">
        <v>742</v>
      </c>
      <c r="B678" s="1">
        <v>1</v>
      </c>
      <c r="C678" s="7" t="s">
        <v>743</v>
      </c>
      <c r="D678" s="7" t="s">
        <v>134</v>
      </c>
      <c r="E678" s="13" t="s">
        <v>744</v>
      </c>
      <c r="F678" s="9">
        <v>350</v>
      </c>
      <c r="G678" s="10">
        <v>1</v>
      </c>
      <c r="H678" s="11">
        <f>ROUND(ROUND(F678,2)*ROUND(G678,3),2)</f>
        <v>350</v>
      </c>
    </row>
    <row r="679" spans="1:8" x14ac:dyDescent="0.3">
      <c r="A679" s="7" t="s">
        <v>742</v>
      </c>
      <c r="B679" s="1">
        <v>2</v>
      </c>
      <c r="C679" s="7" t="s">
        <v>560</v>
      </c>
      <c r="D679" s="7" t="s">
        <v>561</v>
      </c>
      <c r="E679" s="8" t="s">
        <v>562</v>
      </c>
      <c r="F679" s="9">
        <v>0</v>
      </c>
      <c r="G679" s="10">
        <v>1</v>
      </c>
      <c r="H679" s="11">
        <f>ROUND(ROUND(F679,2)*ROUND(G679,3),2)</f>
        <v>0</v>
      </c>
    </row>
    <row r="680" spans="1:8" x14ac:dyDescent="0.3">
      <c r="E680" s="5" t="s">
        <v>40</v>
      </c>
      <c r="F680" s="5"/>
      <c r="G680" s="5"/>
      <c r="H680" s="12">
        <f>SUM(H678:H679)</f>
        <v>350</v>
      </c>
    </row>
    <row r="682" spans="1:8" x14ac:dyDescent="0.3">
      <c r="C682" s="5" t="s">
        <v>5</v>
      </c>
      <c r="D682" s="6" t="s">
        <v>6</v>
      </c>
      <c r="E682" s="5" t="s">
        <v>7</v>
      </c>
    </row>
    <row r="683" spans="1:8" x14ac:dyDescent="0.3">
      <c r="C683" s="5" t="s">
        <v>8</v>
      </c>
      <c r="D683" s="6" t="s">
        <v>745</v>
      </c>
      <c r="E683" s="5" t="s">
        <v>746</v>
      </c>
    </row>
    <row r="684" spans="1:8" x14ac:dyDescent="0.3">
      <c r="C684" s="5" t="s">
        <v>340</v>
      </c>
      <c r="D684" s="6" t="s">
        <v>6</v>
      </c>
      <c r="E684" s="5" t="s">
        <v>747</v>
      </c>
    </row>
    <row r="686" spans="1:8" x14ac:dyDescent="0.3">
      <c r="A686" s="7" t="s">
        <v>748</v>
      </c>
      <c r="B686" s="1">
        <v>1</v>
      </c>
      <c r="C686" s="7" t="s">
        <v>749</v>
      </c>
      <c r="D686" s="7" t="s">
        <v>134</v>
      </c>
      <c r="E686" s="8" t="s">
        <v>750</v>
      </c>
      <c r="F686" s="9">
        <v>3007.26</v>
      </c>
      <c r="G686" s="10">
        <v>1</v>
      </c>
      <c r="H686" s="11">
        <f>ROUND(ROUND(F686,2)*ROUND(G686,3),2)</f>
        <v>3007.26</v>
      </c>
    </row>
    <row r="687" spans="1:8" x14ac:dyDescent="0.3">
      <c r="A687" s="7" t="s">
        <v>748</v>
      </c>
      <c r="B687" s="1">
        <v>2</v>
      </c>
      <c r="C687" s="7" t="s">
        <v>751</v>
      </c>
      <c r="D687" s="7" t="s">
        <v>134</v>
      </c>
      <c r="E687" s="8" t="s">
        <v>752</v>
      </c>
      <c r="F687" s="9">
        <v>88.81</v>
      </c>
      <c r="G687" s="10">
        <v>2</v>
      </c>
      <c r="H687" s="11">
        <f>ROUND(ROUND(F687,2)*ROUND(G687,3),2)</f>
        <v>177.62</v>
      </c>
    </row>
    <row r="688" spans="1:8" x14ac:dyDescent="0.3">
      <c r="A688" s="7" t="s">
        <v>748</v>
      </c>
      <c r="B688" s="1">
        <v>3</v>
      </c>
      <c r="C688" s="7" t="s">
        <v>560</v>
      </c>
      <c r="D688" s="7" t="s">
        <v>561</v>
      </c>
      <c r="E688" s="8" t="s">
        <v>562</v>
      </c>
      <c r="F688" s="9">
        <v>0</v>
      </c>
      <c r="G688" s="10">
        <v>1</v>
      </c>
      <c r="H688" s="11">
        <f>ROUND(ROUND(F688,2)*ROUND(G688,3),2)</f>
        <v>0</v>
      </c>
    </row>
    <row r="689" spans="1:8" x14ac:dyDescent="0.3">
      <c r="E689" s="5" t="s">
        <v>40</v>
      </c>
      <c r="F689" s="5"/>
      <c r="G689" s="5"/>
      <c r="H689" s="12">
        <f>SUM(H686:H688)</f>
        <v>3184.88</v>
      </c>
    </row>
    <row r="691" spans="1:8" x14ac:dyDescent="0.3">
      <c r="C691" s="5" t="s">
        <v>5</v>
      </c>
      <c r="D691" s="6" t="s">
        <v>6</v>
      </c>
      <c r="E691" s="5" t="s">
        <v>7</v>
      </c>
    </row>
    <row r="692" spans="1:8" x14ac:dyDescent="0.3">
      <c r="C692" s="5" t="s">
        <v>8</v>
      </c>
      <c r="D692" s="6" t="s">
        <v>745</v>
      </c>
      <c r="E692" s="5" t="s">
        <v>746</v>
      </c>
    </row>
    <row r="693" spans="1:8" x14ac:dyDescent="0.3">
      <c r="C693" s="5" t="s">
        <v>340</v>
      </c>
      <c r="D693" s="6" t="s">
        <v>41</v>
      </c>
      <c r="E693" s="5" t="s">
        <v>711</v>
      </c>
    </row>
    <row r="695" spans="1:8" x14ac:dyDescent="0.3">
      <c r="A695" s="7" t="s">
        <v>753</v>
      </c>
      <c r="B695" s="1">
        <v>1</v>
      </c>
      <c r="C695" s="7" t="s">
        <v>754</v>
      </c>
      <c r="D695" s="7" t="s">
        <v>20</v>
      </c>
      <c r="E695" s="8" t="s">
        <v>755</v>
      </c>
      <c r="F695" s="9">
        <v>6.92</v>
      </c>
      <c r="G695" s="10">
        <v>12</v>
      </c>
      <c r="H695" s="11">
        <f t="shared" ref="H695:H705" si="21">ROUND(ROUND(F695,2)*ROUND(G695,3),2)</f>
        <v>83.04</v>
      </c>
    </row>
    <row r="696" spans="1:8" x14ac:dyDescent="0.3">
      <c r="A696" s="7" t="s">
        <v>753</v>
      </c>
      <c r="B696" s="1">
        <v>2</v>
      </c>
      <c r="C696" s="7" t="s">
        <v>756</v>
      </c>
      <c r="D696" s="7" t="s">
        <v>20</v>
      </c>
      <c r="E696" s="8" t="s">
        <v>757</v>
      </c>
      <c r="F696" s="9">
        <v>12.49</v>
      </c>
      <c r="G696" s="10">
        <v>60</v>
      </c>
      <c r="H696" s="11">
        <f t="shared" si="21"/>
        <v>749.4</v>
      </c>
    </row>
    <row r="697" spans="1:8" x14ac:dyDescent="0.3">
      <c r="A697" s="7" t="s">
        <v>753</v>
      </c>
      <c r="B697" s="1">
        <v>3</v>
      </c>
      <c r="C697" s="7" t="s">
        <v>758</v>
      </c>
      <c r="D697" s="7" t="s">
        <v>20</v>
      </c>
      <c r="E697" s="8" t="s">
        <v>759</v>
      </c>
      <c r="F697" s="9">
        <v>12.92</v>
      </c>
      <c r="G697" s="10">
        <v>142</v>
      </c>
      <c r="H697" s="11">
        <f t="shared" si="21"/>
        <v>1834.64</v>
      </c>
    </row>
    <row r="698" spans="1:8" x14ac:dyDescent="0.3">
      <c r="A698" s="7" t="s">
        <v>753</v>
      </c>
      <c r="B698" s="1">
        <v>4</v>
      </c>
      <c r="C698" s="7" t="s">
        <v>760</v>
      </c>
      <c r="D698" s="7" t="s">
        <v>20</v>
      </c>
      <c r="E698" s="8" t="s">
        <v>761</v>
      </c>
      <c r="F698" s="9">
        <v>13.57</v>
      </c>
      <c r="G698" s="10">
        <v>1</v>
      </c>
      <c r="H698" s="11">
        <f t="shared" si="21"/>
        <v>13.57</v>
      </c>
    </row>
    <row r="699" spans="1:8" x14ac:dyDescent="0.3">
      <c r="A699" s="7" t="s">
        <v>753</v>
      </c>
      <c r="B699" s="1">
        <v>5</v>
      </c>
      <c r="C699" s="7" t="s">
        <v>762</v>
      </c>
      <c r="D699" s="7" t="s">
        <v>20</v>
      </c>
      <c r="E699" s="8" t="s">
        <v>763</v>
      </c>
      <c r="F699" s="9">
        <v>14.55</v>
      </c>
      <c r="G699" s="10">
        <v>24</v>
      </c>
      <c r="H699" s="11">
        <f t="shared" si="21"/>
        <v>349.2</v>
      </c>
    </row>
    <row r="700" spans="1:8" x14ac:dyDescent="0.3">
      <c r="A700" s="7" t="s">
        <v>753</v>
      </c>
      <c r="B700" s="1">
        <v>6</v>
      </c>
      <c r="C700" s="7" t="s">
        <v>764</v>
      </c>
      <c r="D700" s="7" t="s">
        <v>20</v>
      </c>
      <c r="E700" s="8" t="s">
        <v>765</v>
      </c>
      <c r="F700" s="9">
        <v>28.37</v>
      </c>
      <c r="G700" s="10">
        <v>6</v>
      </c>
      <c r="H700" s="11">
        <f t="shared" si="21"/>
        <v>170.22</v>
      </c>
    </row>
    <row r="701" spans="1:8" x14ac:dyDescent="0.3">
      <c r="A701" s="7" t="s">
        <v>753</v>
      </c>
      <c r="B701" s="1">
        <v>7</v>
      </c>
      <c r="C701" s="7" t="s">
        <v>766</v>
      </c>
      <c r="D701" s="7" t="s">
        <v>20</v>
      </c>
      <c r="E701" s="8" t="s">
        <v>767</v>
      </c>
      <c r="F701" s="9">
        <v>109.26</v>
      </c>
      <c r="G701" s="10">
        <v>8</v>
      </c>
      <c r="H701" s="11">
        <f t="shared" si="21"/>
        <v>874.08</v>
      </c>
    </row>
    <row r="702" spans="1:8" x14ac:dyDescent="0.3">
      <c r="A702" s="7" t="s">
        <v>753</v>
      </c>
      <c r="B702" s="1">
        <v>8</v>
      </c>
      <c r="C702" s="7" t="s">
        <v>768</v>
      </c>
      <c r="D702" s="7" t="s">
        <v>134</v>
      </c>
      <c r="E702" s="8" t="s">
        <v>769</v>
      </c>
      <c r="F702" s="9">
        <v>455.27</v>
      </c>
      <c r="G702" s="10">
        <v>1</v>
      </c>
      <c r="H702" s="11">
        <f t="shared" si="21"/>
        <v>455.27</v>
      </c>
    </row>
    <row r="703" spans="1:8" x14ac:dyDescent="0.3">
      <c r="A703" s="7" t="s">
        <v>753</v>
      </c>
      <c r="B703" s="1">
        <v>9</v>
      </c>
      <c r="C703" s="7" t="s">
        <v>770</v>
      </c>
      <c r="D703" s="7" t="s">
        <v>20</v>
      </c>
      <c r="E703" s="8" t="s">
        <v>771</v>
      </c>
      <c r="F703" s="9">
        <v>60.09</v>
      </c>
      <c r="G703" s="10">
        <v>12</v>
      </c>
      <c r="H703" s="11">
        <f t="shared" si="21"/>
        <v>721.08</v>
      </c>
    </row>
    <row r="704" spans="1:8" x14ac:dyDescent="0.3">
      <c r="A704" s="7" t="s">
        <v>753</v>
      </c>
      <c r="B704" s="1">
        <v>10</v>
      </c>
      <c r="C704" s="7" t="s">
        <v>772</v>
      </c>
      <c r="D704" s="7" t="s">
        <v>134</v>
      </c>
      <c r="E704" s="8" t="s">
        <v>773</v>
      </c>
      <c r="F704" s="9">
        <v>156.08000000000001</v>
      </c>
      <c r="G704" s="10">
        <v>10</v>
      </c>
      <c r="H704" s="11">
        <f t="shared" si="21"/>
        <v>1560.8</v>
      </c>
    </row>
    <row r="705" spans="1:8" x14ac:dyDescent="0.3">
      <c r="A705" s="7" t="s">
        <v>753</v>
      </c>
      <c r="B705" s="1">
        <v>11</v>
      </c>
      <c r="C705" s="7" t="s">
        <v>560</v>
      </c>
      <c r="D705" s="7" t="s">
        <v>561</v>
      </c>
      <c r="E705" s="8" t="s">
        <v>562</v>
      </c>
      <c r="F705" s="9">
        <v>0</v>
      </c>
      <c r="G705" s="10">
        <v>1</v>
      </c>
      <c r="H705" s="11">
        <f t="shared" si="21"/>
        <v>0</v>
      </c>
    </row>
    <row r="706" spans="1:8" x14ac:dyDescent="0.3">
      <c r="E706" s="5" t="s">
        <v>40</v>
      </c>
      <c r="F706" s="5"/>
      <c r="G706" s="5"/>
      <c r="H706" s="12">
        <f>SUM(H695:H705)</f>
        <v>6811.3</v>
      </c>
    </row>
    <row r="708" spans="1:8" x14ac:dyDescent="0.3">
      <c r="C708" s="5" t="s">
        <v>5</v>
      </c>
      <c r="D708" s="6" t="s">
        <v>6</v>
      </c>
      <c r="E708" s="5" t="s">
        <v>7</v>
      </c>
    </row>
    <row r="709" spans="1:8" x14ac:dyDescent="0.3">
      <c r="C709" s="5" t="s">
        <v>8</v>
      </c>
      <c r="D709" s="6" t="s">
        <v>745</v>
      </c>
      <c r="E709" s="5" t="s">
        <v>746</v>
      </c>
    </row>
    <row r="710" spans="1:8" x14ac:dyDescent="0.3">
      <c r="C710" s="5" t="s">
        <v>340</v>
      </c>
      <c r="D710" s="6" t="s">
        <v>60</v>
      </c>
      <c r="E710" s="5" t="s">
        <v>721</v>
      </c>
    </row>
    <row r="712" spans="1:8" x14ac:dyDescent="0.3">
      <c r="A712" s="7" t="s">
        <v>774</v>
      </c>
      <c r="B712" s="1">
        <v>1</v>
      </c>
      <c r="C712" s="7" t="s">
        <v>775</v>
      </c>
      <c r="D712" s="7" t="s">
        <v>134</v>
      </c>
      <c r="E712" s="8" t="s">
        <v>776</v>
      </c>
      <c r="F712" s="9">
        <v>384.18</v>
      </c>
      <c r="G712" s="10">
        <v>2</v>
      </c>
      <c r="H712" s="11">
        <f>ROUND(ROUND(F712,2)*ROUND(G712,3),2)</f>
        <v>768.36</v>
      </c>
    </row>
    <row r="713" spans="1:8" ht="52.2" x14ac:dyDescent="0.3">
      <c r="A713" s="7" t="s">
        <v>774</v>
      </c>
      <c r="B713" s="1">
        <v>2</v>
      </c>
      <c r="C713" s="7" t="s">
        <v>777</v>
      </c>
      <c r="D713" s="7" t="s">
        <v>134</v>
      </c>
      <c r="E713" s="13" t="s">
        <v>778</v>
      </c>
      <c r="F713" s="9">
        <v>20.02</v>
      </c>
      <c r="G713" s="10">
        <v>12</v>
      </c>
      <c r="H713" s="11">
        <f>ROUND(ROUND(F713,2)*ROUND(G713,3),2)</f>
        <v>240.24</v>
      </c>
    </row>
    <row r="714" spans="1:8" ht="42" x14ac:dyDescent="0.3">
      <c r="A714" s="7" t="s">
        <v>774</v>
      </c>
      <c r="B714" s="1">
        <v>3</v>
      </c>
      <c r="C714" s="7" t="s">
        <v>779</v>
      </c>
      <c r="D714" s="7" t="s">
        <v>134</v>
      </c>
      <c r="E714" s="13" t="s">
        <v>780</v>
      </c>
      <c r="F714" s="9">
        <v>41.02</v>
      </c>
      <c r="G714" s="10">
        <v>6</v>
      </c>
      <c r="H714" s="11">
        <f>ROUND(ROUND(F714,2)*ROUND(G714,3),2)</f>
        <v>246.12</v>
      </c>
    </row>
    <row r="715" spans="1:8" x14ac:dyDescent="0.3">
      <c r="A715" s="7" t="s">
        <v>774</v>
      </c>
      <c r="B715" s="1">
        <v>4</v>
      </c>
      <c r="C715" s="7" t="s">
        <v>560</v>
      </c>
      <c r="D715" s="7" t="s">
        <v>561</v>
      </c>
      <c r="E715" s="8" t="s">
        <v>562</v>
      </c>
      <c r="F715" s="9">
        <v>0</v>
      </c>
      <c r="G715" s="10">
        <v>1</v>
      </c>
      <c r="H715" s="11">
        <f>ROUND(ROUND(F715,2)*ROUND(G715,3),2)</f>
        <v>0</v>
      </c>
    </row>
    <row r="716" spans="1:8" x14ac:dyDescent="0.3">
      <c r="E716" s="5" t="s">
        <v>40</v>
      </c>
      <c r="F716" s="5"/>
      <c r="G716" s="5"/>
      <c r="H716" s="12">
        <f>SUM(H712:H715)</f>
        <v>1254.72</v>
      </c>
    </row>
    <row r="718" spans="1:8" x14ac:dyDescent="0.3">
      <c r="C718" s="5" t="s">
        <v>5</v>
      </c>
      <c r="D718" s="6" t="s">
        <v>6</v>
      </c>
      <c r="E718" s="5" t="s">
        <v>7</v>
      </c>
    </row>
    <row r="719" spans="1:8" x14ac:dyDescent="0.3">
      <c r="C719" s="5" t="s">
        <v>8</v>
      </c>
      <c r="D719" s="6" t="s">
        <v>781</v>
      </c>
      <c r="E719" s="5" t="s">
        <v>782</v>
      </c>
    </row>
    <row r="721" spans="1:8" x14ac:dyDescent="0.3">
      <c r="A721" s="7" t="s">
        <v>783</v>
      </c>
      <c r="B721" s="1">
        <v>1</v>
      </c>
      <c r="C721" s="7" t="s">
        <v>784</v>
      </c>
      <c r="D721" s="7" t="s">
        <v>134</v>
      </c>
      <c r="E721" s="8" t="s">
        <v>785</v>
      </c>
      <c r="F721" s="9">
        <v>318.93</v>
      </c>
      <c r="G721" s="10">
        <v>12</v>
      </c>
      <c r="H721" s="11">
        <f t="shared" ref="H721:H732" si="22">ROUND(ROUND(F721,2)*ROUND(G721,3),2)</f>
        <v>3827.16</v>
      </c>
    </row>
    <row r="722" spans="1:8" x14ac:dyDescent="0.3">
      <c r="A722" s="7" t="s">
        <v>783</v>
      </c>
      <c r="B722" s="1">
        <v>2</v>
      </c>
      <c r="C722" s="7" t="s">
        <v>786</v>
      </c>
      <c r="D722" s="7" t="s">
        <v>134</v>
      </c>
      <c r="E722" s="8" t="s">
        <v>787</v>
      </c>
      <c r="F722" s="9">
        <v>1843.96</v>
      </c>
      <c r="G722" s="10">
        <v>1</v>
      </c>
      <c r="H722" s="11">
        <f t="shared" si="22"/>
        <v>1843.96</v>
      </c>
    </row>
    <row r="723" spans="1:8" x14ac:dyDescent="0.3">
      <c r="A723" s="7" t="s">
        <v>783</v>
      </c>
      <c r="B723" s="1">
        <v>3</v>
      </c>
      <c r="C723" s="7" t="s">
        <v>788</v>
      </c>
      <c r="D723" s="7" t="s">
        <v>134</v>
      </c>
      <c r="E723" s="8" t="s">
        <v>789</v>
      </c>
      <c r="F723" s="9">
        <v>511.99</v>
      </c>
      <c r="G723" s="10">
        <v>1</v>
      </c>
      <c r="H723" s="11">
        <f t="shared" si="22"/>
        <v>511.99</v>
      </c>
    </row>
    <row r="724" spans="1:8" x14ac:dyDescent="0.3">
      <c r="A724" s="7" t="s">
        <v>783</v>
      </c>
      <c r="B724" s="1">
        <v>4</v>
      </c>
      <c r="C724" s="7" t="s">
        <v>790</v>
      </c>
      <c r="D724" s="7" t="s">
        <v>134</v>
      </c>
      <c r="E724" s="8" t="s">
        <v>791</v>
      </c>
      <c r="F724" s="9">
        <v>126.05</v>
      </c>
      <c r="G724" s="10">
        <v>1</v>
      </c>
      <c r="H724" s="11">
        <f t="shared" si="22"/>
        <v>126.05</v>
      </c>
    </row>
    <row r="725" spans="1:8" x14ac:dyDescent="0.3">
      <c r="A725" s="7" t="s">
        <v>783</v>
      </c>
      <c r="B725" s="1">
        <v>5</v>
      </c>
      <c r="C725" s="7" t="s">
        <v>792</v>
      </c>
      <c r="D725" s="7" t="s">
        <v>134</v>
      </c>
      <c r="E725" s="8" t="s">
        <v>793</v>
      </c>
      <c r="F725" s="9">
        <v>49.09</v>
      </c>
      <c r="G725" s="10">
        <v>1</v>
      </c>
      <c r="H725" s="11">
        <f t="shared" si="22"/>
        <v>49.09</v>
      </c>
    </row>
    <row r="726" spans="1:8" x14ac:dyDescent="0.3">
      <c r="A726" s="7" t="s">
        <v>783</v>
      </c>
      <c r="B726" s="1">
        <v>6</v>
      </c>
      <c r="C726" s="7" t="s">
        <v>621</v>
      </c>
      <c r="D726" s="7" t="s">
        <v>134</v>
      </c>
      <c r="E726" s="8" t="s">
        <v>622</v>
      </c>
      <c r="F726" s="9">
        <v>39.06</v>
      </c>
      <c r="G726" s="10">
        <v>1</v>
      </c>
      <c r="H726" s="11">
        <f t="shared" si="22"/>
        <v>39.06</v>
      </c>
    </row>
    <row r="727" spans="1:8" x14ac:dyDescent="0.3">
      <c r="A727" s="7" t="s">
        <v>783</v>
      </c>
      <c r="B727" s="1">
        <v>7</v>
      </c>
      <c r="C727" s="7" t="s">
        <v>794</v>
      </c>
      <c r="D727" s="7" t="s">
        <v>134</v>
      </c>
      <c r="E727" s="8" t="s">
        <v>795</v>
      </c>
      <c r="F727" s="9">
        <v>13.58</v>
      </c>
      <c r="G727" s="10">
        <v>2</v>
      </c>
      <c r="H727" s="11">
        <f t="shared" si="22"/>
        <v>27.16</v>
      </c>
    </row>
    <row r="728" spans="1:8" x14ac:dyDescent="0.3">
      <c r="A728" s="7" t="s">
        <v>783</v>
      </c>
      <c r="B728" s="1">
        <v>8</v>
      </c>
      <c r="C728" s="7" t="s">
        <v>796</v>
      </c>
      <c r="D728" s="7" t="s">
        <v>20</v>
      </c>
      <c r="E728" s="8" t="s">
        <v>797</v>
      </c>
      <c r="F728" s="9">
        <v>7.93</v>
      </c>
      <c r="G728" s="10">
        <v>30</v>
      </c>
      <c r="H728" s="11">
        <f t="shared" si="22"/>
        <v>237.9</v>
      </c>
    </row>
    <row r="729" spans="1:8" x14ac:dyDescent="0.3">
      <c r="A729" s="7" t="s">
        <v>783</v>
      </c>
      <c r="B729" s="1">
        <v>9</v>
      </c>
      <c r="C729" s="7" t="s">
        <v>798</v>
      </c>
      <c r="D729" s="7" t="s">
        <v>20</v>
      </c>
      <c r="E729" s="8" t="s">
        <v>799</v>
      </c>
      <c r="F729" s="9">
        <v>1.33</v>
      </c>
      <c r="G729" s="10">
        <v>30</v>
      </c>
      <c r="H729" s="11">
        <f t="shared" si="22"/>
        <v>39.9</v>
      </c>
    </row>
    <row r="730" spans="1:8" x14ac:dyDescent="0.3">
      <c r="A730" s="7" t="s">
        <v>783</v>
      </c>
      <c r="B730" s="1">
        <v>10</v>
      </c>
      <c r="C730" s="7" t="s">
        <v>800</v>
      </c>
      <c r="D730" s="7" t="s">
        <v>20</v>
      </c>
      <c r="E730" s="8" t="s">
        <v>801</v>
      </c>
      <c r="F730" s="9">
        <v>5.56</v>
      </c>
      <c r="G730" s="10">
        <v>26</v>
      </c>
      <c r="H730" s="11">
        <f t="shared" si="22"/>
        <v>144.56</v>
      </c>
    </row>
    <row r="731" spans="1:8" x14ac:dyDescent="0.3">
      <c r="A731" s="7" t="s">
        <v>783</v>
      </c>
      <c r="B731" s="1">
        <v>11</v>
      </c>
      <c r="C731" s="7" t="s">
        <v>802</v>
      </c>
      <c r="D731" s="7" t="s">
        <v>20</v>
      </c>
      <c r="E731" s="8" t="s">
        <v>803</v>
      </c>
      <c r="F731" s="9">
        <v>4.0999999999999996</v>
      </c>
      <c r="G731" s="10">
        <v>26</v>
      </c>
      <c r="H731" s="11">
        <f t="shared" si="22"/>
        <v>106.6</v>
      </c>
    </row>
    <row r="732" spans="1:8" x14ac:dyDescent="0.3">
      <c r="A732" s="7" t="s">
        <v>783</v>
      </c>
      <c r="B732" s="1">
        <v>12</v>
      </c>
      <c r="C732" s="7" t="s">
        <v>804</v>
      </c>
      <c r="D732" s="7" t="s">
        <v>134</v>
      </c>
      <c r="E732" s="8" t="s">
        <v>805</v>
      </c>
      <c r="F732" s="9">
        <v>14.63</v>
      </c>
      <c r="G732" s="10">
        <v>3</v>
      </c>
      <c r="H732" s="11">
        <f t="shared" si="22"/>
        <v>43.89</v>
      </c>
    </row>
    <row r="733" spans="1:8" x14ac:dyDescent="0.3">
      <c r="E733" s="5" t="s">
        <v>40</v>
      </c>
      <c r="F733" s="5"/>
      <c r="G733" s="5"/>
      <c r="H733" s="12">
        <f>SUM(H721:H732)</f>
        <v>6997.3200000000006</v>
      </c>
    </row>
    <row r="735" spans="1:8" x14ac:dyDescent="0.3">
      <c r="C735" s="5" t="s">
        <v>5</v>
      </c>
      <c r="D735" s="6" t="s">
        <v>6</v>
      </c>
      <c r="E735" s="5" t="s">
        <v>7</v>
      </c>
    </row>
    <row r="736" spans="1:8" x14ac:dyDescent="0.3">
      <c r="C736" s="5" t="s">
        <v>8</v>
      </c>
      <c r="D736" s="6" t="s">
        <v>806</v>
      </c>
      <c r="E736" s="5" t="s">
        <v>807</v>
      </c>
    </row>
    <row r="737" spans="1:8" x14ac:dyDescent="0.3">
      <c r="C737" s="5" t="s">
        <v>340</v>
      </c>
      <c r="D737" s="6" t="s">
        <v>6</v>
      </c>
      <c r="E737" s="5" t="s">
        <v>808</v>
      </c>
    </row>
    <row r="739" spans="1:8" x14ac:dyDescent="0.3">
      <c r="A739" s="7" t="s">
        <v>809</v>
      </c>
      <c r="B739" s="1">
        <v>1</v>
      </c>
      <c r="C739" s="7" t="s">
        <v>810</v>
      </c>
      <c r="D739" s="7" t="s">
        <v>134</v>
      </c>
      <c r="E739" s="8" t="s">
        <v>811</v>
      </c>
      <c r="F739" s="9">
        <v>47.69</v>
      </c>
      <c r="G739" s="10">
        <v>3</v>
      </c>
      <c r="H739" s="11">
        <f>ROUND(ROUND(F739,2)*ROUND(G739,3),2)</f>
        <v>143.07</v>
      </c>
    </row>
    <row r="740" spans="1:8" x14ac:dyDescent="0.3">
      <c r="A740" s="7" t="s">
        <v>809</v>
      </c>
      <c r="B740" s="1">
        <v>2</v>
      </c>
      <c r="C740" s="7" t="s">
        <v>812</v>
      </c>
      <c r="D740" s="7" t="s">
        <v>134</v>
      </c>
      <c r="E740" s="8" t="s">
        <v>813</v>
      </c>
      <c r="F740" s="9">
        <v>81.489999999999995</v>
      </c>
      <c r="G740" s="10">
        <v>1</v>
      </c>
      <c r="H740" s="11">
        <f>ROUND(ROUND(F740,2)*ROUND(G740,3),2)</f>
        <v>81.489999999999995</v>
      </c>
    </row>
    <row r="741" spans="1:8" x14ac:dyDescent="0.3">
      <c r="E741" s="5" t="s">
        <v>40</v>
      </c>
      <c r="F741" s="5"/>
      <c r="G741" s="5"/>
      <c r="H741" s="12">
        <f>SUM(H739:H740)</f>
        <v>224.56</v>
      </c>
    </row>
    <row r="743" spans="1:8" x14ac:dyDescent="0.3">
      <c r="C743" s="5" t="s">
        <v>5</v>
      </c>
      <c r="D743" s="6" t="s">
        <v>6</v>
      </c>
      <c r="E743" s="5" t="s">
        <v>7</v>
      </c>
    </row>
    <row r="744" spans="1:8" x14ac:dyDescent="0.3">
      <c r="C744" s="5" t="s">
        <v>8</v>
      </c>
      <c r="D744" s="6" t="s">
        <v>806</v>
      </c>
      <c r="E744" s="5" t="s">
        <v>807</v>
      </c>
    </row>
    <row r="745" spans="1:8" x14ac:dyDescent="0.3">
      <c r="C745" s="5" t="s">
        <v>340</v>
      </c>
      <c r="D745" s="6" t="s">
        <v>41</v>
      </c>
      <c r="E745" s="5" t="s">
        <v>814</v>
      </c>
    </row>
    <row r="747" spans="1:8" x14ac:dyDescent="0.3">
      <c r="A747" s="7" t="s">
        <v>815</v>
      </c>
      <c r="B747" s="1">
        <v>1</v>
      </c>
      <c r="C747" s="7" t="s">
        <v>816</v>
      </c>
      <c r="D747" s="7" t="s">
        <v>134</v>
      </c>
      <c r="E747" s="8" t="s">
        <v>817</v>
      </c>
      <c r="F747" s="9">
        <v>9.2100000000000009</v>
      </c>
      <c r="G747" s="10">
        <v>4</v>
      </c>
      <c r="H747" s="11">
        <f>ROUND(ROUND(F747,2)*ROUND(G747,3),2)</f>
        <v>36.840000000000003</v>
      </c>
    </row>
    <row r="748" spans="1:8" x14ac:dyDescent="0.3">
      <c r="A748" s="7" t="s">
        <v>815</v>
      </c>
      <c r="B748" s="1">
        <v>2</v>
      </c>
      <c r="C748" s="7" t="s">
        <v>818</v>
      </c>
      <c r="D748" s="7" t="s">
        <v>134</v>
      </c>
      <c r="E748" s="8" t="s">
        <v>819</v>
      </c>
      <c r="F748" s="9">
        <v>9.2100000000000009</v>
      </c>
      <c r="G748" s="10">
        <v>4</v>
      </c>
      <c r="H748" s="11">
        <f>ROUND(ROUND(F748,2)*ROUND(G748,3),2)</f>
        <v>36.840000000000003</v>
      </c>
    </row>
    <row r="749" spans="1:8" x14ac:dyDescent="0.3">
      <c r="E749" s="5" t="s">
        <v>40</v>
      </c>
      <c r="F749" s="5"/>
      <c r="G749" s="5"/>
      <c r="H749" s="12">
        <f>SUM(H747:H748)</f>
        <v>73.680000000000007</v>
      </c>
    </row>
    <row r="751" spans="1:8" x14ac:dyDescent="0.3">
      <c r="C751" s="5" t="s">
        <v>5</v>
      </c>
      <c r="D751" s="6" t="s">
        <v>6</v>
      </c>
      <c r="E751" s="5" t="s">
        <v>7</v>
      </c>
    </row>
    <row r="752" spans="1:8" x14ac:dyDescent="0.3">
      <c r="C752" s="5" t="s">
        <v>8</v>
      </c>
      <c r="D752" s="6" t="s">
        <v>806</v>
      </c>
      <c r="E752" s="5" t="s">
        <v>807</v>
      </c>
    </row>
    <row r="753" spans="1:8" x14ac:dyDescent="0.3">
      <c r="C753" s="5" t="s">
        <v>340</v>
      </c>
      <c r="D753" s="6" t="s">
        <v>60</v>
      </c>
      <c r="E753" s="5" t="s">
        <v>820</v>
      </c>
    </row>
    <row r="755" spans="1:8" x14ac:dyDescent="0.3">
      <c r="A755" s="7" t="s">
        <v>821</v>
      </c>
      <c r="B755" s="1">
        <v>1</v>
      </c>
      <c r="C755" s="7" t="s">
        <v>822</v>
      </c>
      <c r="D755" s="7" t="s">
        <v>134</v>
      </c>
      <c r="E755" s="8" t="s">
        <v>823</v>
      </c>
      <c r="F755" s="9">
        <v>144.79</v>
      </c>
      <c r="G755" s="10">
        <v>3</v>
      </c>
      <c r="H755" s="11">
        <f>ROUND(ROUND(F755,2)*ROUND(G755,3),2)</f>
        <v>434.37</v>
      </c>
    </row>
    <row r="756" spans="1:8" ht="103.2" x14ac:dyDescent="0.3">
      <c r="A756" s="7" t="s">
        <v>821</v>
      </c>
      <c r="B756" s="1">
        <v>2</v>
      </c>
      <c r="C756" s="7" t="s">
        <v>824</v>
      </c>
      <c r="D756" s="7" t="s">
        <v>134</v>
      </c>
      <c r="E756" s="13" t="s">
        <v>825</v>
      </c>
      <c r="F756" s="9">
        <v>33.15</v>
      </c>
      <c r="G756" s="10">
        <v>1</v>
      </c>
      <c r="H756" s="11">
        <f>ROUND(ROUND(F756,2)*ROUND(G756,3),2)</f>
        <v>33.15</v>
      </c>
    </row>
    <row r="757" spans="1:8" ht="123.6" x14ac:dyDescent="0.3">
      <c r="A757" s="7" t="s">
        <v>821</v>
      </c>
      <c r="B757" s="1">
        <v>3</v>
      </c>
      <c r="C757" s="7" t="s">
        <v>826</v>
      </c>
      <c r="D757" s="7" t="s">
        <v>134</v>
      </c>
      <c r="E757" s="13" t="s">
        <v>827</v>
      </c>
      <c r="F757" s="9">
        <v>26.58</v>
      </c>
      <c r="G757" s="10">
        <v>1</v>
      </c>
      <c r="H757" s="11">
        <f>ROUND(ROUND(F757,2)*ROUND(G757,3),2)</f>
        <v>26.58</v>
      </c>
    </row>
    <row r="758" spans="1:8" ht="154.19999999999999" x14ac:dyDescent="0.3">
      <c r="A758" s="7" t="s">
        <v>821</v>
      </c>
      <c r="B758" s="1">
        <v>4</v>
      </c>
      <c r="C758" s="7" t="s">
        <v>828</v>
      </c>
      <c r="D758" s="7" t="s">
        <v>134</v>
      </c>
      <c r="E758" s="13" t="s">
        <v>829</v>
      </c>
      <c r="F758" s="9">
        <v>79.900000000000006</v>
      </c>
      <c r="G758" s="10">
        <v>2</v>
      </c>
      <c r="H758" s="11">
        <f>ROUND(ROUND(F758,2)*ROUND(G758,3),2)</f>
        <v>159.80000000000001</v>
      </c>
    </row>
    <row r="759" spans="1:8" x14ac:dyDescent="0.3">
      <c r="E759" s="5" t="s">
        <v>40</v>
      </c>
      <c r="F759" s="5"/>
      <c r="G759" s="5"/>
      <c r="H759" s="12">
        <f>SUM(H755:H758)</f>
        <v>653.9</v>
      </c>
    </row>
    <row r="761" spans="1:8" x14ac:dyDescent="0.3">
      <c r="C761" s="5" t="s">
        <v>5</v>
      </c>
      <c r="D761" s="6" t="s">
        <v>6</v>
      </c>
      <c r="E761" s="5" t="s">
        <v>7</v>
      </c>
    </row>
    <row r="762" spans="1:8" x14ac:dyDescent="0.3">
      <c r="C762" s="5" t="s">
        <v>8</v>
      </c>
      <c r="D762" s="6" t="s">
        <v>806</v>
      </c>
      <c r="E762" s="5" t="s">
        <v>807</v>
      </c>
    </row>
    <row r="763" spans="1:8" x14ac:dyDescent="0.3">
      <c r="C763" s="5" t="s">
        <v>340</v>
      </c>
      <c r="D763" s="6" t="s">
        <v>71</v>
      </c>
      <c r="E763" s="5" t="s">
        <v>556</v>
      </c>
    </row>
    <row r="765" spans="1:8" ht="72.599999999999994" x14ac:dyDescent="0.3">
      <c r="A765" s="7" t="s">
        <v>830</v>
      </c>
      <c r="B765" s="1">
        <v>1</v>
      </c>
      <c r="C765" s="7" t="s">
        <v>831</v>
      </c>
      <c r="D765" s="7" t="s">
        <v>134</v>
      </c>
      <c r="E765" s="13" t="s">
        <v>832</v>
      </c>
      <c r="F765" s="9">
        <v>350</v>
      </c>
      <c r="G765" s="10">
        <v>1</v>
      </c>
      <c r="H765" s="11">
        <f>ROUND(ROUND(F765,2)*ROUND(G765,3),2)</f>
        <v>350</v>
      </c>
    </row>
    <row r="766" spans="1:8" x14ac:dyDescent="0.3">
      <c r="A766" s="7" t="s">
        <v>830</v>
      </c>
      <c r="B766" s="1">
        <v>2</v>
      </c>
      <c r="C766" s="7" t="s">
        <v>560</v>
      </c>
      <c r="D766" s="7" t="s">
        <v>561</v>
      </c>
      <c r="E766" s="8" t="s">
        <v>562</v>
      </c>
      <c r="F766" s="9">
        <v>0</v>
      </c>
      <c r="G766" s="10">
        <v>1</v>
      </c>
      <c r="H766" s="11">
        <f>ROUND(ROUND(F766,2)*ROUND(G766,3),2)</f>
        <v>0</v>
      </c>
    </row>
    <row r="767" spans="1:8" x14ac:dyDescent="0.3">
      <c r="E767" s="5" t="s">
        <v>40</v>
      </c>
      <c r="F767" s="5"/>
      <c r="G767" s="5"/>
      <c r="H767" s="12">
        <f>SUM(H765:H766)</f>
        <v>350</v>
      </c>
    </row>
    <row r="769" spans="1:8" x14ac:dyDescent="0.3">
      <c r="C769" s="5" t="s">
        <v>5</v>
      </c>
      <c r="D769" s="6" t="s">
        <v>6</v>
      </c>
      <c r="E769" s="5" t="s">
        <v>7</v>
      </c>
    </row>
    <row r="770" spans="1:8" x14ac:dyDescent="0.3">
      <c r="C770" s="5" t="s">
        <v>8</v>
      </c>
      <c r="D770" s="6" t="s">
        <v>833</v>
      </c>
      <c r="E770" s="5" t="s">
        <v>834</v>
      </c>
    </row>
    <row r="772" spans="1:8" x14ac:dyDescent="0.3">
      <c r="A772" s="7" t="s">
        <v>835</v>
      </c>
      <c r="B772" s="1">
        <v>1</v>
      </c>
      <c r="C772" s="7" t="s">
        <v>836</v>
      </c>
      <c r="D772" s="7" t="s">
        <v>837</v>
      </c>
      <c r="E772" s="8" t="s">
        <v>838</v>
      </c>
      <c r="F772" s="9">
        <v>22884.38</v>
      </c>
      <c r="G772" s="10">
        <v>1</v>
      </c>
      <c r="H772" s="11">
        <f>ROUND(ROUND(F772,2)*ROUND(G772,3),2)</f>
        <v>22884.38</v>
      </c>
    </row>
    <row r="773" spans="1:8" x14ac:dyDescent="0.3">
      <c r="A773" s="7" t="s">
        <v>835</v>
      </c>
      <c r="B773" s="1">
        <v>2</v>
      </c>
      <c r="C773" s="7" t="s">
        <v>560</v>
      </c>
      <c r="D773" s="7" t="s">
        <v>561</v>
      </c>
      <c r="E773" s="8" t="s">
        <v>562</v>
      </c>
      <c r="F773" s="9">
        <v>0</v>
      </c>
      <c r="G773" s="10">
        <v>1</v>
      </c>
      <c r="H773" s="11">
        <f>ROUND(ROUND(F773,2)*ROUND(G773,3),2)</f>
        <v>0</v>
      </c>
    </row>
    <row r="774" spans="1:8" x14ac:dyDescent="0.3">
      <c r="E774" s="5" t="s">
        <v>40</v>
      </c>
      <c r="F774" s="5"/>
      <c r="G774" s="5"/>
      <c r="H774" s="12">
        <f>SUM(H772:H773)</f>
        <v>22884.38</v>
      </c>
    </row>
    <row r="776" spans="1:8" x14ac:dyDescent="0.3">
      <c r="C776" s="5" t="s">
        <v>5</v>
      </c>
      <c r="D776" s="6" t="s">
        <v>6</v>
      </c>
      <c r="E776" s="5" t="s">
        <v>7</v>
      </c>
    </row>
    <row r="777" spans="1:8" x14ac:dyDescent="0.3">
      <c r="C777" s="5" t="s">
        <v>8</v>
      </c>
      <c r="D777" s="6" t="s">
        <v>839</v>
      </c>
      <c r="E777" s="5" t="s">
        <v>840</v>
      </c>
    </row>
    <row r="778" spans="1:8" x14ac:dyDescent="0.3">
      <c r="C778" s="5" t="s">
        <v>340</v>
      </c>
      <c r="D778" s="6" t="s">
        <v>6</v>
      </c>
      <c r="E778" s="5" t="s">
        <v>841</v>
      </c>
    </row>
    <row r="780" spans="1:8" x14ac:dyDescent="0.3">
      <c r="A780" s="7" t="s">
        <v>842</v>
      </c>
      <c r="B780" s="1">
        <v>1</v>
      </c>
      <c r="C780" s="7" t="s">
        <v>843</v>
      </c>
      <c r="D780" s="7" t="s">
        <v>20</v>
      </c>
      <c r="E780" s="8" t="s">
        <v>844</v>
      </c>
      <c r="F780" s="9">
        <v>89.72</v>
      </c>
      <c r="G780" s="10">
        <v>40.08</v>
      </c>
      <c r="H780" s="11">
        <f>ROUND(ROUND(F780,2)*ROUND(G780,3),2)</f>
        <v>3595.98</v>
      </c>
    </row>
    <row r="781" spans="1:8" x14ac:dyDescent="0.3">
      <c r="A781" s="7" t="s">
        <v>842</v>
      </c>
      <c r="B781" s="1">
        <v>2</v>
      </c>
      <c r="C781" s="7" t="s">
        <v>845</v>
      </c>
      <c r="D781" s="7" t="s">
        <v>20</v>
      </c>
      <c r="E781" s="8" t="s">
        <v>846</v>
      </c>
      <c r="F781" s="9">
        <v>368.55</v>
      </c>
      <c r="G781" s="10">
        <v>27.6</v>
      </c>
      <c r="H781" s="11">
        <f>ROUND(ROUND(F781,2)*ROUND(G781,3),2)</f>
        <v>10171.98</v>
      </c>
    </row>
    <row r="782" spans="1:8" x14ac:dyDescent="0.3">
      <c r="A782" s="7" t="s">
        <v>842</v>
      </c>
      <c r="B782" s="1">
        <v>3</v>
      </c>
      <c r="C782" s="7" t="s">
        <v>847</v>
      </c>
      <c r="D782" s="7" t="s">
        <v>134</v>
      </c>
      <c r="E782" s="8" t="s">
        <v>848</v>
      </c>
      <c r="F782" s="9">
        <v>199.46</v>
      </c>
      <c r="G782" s="10">
        <v>6</v>
      </c>
      <c r="H782" s="11">
        <f>ROUND(ROUND(F782,2)*ROUND(G782,3),2)</f>
        <v>1196.76</v>
      </c>
    </row>
    <row r="783" spans="1:8" x14ac:dyDescent="0.3">
      <c r="A783" s="7" t="s">
        <v>842</v>
      </c>
      <c r="B783" s="1">
        <v>4</v>
      </c>
      <c r="C783" s="7" t="s">
        <v>849</v>
      </c>
      <c r="D783" s="7" t="s">
        <v>134</v>
      </c>
      <c r="E783" s="8" t="s">
        <v>850</v>
      </c>
      <c r="F783" s="9">
        <v>340.28</v>
      </c>
      <c r="G783" s="10">
        <v>6</v>
      </c>
      <c r="H783" s="11">
        <f>ROUND(ROUND(F783,2)*ROUND(G783,3),2)</f>
        <v>2041.68</v>
      </c>
    </row>
    <row r="784" spans="1:8" ht="52.2" x14ac:dyDescent="0.3">
      <c r="A784" s="7" t="s">
        <v>842</v>
      </c>
      <c r="B784" s="1">
        <v>5</v>
      </c>
      <c r="C784" s="7" t="s">
        <v>851</v>
      </c>
      <c r="D784" s="7" t="s">
        <v>134</v>
      </c>
      <c r="E784" s="13" t="s">
        <v>852</v>
      </c>
      <c r="F784" s="9">
        <v>107.97</v>
      </c>
      <c r="G784" s="10">
        <v>6</v>
      </c>
      <c r="H784" s="11">
        <f>ROUND(ROUND(F784,2)*ROUND(G784,3),2)</f>
        <v>647.82000000000005</v>
      </c>
    </row>
    <row r="785" spans="1:8" x14ac:dyDescent="0.3">
      <c r="E785" s="5" t="s">
        <v>40</v>
      </c>
      <c r="F785" s="5"/>
      <c r="G785" s="5"/>
      <c r="H785" s="12">
        <f>SUM(H780:H784)</f>
        <v>17654.219999999998</v>
      </c>
    </row>
    <row r="787" spans="1:8" x14ac:dyDescent="0.3">
      <c r="C787" s="5" t="s">
        <v>5</v>
      </c>
      <c r="D787" s="6" t="s">
        <v>6</v>
      </c>
      <c r="E787" s="5" t="s">
        <v>7</v>
      </c>
    </row>
    <row r="788" spans="1:8" x14ac:dyDescent="0.3">
      <c r="C788" s="5" t="s">
        <v>8</v>
      </c>
      <c r="D788" s="6" t="s">
        <v>839</v>
      </c>
      <c r="E788" s="5" t="s">
        <v>840</v>
      </c>
    </row>
    <row r="789" spans="1:8" x14ac:dyDescent="0.3">
      <c r="C789" s="5" t="s">
        <v>340</v>
      </c>
      <c r="D789" s="6" t="s">
        <v>41</v>
      </c>
      <c r="E789" s="5" t="s">
        <v>853</v>
      </c>
    </row>
    <row r="791" spans="1:8" x14ac:dyDescent="0.3">
      <c r="A791" s="7" t="s">
        <v>854</v>
      </c>
      <c r="B791" s="1">
        <v>1</v>
      </c>
      <c r="C791" s="7" t="s">
        <v>855</v>
      </c>
      <c r="D791" s="7" t="s">
        <v>134</v>
      </c>
      <c r="E791" s="8" t="s">
        <v>856</v>
      </c>
      <c r="F791" s="9">
        <v>91.95</v>
      </c>
      <c r="G791" s="10">
        <v>6</v>
      </c>
      <c r="H791" s="11">
        <f>ROUND(ROUND(F791,2)*ROUND(G791,3),2)</f>
        <v>551.70000000000005</v>
      </c>
    </row>
    <row r="792" spans="1:8" x14ac:dyDescent="0.3">
      <c r="A792" s="7" t="s">
        <v>854</v>
      </c>
      <c r="B792" s="1">
        <v>2</v>
      </c>
      <c r="C792" s="7" t="s">
        <v>857</v>
      </c>
      <c r="D792" s="7" t="s">
        <v>134</v>
      </c>
      <c r="E792" s="8" t="s">
        <v>858</v>
      </c>
      <c r="F792" s="9">
        <v>7.25</v>
      </c>
      <c r="G792" s="10">
        <v>9</v>
      </c>
      <c r="H792" s="11">
        <f>ROUND(ROUND(F792,2)*ROUND(G792,3),2)</f>
        <v>65.25</v>
      </c>
    </row>
    <row r="793" spans="1:8" x14ac:dyDescent="0.3">
      <c r="A793" s="7" t="s">
        <v>854</v>
      </c>
      <c r="B793" s="1">
        <v>3</v>
      </c>
      <c r="C793" s="7" t="s">
        <v>859</v>
      </c>
      <c r="D793" s="7" t="s">
        <v>12</v>
      </c>
      <c r="E793" s="8" t="s">
        <v>860</v>
      </c>
      <c r="F793" s="9">
        <v>14.63</v>
      </c>
      <c r="G793" s="10">
        <v>3.24</v>
      </c>
      <c r="H793" s="11">
        <f>ROUND(ROUND(F793,2)*ROUND(G793,3),2)</f>
        <v>47.4</v>
      </c>
    </row>
    <row r="794" spans="1:8" x14ac:dyDescent="0.3">
      <c r="A794" s="7" t="s">
        <v>854</v>
      </c>
      <c r="B794" s="1">
        <v>4</v>
      </c>
      <c r="C794" s="7" t="s">
        <v>861</v>
      </c>
      <c r="D794" s="7" t="s">
        <v>12</v>
      </c>
      <c r="E794" s="8" t="s">
        <v>862</v>
      </c>
      <c r="F794" s="9">
        <v>158.13999999999999</v>
      </c>
      <c r="G794" s="10">
        <v>12.624000000000001</v>
      </c>
      <c r="H794" s="11">
        <f>ROUND(ROUND(F794,2)*ROUND(G794,3),2)</f>
        <v>1996.36</v>
      </c>
    </row>
    <row r="795" spans="1:8" x14ac:dyDescent="0.3">
      <c r="E795" s="5" t="s">
        <v>40</v>
      </c>
      <c r="F795" s="5"/>
      <c r="G795" s="5"/>
      <c r="H795" s="12">
        <f>SUM(H791:H794)</f>
        <v>2660.71</v>
      </c>
    </row>
    <row r="797" spans="1:8" x14ac:dyDescent="0.3">
      <c r="C797" s="5" t="s">
        <v>5</v>
      </c>
      <c r="D797" s="6" t="s">
        <v>6</v>
      </c>
      <c r="E797" s="5" t="s">
        <v>7</v>
      </c>
    </row>
    <row r="798" spans="1:8" x14ac:dyDescent="0.3">
      <c r="C798" s="5" t="s">
        <v>8</v>
      </c>
      <c r="D798" s="6" t="s">
        <v>863</v>
      </c>
      <c r="E798" s="5" t="s">
        <v>864</v>
      </c>
    </row>
    <row r="800" spans="1:8" ht="144" x14ac:dyDescent="0.3">
      <c r="A800" s="7" t="s">
        <v>865</v>
      </c>
      <c r="B800" s="1">
        <v>1</v>
      </c>
      <c r="C800" s="7" t="s">
        <v>866</v>
      </c>
      <c r="D800" s="7" t="s">
        <v>134</v>
      </c>
      <c r="E800" s="13" t="s">
        <v>867</v>
      </c>
      <c r="F800" s="9">
        <v>16940</v>
      </c>
      <c r="G800" s="10">
        <v>1</v>
      </c>
      <c r="H800" s="11">
        <f>ROUND(ROUND(F800,2)*ROUND(G800,3),2)</f>
        <v>16940</v>
      </c>
    </row>
    <row r="801" spans="1:8" x14ac:dyDescent="0.3">
      <c r="E801" s="5" t="s">
        <v>40</v>
      </c>
      <c r="F801" s="5"/>
      <c r="G801" s="5"/>
      <c r="H801" s="12">
        <f>SUM(H800:H800)</f>
        <v>16940</v>
      </c>
    </row>
    <row r="803" spans="1:8" x14ac:dyDescent="0.3">
      <c r="C803" s="5" t="s">
        <v>5</v>
      </c>
      <c r="D803" s="6" t="s">
        <v>6</v>
      </c>
      <c r="E803" s="5" t="s">
        <v>7</v>
      </c>
    </row>
    <row r="804" spans="1:8" x14ac:dyDescent="0.3">
      <c r="C804" s="5" t="s">
        <v>8</v>
      </c>
      <c r="D804" s="6" t="s">
        <v>868</v>
      </c>
      <c r="E804" s="5" t="s">
        <v>869</v>
      </c>
    </row>
    <row r="806" spans="1:8" x14ac:dyDescent="0.3">
      <c r="A806" s="7" t="s">
        <v>870</v>
      </c>
      <c r="B806" s="1">
        <v>1</v>
      </c>
      <c r="C806" s="7" t="s">
        <v>871</v>
      </c>
      <c r="D806" s="7" t="s">
        <v>134</v>
      </c>
      <c r="E806" s="8" t="s">
        <v>872</v>
      </c>
      <c r="F806" s="9">
        <v>8000</v>
      </c>
      <c r="G806" s="10">
        <v>1</v>
      </c>
      <c r="H806" s="11">
        <f t="shared" ref="H806:H812" si="23">ROUND(ROUND(F806,2)*ROUND(G806,3),2)</f>
        <v>8000</v>
      </c>
    </row>
    <row r="807" spans="1:8" x14ac:dyDescent="0.3">
      <c r="A807" s="7" t="s">
        <v>870</v>
      </c>
      <c r="B807" s="1">
        <v>2</v>
      </c>
      <c r="C807" s="7" t="s">
        <v>873</v>
      </c>
      <c r="D807" s="7" t="s">
        <v>134</v>
      </c>
      <c r="E807" s="8" t="s">
        <v>874</v>
      </c>
      <c r="F807" s="9">
        <v>28.55</v>
      </c>
      <c r="G807" s="10">
        <v>1</v>
      </c>
      <c r="H807" s="11">
        <f t="shared" si="23"/>
        <v>28.55</v>
      </c>
    </row>
    <row r="808" spans="1:8" x14ac:dyDescent="0.3">
      <c r="A808" s="7" t="s">
        <v>870</v>
      </c>
      <c r="B808" s="1">
        <v>3</v>
      </c>
      <c r="C808" s="7" t="s">
        <v>875</v>
      </c>
      <c r="D808" s="7" t="s">
        <v>134</v>
      </c>
      <c r="E808" s="8" t="s">
        <v>876</v>
      </c>
      <c r="F808" s="9">
        <v>40.299999999999997</v>
      </c>
      <c r="G808" s="10">
        <v>1</v>
      </c>
      <c r="H808" s="11">
        <f t="shared" si="23"/>
        <v>40.299999999999997</v>
      </c>
    </row>
    <row r="809" spans="1:8" x14ac:dyDescent="0.3">
      <c r="A809" s="7" t="s">
        <v>870</v>
      </c>
      <c r="B809" s="1">
        <v>4</v>
      </c>
      <c r="C809" s="7" t="s">
        <v>877</v>
      </c>
      <c r="D809" s="7" t="s">
        <v>134</v>
      </c>
      <c r="E809" s="8" t="s">
        <v>878</v>
      </c>
      <c r="F809" s="9">
        <v>6.92</v>
      </c>
      <c r="G809" s="10">
        <v>24</v>
      </c>
      <c r="H809" s="11">
        <f t="shared" si="23"/>
        <v>166.08</v>
      </c>
    </row>
    <row r="810" spans="1:8" x14ac:dyDescent="0.3">
      <c r="A810" s="7" t="s">
        <v>870</v>
      </c>
      <c r="B810" s="1">
        <v>5</v>
      </c>
      <c r="C810" s="7" t="s">
        <v>879</v>
      </c>
      <c r="D810" s="7" t="s">
        <v>134</v>
      </c>
      <c r="E810" s="8" t="s">
        <v>880</v>
      </c>
      <c r="F810" s="9">
        <v>55.73</v>
      </c>
      <c r="G810" s="10">
        <v>1</v>
      </c>
      <c r="H810" s="11">
        <f t="shared" si="23"/>
        <v>55.73</v>
      </c>
    </row>
    <row r="811" spans="1:8" x14ac:dyDescent="0.3">
      <c r="A811" s="7" t="s">
        <v>870</v>
      </c>
      <c r="B811" s="1">
        <v>6</v>
      </c>
      <c r="C811" s="7" t="s">
        <v>881</v>
      </c>
      <c r="D811" s="7" t="s">
        <v>134</v>
      </c>
      <c r="E811" s="8" t="s">
        <v>882</v>
      </c>
      <c r="F811" s="9">
        <v>144.55000000000001</v>
      </c>
      <c r="G811" s="10">
        <v>1</v>
      </c>
      <c r="H811" s="11">
        <f t="shared" si="23"/>
        <v>144.55000000000001</v>
      </c>
    </row>
    <row r="812" spans="1:8" x14ac:dyDescent="0.3">
      <c r="A812" s="7" t="s">
        <v>870</v>
      </c>
      <c r="B812" s="1">
        <v>7</v>
      </c>
      <c r="C812" s="7" t="s">
        <v>883</v>
      </c>
      <c r="D812" s="7" t="s">
        <v>134</v>
      </c>
      <c r="E812" s="8" t="s">
        <v>884</v>
      </c>
      <c r="F812" s="9">
        <v>76.709999999999994</v>
      </c>
      <c r="G812" s="10">
        <v>2</v>
      </c>
      <c r="H812" s="11">
        <f t="shared" si="23"/>
        <v>153.41999999999999</v>
      </c>
    </row>
    <row r="813" spans="1:8" x14ac:dyDescent="0.3">
      <c r="E813" s="5" t="s">
        <v>40</v>
      </c>
      <c r="F813" s="5"/>
      <c r="G813" s="5"/>
      <c r="H813" s="12">
        <f>SUM(H806:H812)</f>
        <v>8588.6299999999992</v>
      </c>
    </row>
    <row r="815" spans="1:8" x14ac:dyDescent="0.3">
      <c r="C815" s="5" t="s">
        <v>5</v>
      </c>
      <c r="D815" s="6" t="s">
        <v>6</v>
      </c>
      <c r="E815" s="5" t="s">
        <v>7</v>
      </c>
    </row>
    <row r="816" spans="1:8" x14ac:dyDescent="0.3">
      <c r="C816" s="5" t="s">
        <v>8</v>
      </c>
      <c r="D816" s="6" t="s">
        <v>885</v>
      </c>
      <c r="E816" s="5" t="s">
        <v>886</v>
      </c>
    </row>
    <row r="818" spans="1:8" x14ac:dyDescent="0.3">
      <c r="A818" s="7" t="s">
        <v>887</v>
      </c>
      <c r="B818" s="1">
        <v>1</v>
      </c>
      <c r="C818" s="7" t="s">
        <v>888</v>
      </c>
      <c r="D818" s="7" t="s">
        <v>134</v>
      </c>
      <c r="E818" s="8" t="s">
        <v>889</v>
      </c>
      <c r="F818" s="9">
        <v>460.24</v>
      </c>
      <c r="G818" s="10">
        <v>2</v>
      </c>
      <c r="H818" s="11">
        <f>ROUND(ROUND(F818,2)*ROUND(G818,3),2)</f>
        <v>920.48</v>
      </c>
    </row>
    <row r="819" spans="1:8" x14ac:dyDescent="0.3">
      <c r="A819" s="7" t="s">
        <v>887</v>
      </c>
      <c r="B819" s="1">
        <v>2</v>
      </c>
      <c r="C819" s="7" t="s">
        <v>890</v>
      </c>
      <c r="D819" s="7" t="s">
        <v>134</v>
      </c>
      <c r="E819" s="8" t="s">
        <v>891</v>
      </c>
      <c r="F819" s="9">
        <v>100.25</v>
      </c>
      <c r="G819" s="10">
        <v>21</v>
      </c>
      <c r="H819" s="11">
        <f>ROUND(ROUND(F819,2)*ROUND(G819,3),2)</f>
        <v>2105.25</v>
      </c>
    </row>
    <row r="820" spans="1:8" x14ac:dyDescent="0.3">
      <c r="A820" s="7" t="s">
        <v>887</v>
      </c>
      <c r="B820" s="1">
        <v>3</v>
      </c>
      <c r="C820" s="7" t="s">
        <v>892</v>
      </c>
      <c r="D820" s="7" t="s">
        <v>134</v>
      </c>
      <c r="E820" s="8" t="s">
        <v>893</v>
      </c>
      <c r="F820" s="9">
        <v>402.99</v>
      </c>
      <c r="G820" s="10">
        <v>4</v>
      </c>
      <c r="H820" s="11">
        <f>ROUND(ROUND(F820,2)*ROUND(G820,3),2)</f>
        <v>1611.96</v>
      </c>
    </row>
    <row r="821" spans="1:8" x14ac:dyDescent="0.3">
      <c r="E821" s="5" t="s">
        <v>40</v>
      </c>
      <c r="F821" s="5"/>
      <c r="G821" s="5"/>
      <c r="H821" s="12">
        <f>SUM(H818:H820)</f>
        <v>4637.6900000000005</v>
      </c>
    </row>
    <row r="823" spans="1:8" x14ac:dyDescent="0.3">
      <c r="C823" s="5" t="s">
        <v>5</v>
      </c>
      <c r="D823" s="6" t="s">
        <v>6</v>
      </c>
      <c r="E823" s="5" t="s">
        <v>7</v>
      </c>
    </row>
    <row r="824" spans="1:8" x14ac:dyDescent="0.3">
      <c r="C824" s="5" t="s">
        <v>8</v>
      </c>
      <c r="D824" s="6" t="s">
        <v>894</v>
      </c>
      <c r="E824" s="5" t="s">
        <v>895</v>
      </c>
    </row>
    <row r="826" spans="1:8" x14ac:dyDescent="0.3">
      <c r="A826" s="7" t="s">
        <v>896</v>
      </c>
      <c r="B826" s="1">
        <v>1</v>
      </c>
      <c r="C826" s="7" t="s">
        <v>897</v>
      </c>
      <c r="D826" s="7" t="s">
        <v>837</v>
      </c>
      <c r="E826" s="8" t="s">
        <v>898</v>
      </c>
      <c r="F826" s="9">
        <v>14183.85</v>
      </c>
      <c r="G826" s="10">
        <v>1</v>
      </c>
      <c r="H826" s="11">
        <f>ROUND(ROUND(F826,2)*ROUND(G826,3),2)</f>
        <v>14183.85</v>
      </c>
    </row>
    <row r="827" spans="1:8" x14ac:dyDescent="0.3">
      <c r="E827" s="5" t="s">
        <v>40</v>
      </c>
      <c r="F827" s="5"/>
      <c r="G827" s="5"/>
      <c r="H827" s="12">
        <f>SUM(H826:H826)</f>
        <v>14183.85</v>
      </c>
    </row>
    <row r="829" spans="1:8" x14ac:dyDescent="0.3">
      <c r="E829" s="14" t="s">
        <v>899</v>
      </c>
      <c r="H829" s="15">
        <f>SUM(H9:H828)/2</f>
        <v>698001.33000000042</v>
      </c>
    </row>
  </sheetData>
  <sheetProtection sheet="1"/>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9212"/>
  <sheetViews>
    <sheetView workbookViewId="0">
      <pane ySplit="8" topLeftCell="A9" activePane="bottomLeft" state="frozenSplit"/>
      <selection pane="bottomLeft" sqref="A1:K1"/>
    </sheetView>
  </sheetViews>
  <sheetFormatPr baseColWidth="10" defaultColWidth="9.109375" defaultRowHeight="14.4" x14ac:dyDescent="0.3"/>
  <cols>
    <col min="1" max="1" width="6.6640625" customWidth="1"/>
    <col min="2" max="2" width="14.6640625" customWidth="1"/>
    <col min="3" max="3" width="6.109375" customWidth="1"/>
    <col min="4" max="4" width="30.6640625" customWidth="1"/>
    <col min="5" max="5" width="10.6640625" customWidth="1"/>
    <col min="6" max="6" width="3" customWidth="1"/>
    <col min="7" max="7" width="2.109375" customWidth="1"/>
    <col min="8" max="8" width="10.6640625" customWidth="1"/>
    <col min="9" max="9" width="2.109375" customWidth="1"/>
    <col min="10" max="11" width="10.6640625" customWidth="1"/>
  </cols>
  <sheetData>
    <row r="1" spans="1:27" x14ac:dyDescent="0.3">
      <c r="A1" s="41" t="s">
        <v>0</v>
      </c>
      <c r="B1" s="41" t="s">
        <v>0</v>
      </c>
      <c r="C1" s="41" t="s">
        <v>0</v>
      </c>
      <c r="D1" s="41" t="s">
        <v>0</v>
      </c>
      <c r="E1" s="41" t="s">
        <v>0</v>
      </c>
      <c r="F1" s="41" t="s">
        <v>0</v>
      </c>
      <c r="G1" s="41" t="s">
        <v>0</v>
      </c>
      <c r="H1" s="41" t="s">
        <v>0</v>
      </c>
      <c r="I1" s="41" t="s">
        <v>0</v>
      </c>
      <c r="J1" s="41" t="s">
        <v>0</v>
      </c>
      <c r="K1" s="41" t="s">
        <v>0</v>
      </c>
    </row>
    <row r="2" spans="1:27" x14ac:dyDescent="0.3">
      <c r="A2" s="41"/>
      <c r="B2" s="41"/>
      <c r="C2" s="41"/>
      <c r="D2" s="41"/>
      <c r="E2" s="41"/>
      <c r="F2" s="41"/>
      <c r="G2" s="41"/>
      <c r="H2" s="41"/>
      <c r="I2" s="41"/>
      <c r="J2" s="41"/>
      <c r="K2" s="41"/>
    </row>
    <row r="3" spans="1:27" x14ac:dyDescent="0.3">
      <c r="A3" s="41"/>
      <c r="B3" s="41"/>
      <c r="C3" s="41"/>
      <c r="D3" s="41"/>
      <c r="E3" s="41"/>
      <c r="F3" s="41"/>
      <c r="G3" s="41"/>
      <c r="H3" s="41"/>
      <c r="I3" s="41"/>
      <c r="J3" s="41"/>
      <c r="K3" s="41"/>
    </row>
    <row r="4" spans="1:27" x14ac:dyDescent="0.3">
      <c r="A4" s="41"/>
      <c r="B4" s="41"/>
      <c r="C4" s="41"/>
      <c r="D4" s="41"/>
      <c r="E4" s="41"/>
      <c r="F4" s="41"/>
      <c r="G4" s="41"/>
      <c r="H4" s="41"/>
      <c r="I4" s="41"/>
      <c r="J4" s="41"/>
      <c r="K4" s="41"/>
    </row>
    <row r="6" spans="1:27" ht="18" x14ac:dyDescent="0.35">
      <c r="A6" s="42" t="s">
        <v>900</v>
      </c>
      <c r="B6" s="42" t="s">
        <v>900</v>
      </c>
      <c r="C6" s="42" t="s">
        <v>900</v>
      </c>
      <c r="D6" s="42" t="s">
        <v>900</v>
      </c>
      <c r="E6" s="42" t="s">
        <v>900</v>
      </c>
      <c r="F6" s="42" t="s">
        <v>900</v>
      </c>
      <c r="G6" s="42" t="s">
        <v>900</v>
      </c>
      <c r="H6" s="42" t="s">
        <v>900</v>
      </c>
      <c r="I6" s="42" t="s">
        <v>900</v>
      </c>
      <c r="J6" s="42" t="s">
        <v>900</v>
      </c>
      <c r="K6" s="42" t="s">
        <v>900</v>
      </c>
    </row>
    <row r="8" spans="1:27" x14ac:dyDescent="0.3">
      <c r="A8" s="17" t="s">
        <v>901</v>
      </c>
      <c r="B8" s="17" t="s">
        <v>902</v>
      </c>
      <c r="C8" s="17" t="s">
        <v>903</v>
      </c>
      <c r="D8" s="17" t="s">
        <v>904</v>
      </c>
      <c r="E8" s="17"/>
      <c r="F8" s="17"/>
      <c r="G8" s="17"/>
      <c r="H8" s="17"/>
      <c r="I8" s="17"/>
      <c r="J8" s="17"/>
      <c r="K8" s="17" t="s">
        <v>2</v>
      </c>
    </row>
    <row r="10" spans="1:27" x14ac:dyDescent="0.3">
      <c r="A10" s="16" t="s">
        <v>905</v>
      </c>
      <c r="B10" s="16"/>
    </row>
    <row r="11" spans="1:27" ht="45" customHeight="1" x14ac:dyDescent="0.3">
      <c r="A11" s="18"/>
      <c r="B11" s="18" t="s">
        <v>906</v>
      </c>
      <c r="C11" s="19" t="s">
        <v>17</v>
      </c>
      <c r="D11" s="37" t="s">
        <v>907</v>
      </c>
      <c r="E11" s="38"/>
      <c r="F11" s="38"/>
      <c r="G11" s="19"/>
      <c r="H11" s="20" t="s">
        <v>908</v>
      </c>
      <c r="I11" s="39">
        <v>1</v>
      </c>
      <c r="J11" s="40"/>
      <c r="K11" s="21">
        <f>ROUND(K26,2)</f>
        <v>290.94</v>
      </c>
      <c r="L11" s="19"/>
      <c r="M11" s="19"/>
      <c r="N11" s="19"/>
      <c r="O11" s="19"/>
      <c r="P11" s="19"/>
      <c r="Q11" s="19"/>
      <c r="R11" s="19"/>
      <c r="S11" s="19"/>
      <c r="T11" s="19"/>
      <c r="U11" s="19"/>
      <c r="V11" s="19"/>
      <c r="W11" s="19"/>
      <c r="X11" s="19"/>
      <c r="Y11" s="19"/>
      <c r="Z11" s="19"/>
      <c r="AA11" s="19"/>
    </row>
    <row r="12" spans="1:27" x14ac:dyDescent="0.3">
      <c r="B12" s="14" t="s">
        <v>909</v>
      </c>
    </row>
    <row r="13" spans="1:27" x14ac:dyDescent="0.3">
      <c r="B13" t="s">
        <v>910</v>
      </c>
      <c r="C13" t="s">
        <v>911</v>
      </c>
      <c r="D13" t="s">
        <v>912</v>
      </c>
      <c r="E13" s="22">
        <v>1.3</v>
      </c>
      <c r="F13" t="s">
        <v>913</v>
      </c>
      <c r="G13" t="s">
        <v>914</v>
      </c>
      <c r="H13" s="23">
        <v>21.89</v>
      </c>
      <c r="I13" t="s">
        <v>915</v>
      </c>
      <c r="J13" s="24">
        <f>ROUND(E13/I11* H13,5)</f>
        <v>28.457000000000001</v>
      </c>
      <c r="K13" s="25"/>
    </row>
    <row r="14" spans="1:27" x14ac:dyDescent="0.3">
      <c r="D14" s="26" t="s">
        <v>916</v>
      </c>
      <c r="E14" s="25"/>
      <c r="H14" s="25"/>
      <c r="K14" s="23">
        <f>SUM(J13:J13)</f>
        <v>28.457000000000001</v>
      </c>
    </row>
    <row r="15" spans="1:27" x14ac:dyDescent="0.3">
      <c r="B15" s="14" t="s">
        <v>917</v>
      </c>
      <c r="E15" s="25"/>
      <c r="H15" s="25"/>
      <c r="K15" s="25"/>
    </row>
    <row r="16" spans="1:27" x14ac:dyDescent="0.3">
      <c r="B16" t="s">
        <v>918</v>
      </c>
      <c r="C16" t="s">
        <v>911</v>
      </c>
      <c r="D16" t="s">
        <v>919</v>
      </c>
      <c r="E16" s="22">
        <v>0.9</v>
      </c>
      <c r="F16" t="s">
        <v>913</v>
      </c>
      <c r="G16" t="s">
        <v>914</v>
      </c>
      <c r="H16" s="23">
        <v>1.78</v>
      </c>
      <c r="I16" t="s">
        <v>915</v>
      </c>
      <c r="J16" s="24">
        <f>ROUND(E16/I11* H16,5)</f>
        <v>1.6020000000000001</v>
      </c>
      <c r="K16" s="25"/>
    </row>
    <row r="17" spans="1:27" x14ac:dyDescent="0.3">
      <c r="D17" s="26" t="s">
        <v>920</v>
      </c>
      <c r="E17" s="25"/>
      <c r="H17" s="25"/>
      <c r="K17" s="23">
        <f>SUM(J16:J16)</f>
        <v>1.6020000000000001</v>
      </c>
    </row>
    <row r="18" spans="1:27" x14ac:dyDescent="0.3">
      <c r="B18" s="14" t="s">
        <v>921</v>
      </c>
      <c r="E18" s="25"/>
      <c r="H18" s="25"/>
      <c r="K18" s="25"/>
    </row>
    <row r="19" spans="1:27" x14ac:dyDescent="0.3">
      <c r="B19" t="s">
        <v>922</v>
      </c>
      <c r="C19" t="s">
        <v>17</v>
      </c>
      <c r="D19" t="s">
        <v>923</v>
      </c>
      <c r="E19" s="22">
        <v>0.2</v>
      </c>
      <c r="G19" t="s">
        <v>914</v>
      </c>
      <c r="H19" s="23">
        <v>1.6</v>
      </c>
      <c r="I19" t="s">
        <v>915</v>
      </c>
      <c r="J19" s="24">
        <f>ROUND(E19* H19,5)</f>
        <v>0.32</v>
      </c>
      <c r="K19" s="25"/>
    </row>
    <row r="20" spans="1:27" x14ac:dyDescent="0.3">
      <c r="B20" t="s">
        <v>924</v>
      </c>
      <c r="C20" t="s">
        <v>81</v>
      </c>
      <c r="D20" t="s">
        <v>925</v>
      </c>
      <c r="E20" s="22">
        <v>250</v>
      </c>
      <c r="G20" t="s">
        <v>914</v>
      </c>
      <c r="H20" s="23">
        <v>0.22</v>
      </c>
      <c r="I20" t="s">
        <v>915</v>
      </c>
      <c r="J20" s="24">
        <f>ROUND(E20* H20,5)</f>
        <v>55</v>
      </c>
      <c r="K20" s="25"/>
    </row>
    <row r="21" spans="1:27" x14ac:dyDescent="0.3">
      <c r="B21" t="s">
        <v>926</v>
      </c>
      <c r="C21" t="s">
        <v>927</v>
      </c>
      <c r="D21" t="s">
        <v>928</v>
      </c>
      <c r="E21" s="22">
        <v>0.25</v>
      </c>
      <c r="G21" t="s">
        <v>914</v>
      </c>
      <c r="H21" s="23">
        <v>160.16</v>
      </c>
      <c r="I21" t="s">
        <v>915</v>
      </c>
      <c r="J21" s="24">
        <f>ROUND(E21* H21,5)</f>
        <v>40.04</v>
      </c>
      <c r="K21" s="25"/>
    </row>
    <row r="22" spans="1:27" x14ac:dyDescent="0.3">
      <c r="B22" t="s">
        <v>929</v>
      </c>
      <c r="C22" t="s">
        <v>927</v>
      </c>
      <c r="D22" t="s">
        <v>930</v>
      </c>
      <c r="E22" s="22">
        <v>1.52</v>
      </c>
      <c r="G22" t="s">
        <v>914</v>
      </c>
      <c r="H22" s="23">
        <v>108.71</v>
      </c>
      <c r="I22" t="s">
        <v>915</v>
      </c>
      <c r="J22" s="24">
        <f>ROUND(E22* H22,5)</f>
        <v>165.23920000000001</v>
      </c>
      <c r="K22" s="25"/>
    </row>
    <row r="23" spans="1:27" x14ac:dyDescent="0.3">
      <c r="D23" s="26" t="s">
        <v>931</v>
      </c>
      <c r="E23" s="25"/>
      <c r="H23" s="25"/>
      <c r="K23" s="23">
        <f>SUM(J19:J22)</f>
        <v>260.5992</v>
      </c>
    </row>
    <row r="24" spans="1:27" x14ac:dyDescent="0.3">
      <c r="D24" s="26" t="s">
        <v>932</v>
      </c>
      <c r="E24" s="25"/>
      <c r="H24" s="25"/>
      <c r="K24" s="27">
        <f>SUM(J12:J23)</f>
        <v>290.65820000000002</v>
      </c>
    </row>
    <row r="25" spans="1:27" x14ac:dyDescent="0.3">
      <c r="D25" s="26" t="s">
        <v>933</v>
      </c>
      <c r="E25" s="25"/>
      <c r="H25" s="25">
        <v>1</v>
      </c>
      <c r="I25" t="s">
        <v>934</v>
      </c>
      <c r="K25" s="25">
        <f>ROUND(H25/100*K14,5)</f>
        <v>0.28456999999999999</v>
      </c>
    </row>
    <row r="26" spans="1:27" x14ac:dyDescent="0.3">
      <c r="D26" s="26" t="s">
        <v>935</v>
      </c>
      <c r="E26" s="25"/>
      <c r="H26" s="25"/>
      <c r="K26" s="27">
        <f>SUM(K24:K25)</f>
        <v>290.94277</v>
      </c>
    </row>
    <row r="28" spans="1:27" ht="45" customHeight="1" x14ac:dyDescent="0.3">
      <c r="A28" s="18"/>
      <c r="B28" s="18" t="s">
        <v>936</v>
      </c>
      <c r="C28" s="19" t="s">
        <v>17</v>
      </c>
      <c r="D28" s="37" t="s">
        <v>937</v>
      </c>
      <c r="E28" s="38"/>
      <c r="F28" s="38"/>
      <c r="G28" s="19"/>
      <c r="H28" s="20" t="s">
        <v>908</v>
      </c>
      <c r="I28" s="39">
        <v>1</v>
      </c>
      <c r="J28" s="40"/>
      <c r="K28" s="21">
        <f>ROUND(K43,2)</f>
        <v>129.47999999999999</v>
      </c>
      <c r="L28" s="19"/>
      <c r="M28" s="19"/>
      <c r="N28" s="19"/>
      <c r="O28" s="19"/>
      <c r="P28" s="19"/>
      <c r="Q28" s="19"/>
      <c r="R28" s="19"/>
      <c r="S28" s="19"/>
      <c r="T28" s="19"/>
      <c r="U28" s="19"/>
      <c r="V28" s="19"/>
      <c r="W28" s="19"/>
      <c r="X28" s="19"/>
      <c r="Y28" s="19"/>
      <c r="Z28" s="19"/>
      <c r="AA28" s="19"/>
    </row>
    <row r="29" spans="1:27" x14ac:dyDescent="0.3">
      <c r="B29" s="14" t="s">
        <v>909</v>
      </c>
    </row>
    <row r="30" spans="1:27" x14ac:dyDescent="0.3">
      <c r="B30" t="s">
        <v>910</v>
      </c>
      <c r="C30" t="s">
        <v>911</v>
      </c>
      <c r="D30" t="s">
        <v>912</v>
      </c>
      <c r="E30" s="22">
        <v>1.05</v>
      </c>
      <c r="F30" t="s">
        <v>913</v>
      </c>
      <c r="G30" t="s">
        <v>914</v>
      </c>
      <c r="H30" s="23">
        <v>21.89</v>
      </c>
      <c r="I30" t="s">
        <v>915</v>
      </c>
      <c r="J30" s="24">
        <f>ROUND(E30/I28* H30,5)</f>
        <v>22.984500000000001</v>
      </c>
      <c r="K30" s="25"/>
    </row>
    <row r="31" spans="1:27" x14ac:dyDescent="0.3">
      <c r="D31" s="26" t="s">
        <v>916</v>
      </c>
      <c r="E31" s="25"/>
      <c r="H31" s="25"/>
      <c r="K31" s="23">
        <f>SUM(J30:J30)</f>
        <v>22.984500000000001</v>
      </c>
    </row>
    <row r="32" spans="1:27" x14ac:dyDescent="0.3">
      <c r="B32" s="14" t="s">
        <v>917</v>
      </c>
      <c r="E32" s="25"/>
      <c r="H32" s="25"/>
      <c r="K32" s="25"/>
    </row>
    <row r="33" spans="1:27" x14ac:dyDescent="0.3">
      <c r="B33" t="s">
        <v>918</v>
      </c>
      <c r="C33" t="s">
        <v>911</v>
      </c>
      <c r="D33" t="s">
        <v>919</v>
      </c>
      <c r="E33" s="22">
        <v>0.72499999999999998</v>
      </c>
      <c r="F33" t="s">
        <v>913</v>
      </c>
      <c r="G33" t="s">
        <v>914</v>
      </c>
      <c r="H33" s="23">
        <v>1.78</v>
      </c>
      <c r="I33" t="s">
        <v>915</v>
      </c>
      <c r="J33" s="24">
        <f>ROUND(E33/I28* H33,5)</f>
        <v>1.2905</v>
      </c>
      <c r="K33" s="25"/>
    </row>
    <row r="34" spans="1:27" x14ac:dyDescent="0.3">
      <c r="D34" s="26" t="s">
        <v>920</v>
      </c>
      <c r="E34" s="25"/>
      <c r="H34" s="25"/>
      <c r="K34" s="23">
        <f>SUM(J33:J33)</f>
        <v>1.2905</v>
      </c>
    </row>
    <row r="35" spans="1:27" x14ac:dyDescent="0.3">
      <c r="B35" s="14" t="s">
        <v>921</v>
      </c>
      <c r="E35" s="25"/>
      <c r="H35" s="25"/>
      <c r="K35" s="25"/>
    </row>
    <row r="36" spans="1:27" x14ac:dyDescent="0.3">
      <c r="B36" t="s">
        <v>938</v>
      </c>
      <c r="C36" t="s">
        <v>927</v>
      </c>
      <c r="D36" t="s">
        <v>939</v>
      </c>
      <c r="E36" s="22">
        <v>0.38</v>
      </c>
      <c r="G36" t="s">
        <v>914</v>
      </c>
      <c r="H36" s="23">
        <v>103.55</v>
      </c>
      <c r="I36" t="s">
        <v>915</v>
      </c>
      <c r="J36" s="24">
        <f>ROUND(E36* H36,5)</f>
        <v>39.348999999999997</v>
      </c>
      <c r="K36" s="25"/>
    </row>
    <row r="37" spans="1:27" x14ac:dyDescent="0.3">
      <c r="B37" t="s">
        <v>924</v>
      </c>
      <c r="C37" t="s">
        <v>81</v>
      </c>
      <c r="D37" t="s">
        <v>925</v>
      </c>
      <c r="E37" s="22">
        <v>190</v>
      </c>
      <c r="G37" t="s">
        <v>914</v>
      </c>
      <c r="H37" s="23">
        <v>0.22</v>
      </c>
      <c r="I37" t="s">
        <v>915</v>
      </c>
      <c r="J37" s="24">
        <f>ROUND(E37* H37,5)</f>
        <v>41.8</v>
      </c>
      <c r="K37" s="25"/>
    </row>
    <row r="38" spans="1:27" x14ac:dyDescent="0.3">
      <c r="B38" t="s">
        <v>922</v>
      </c>
      <c r="C38" t="s">
        <v>17</v>
      </c>
      <c r="D38" t="s">
        <v>923</v>
      </c>
      <c r="E38" s="22">
        <v>0.2</v>
      </c>
      <c r="G38" t="s">
        <v>914</v>
      </c>
      <c r="H38" s="23">
        <v>1.6</v>
      </c>
      <c r="I38" t="s">
        <v>915</v>
      </c>
      <c r="J38" s="24">
        <f>ROUND(E38* H38,5)</f>
        <v>0.32</v>
      </c>
      <c r="K38" s="25"/>
    </row>
    <row r="39" spans="1:27" x14ac:dyDescent="0.3">
      <c r="B39" t="s">
        <v>940</v>
      </c>
      <c r="C39" t="s">
        <v>927</v>
      </c>
      <c r="D39" t="s">
        <v>941</v>
      </c>
      <c r="E39" s="22">
        <v>1.38</v>
      </c>
      <c r="G39" t="s">
        <v>914</v>
      </c>
      <c r="H39" s="23">
        <v>17.03</v>
      </c>
      <c r="I39" t="s">
        <v>915</v>
      </c>
      <c r="J39" s="24">
        <f>ROUND(E39* H39,5)</f>
        <v>23.5014</v>
      </c>
      <c r="K39" s="25"/>
    </row>
    <row r="40" spans="1:27" x14ac:dyDescent="0.3">
      <c r="D40" s="26" t="s">
        <v>931</v>
      </c>
      <c r="E40" s="25"/>
      <c r="H40" s="25"/>
      <c r="K40" s="23">
        <f>SUM(J36:J39)</f>
        <v>104.9704</v>
      </c>
    </row>
    <row r="41" spans="1:27" x14ac:dyDescent="0.3">
      <c r="D41" s="26" t="s">
        <v>932</v>
      </c>
      <c r="E41" s="25"/>
      <c r="H41" s="25"/>
      <c r="K41" s="27">
        <f>SUM(J29:J40)</f>
        <v>129.24539999999999</v>
      </c>
    </row>
    <row r="42" spans="1:27" x14ac:dyDescent="0.3">
      <c r="D42" s="26" t="s">
        <v>933</v>
      </c>
      <c r="E42" s="25"/>
      <c r="H42" s="25">
        <v>1</v>
      </c>
      <c r="I42" t="s">
        <v>934</v>
      </c>
      <c r="K42" s="25">
        <f>ROUND(H42/100*K31,5)</f>
        <v>0.22985</v>
      </c>
    </row>
    <row r="43" spans="1:27" x14ac:dyDescent="0.3">
      <c r="D43" s="26" t="s">
        <v>935</v>
      </c>
      <c r="E43" s="25"/>
      <c r="H43" s="25"/>
      <c r="K43" s="27">
        <f>SUM(K41:K42)</f>
        <v>129.47524999999999</v>
      </c>
    </row>
    <row r="45" spans="1:27" ht="45" customHeight="1" x14ac:dyDescent="0.3">
      <c r="A45" s="18"/>
      <c r="B45" s="18" t="s">
        <v>942</v>
      </c>
      <c r="C45" s="19" t="s">
        <v>17</v>
      </c>
      <c r="D45" s="37" t="s">
        <v>943</v>
      </c>
      <c r="E45" s="38"/>
      <c r="F45" s="38"/>
      <c r="G45" s="19"/>
      <c r="H45" s="20" t="s">
        <v>908</v>
      </c>
      <c r="I45" s="39">
        <v>1</v>
      </c>
      <c r="J45" s="40"/>
      <c r="K45" s="21">
        <f>ROUND(K59,2)</f>
        <v>88.91</v>
      </c>
      <c r="L45" s="19"/>
      <c r="M45" s="19"/>
      <c r="N45" s="19"/>
      <c r="O45" s="19"/>
      <c r="P45" s="19"/>
      <c r="Q45" s="19"/>
      <c r="R45" s="19"/>
      <c r="S45" s="19"/>
      <c r="T45" s="19"/>
      <c r="U45" s="19"/>
      <c r="V45" s="19"/>
      <c r="W45" s="19"/>
      <c r="X45" s="19"/>
      <c r="Y45" s="19"/>
      <c r="Z45" s="19"/>
      <c r="AA45" s="19"/>
    </row>
    <row r="46" spans="1:27" x14ac:dyDescent="0.3">
      <c r="B46" s="14" t="s">
        <v>909</v>
      </c>
    </row>
    <row r="47" spans="1:27" x14ac:dyDescent="0.3">
      <c r="B47" t="s">
        <v>910</v>
      </c>
      <c r="C47" t="s">
        <v>911</v>
      </c>
      <c r="D47" t="s">
        <v>912</v>
      </c>
      <c r="E47" s="22">
        <v>1</v>
      </c>
      <c r="F47" t="s">
        <v>913</v>
      </c>
      <c r="G47" t="s">
        <v>914</v>
      </c>
      <c r="H47" s="23">
        <v>21.89</v>
      </c>
      <c r="I47" t="s">
        <v>915</v>
      </c>
      <c r="J47" s="24">
        <f>ROUND(E47/I45* H47,5)</f>
        <v>21.89</v>
      </c>
      <c r="K47" s="25"/>
    </row>
    <row r="48" spans="1:27" x14ac:dyDescent="0.3">
      <c r="D48" s="26" t="s">
        <v>916</v>
      </c>
      <c r="E48" s="25"/>
      <c r="H48" s="25"/>
      <c r="K48" s="23">
        <f>SUM(J47:J47)</f>
        <v>21.89</v>
      </c>
    </row>
    <row r="49" spans="1:27" x14ac:dyDescent="0.3">
      <c r="B49" s="14" t="s">
        <v>917</v>
      </c>
      <c r="E49" s="25"/>
      <c r="H49" s="25"/>
      <c r="K49" s="25"/>
    </row>
    <row r="50" spans="1:27" x14ac:dyDescent="0.3">
      <c r="B50" t="s">
        <v>918</v>
      </c>
      <c r="C50" t="s">
        <v>911</v>
      </c>
      <c r="D50" t="s">
        <v>919</v>
      </c>
      <c r="E50" s="22">
        <v>0.7</v>
      </c>
      <c r="F50" t="s">
        <v>913</v>
      </c>
      <c r="G50" t="s">
        <v>914</v>
      </c>
      <c r="H50" s="23">
        <v>1.78</v>
      </c>
      <c r="I50" t="s">
        <v>915</v>
      </c>
      <c r="J50" s="24">
        <f>ROUND(E50/I45* H50,5)</f>
        <v>1.246</v>
      </c>
      <c r="K50" s="25"/>
    </row>
    <row r="51" spans="1:27" x14ac:dyDescent="0.3">
      <c r="D51" s="26" t="s">
        <v>920</v>
      </c>
      <c r="E51" s="25"/>
      <c r="H51" s="25"/>
      <c r="K51" s="23">
        <f>SUM(J50:J50)</f>
        <v>1.246</v>
      </c>
    </row>
    <row r="52" spans="1:27" x14ac:dyDescent="0.3">
      <c r="B52" s="14" t="s">
        <v>921</v>
      </c>
      <c r="E52" s="25"/>
      <c r="H52" s="25"/>
      <c r="K52" s="25"/>
    </row>
    <row r="53" spans="1:27" x14ac:dyDescent="0.3">
      <c r="B53" t="s">
        <v>938</v>
      </c>
      <c r="C53" t="s">
        <v>927</v>
      </c>
      <c r="D53" t="s">
        <v>939</v>
      </c>
      <c r="E53" s="22">
        <v>0.38</v>
      </c>
      <c r="G53" t="s">
        <v>914</v>
      </c>
      <c r="H53" s="23">
        <v>103.55</v>
      </c>
      <c r="I53" t="s">
        <v>915</v>
      </c>
      <c r="J53" s="24">
        <f>ROUND(E53* H53,5)</f>
        <v>39.348999999999997</v>
      </c>
      <c r="K53" s="25"/>
    </row>
    <row r="54" spans="1:27" x14ac:dyDescent="0.3">
      <c r="B54" t="s">
        <v>922</v>
      </c>
      <c r="C54" t="s">
        <v>17</v>
      </c>
      <c r="D54" t="s">
        <v>923</v>
      </c>
      <c r="E54" s="22">
        <v>0.2</v>
      </c>
      <c r="G54" t="s">
        <v>914</v>
      </c>
      <c r="H54" s="23">
        <v>1.6</v>
      </c>
      <c r="I54" t="s">
        <v>915</v>
      </c>
      <c r="J54" s="24">
        <f>ROUND(E54* H54,5)</f>
        <v>0.32</v>
      </c>
      <c r="K54" s="25"/>
    </row>
    <row r="55" spans="1:27" x14ac:dyDescent="0.3">
      <c r="B55" t="s">
        <v>940</v>
      </c>
      <c r="C55" t="s">
        <v>927</v>
      </c>
      <c r="D55" t="s">
        <v>941</v>
      </c>
      <c r="E55" s="22">
        <v>1.52</v>
      </c>
      <c r="G55" t="s">
        <v>914</v>
      </c>
      <c r="H55" s="23">
        <v>17.03</v>
      </c>
      <c r="I55" t="s">
        <v>915</v>
      </c>
      <c r="J55" s="24">
        <f>ROUND(E55* H55,5)</f>
        <v>25.8856</v>
      </c>
      <c r="K55" s="25"/>
    </row>
    <row r="56" spans="1:27" x14ac:dyDescent="0.3">
      <c r="D56" s="26" t="s">
        <v>931</v>
      </c>
      <c r="E56" s="25"/>
      <c r="H56" s="25"/>
      <c r="K56" s="23">
        <f>SUM(J53:J55)</f>
        <v>65.554599999999994</v>
      </c>
    </row>
    <row r="57" spans="1:27" x14ac:dyDescent="0.3">
      <c r="D57" s="26" t="s">
        <v>932</v>
      </c>
      <c r="E57" s="25"/>
      <c r="H57" s="25"/>
      <c r="K57" s="27">
        <f>SUM(J46:J56)</f>
        <v>88.690600000000003</v>
      </c>
    </row>
    <row r="58" spans="1:27" x14ac:dyDescent="0.3">
      <c r="D58" s="26" t="s">
        <v>933</v>
      </c>
      <c r="E58" s="25"/>
      <c r="H58" s="25">
        <v>1</v>
      </c>
      <c r="I58" t="s">
        <v>934</v>
      </c>
      <c r="K58" s="25">
        <f>ROUND(H58/100*K48,5)</f>
        <v>0.21890000000000001</v>
      </c>
    </row>
    <row r="59" spans="1:27" x14ac:dyDescent="0.3">
      <c r="D59" s="26" t="s">
        <v>935</v>
      </c>
      <c r="E59" s="25"/>
      <c r="H59" s="25"/>
      <c r="K59" s="27">
        <f>SUM(K57:K58)</f>
        <v>88.909500000000008</v>
      </c>
    </row>
    <row r="61" spans="1:27" ht="45" customHeight="1" x14ac:dyDescent="0.3">
      <c r="A61" s="18"/>
      <c r="B61" s="18" t="s">
        <v>944</v>
      </c>
      <c r="C61" s="19" t="s">
        <v>17</v>
      </c>
      <c r="D61" s="37" t="s">
        <v>945</v>
      </c>
      <c r="E61" s="38"/>
      <c r="F61" s="38"/>
      <c r="G61" s="19"/>
      <c r="H61" s="20" t="s">
        <v>908</v>
      </c>
      <c r="I61" s="39">
        <v>1</v>
      </c>
      <c r="J61" s="40"/>
      <c r="K61" s="21">
        <f>ROUND(K76,2)</f>
        <v>159.59</v>
      </c>
      <c r="L61" s="19"/>
      <c r="M61" s="19"/>
      <c r="N61" s="19"/>
      <c r="O61" s="19"/>
      <c r="P61" s="19"/>
      <c r="Q61" s="19"/>
      <c r="R61" s="19"/>
      <c r="S61" s="19"/>
      <c r="T61" s="19"/>
      <c r="U61" s="19"/>
      <c r="V61" s="19"/>
      <c r="W61" s="19"/>
      <c r="X61" s="19"/>
      <c r="Y61" s="19"/>
      <c r="Z61" s="19"/>
      <c r="AA61" s="19"/>
    </row>
    <row r="62" spans="1:27" x14ac:dyDescent="0.3">
      <c r="B62" s="14" t="s">
        <v>909</v>
      </c>
    </row>
    <row r="63" spans="1:27" x14ac:dyDescent="0.3">
      <c r="B63" t="s">
        <v>910</v>
      </c>
      <c r="C63" t="s">
        <v>911</v>
      </c>
      <c r="D63" t="s">
        <v>912</v>
      </c>
      <c r="E63" s="22">
        <v>1.05</v>
      </c>
      <c r="F63" t="s">
        <v>913</v>
      </c>
      <c r="G63" t="s">
        <v>914</v>
      </c>
      <c r="H63" s="23">
        <v>21.89</v>
      </c>
      <c r="I63" t="s">
        <v>915</v>
      </c>
      <c r="J63" s="24">
        <f>ROUND(E63/I61* H63,5)</f>
        <v>22.984500000000001</v>
      </c>
      <c r="K63" s="25"/>
    </row>
    <row r="64" spans="1:27" x14ac:dyDescent="0.3">
      <c r="D64" s="26" t="s">
        <v>916</v>
      </c>
      <c r="E64" s="25"/>
      <c r="H64" s="25"/>
      <c r="K64" s="23">
        <f>SUM(J63:J63)</f>
        <v>22.984500000000001</v>
      </c>
    </row>
    <row r="65" spans="1:27" x14ac:dyDescent="0.3">
      <c r="B65" s="14" t="s">
        <v>917</v>
      </c>
      <c r="E65" s="25"/>
      <c r="H65" s="25"/>
      <c r="K65" s="25"/>
    </row>
    <row r="66" spans="1:27" x14ac:dyDescent="0.3">
      <c r="B66" t="s">
        <v>918</v>
      </c>
      <c r="C66" t="s">
        <v>911</v>
      </c>
      <c r="D66" t="s">
        <v>919</v>
      </c>
      <c r="E66" s="22">
        <v>0.72499999999999998</v>
      </c>
      <c r="F66" t="s">
        <v>913</v>
      </c>
      <c r="G66" t="s">
        <v>914</v>
      </c>
      <c r="H66" s="23">
        <v>1.78</v>
      </c>
      <c r="I66" t="s">
        <v>915</v>
      </c>
      <c r="J66" s="24">
        <f>ROUND(E66/I61* H66,5)</f>
        <v>1.2905</v>
      </c>
      <c r="K66" s="25"/>
    </row>
    <row r="67" spans="1:27" x14ac:dyDescent="0.3">
      <c r="D67" s="26" t="s">
        <v>920</v>
      </c>
      <c r="E67" s="25"/>
      <c r="H67" s="25"/>
      <c r="K67" s="23">
        <f>SUM(J66:J66)</f>
        <v>1.2905</v>
      </c>
    </row>
    <row r="68" spans="1:27" x14ac:dyDescent="0.3">
      <c r="B68" s="14" t="s">
        <v>921</v>
      </c>
      <c r="E68" s="25"/>
      <c r="H68" s="25"/>
      <c r="K68" s="25"/>
    </row>
    <row r="69" spans="1:27" x14ac:dyDescent="0.3">
      <c r="B69" t="s">
        <v>922</v>
      </c>
      <c r="C69" t="s">
        <v>17</v>
      </c>
      <c r="D69" t="s">
        <v>923</v>
      </c>
      <c r="E69" s="22">
        <v>0.2</v>
      </c>
      <c r="G69" t="s">
        <v>914</v>
      </c>
      <c r="H69" s="23">
        <v>1.6</v>
      </c>
      <c r="I69" t="s">
        <v>915</v>
      </c>
      <c r="J69" s="24">
        <f>ROUND(E69* H69,5)</f>
        <v>0.32</v>
      </c>
      <c r="K69" s="25"/>
    </row>
    <row r="70" spans="1:27" x14ac:dyDescent="0.3">
      <c r="B70" t="s">
        <v>938</v>
      </c>
      <c r="C70" t="s">
        <v>927</v>
      </c>
      <c r="D70" t="s">
        <v>939</v>
      </c>
      <c r="E70" s="22">
        <v>0.2</v>
      </c>
      <c r="G70" t="s">
        <v>914</v>
      </c>
      <c r="H70" s="23">
        <v>103.55</v>
      </c>
      <c r="I70" t="s">
        <v>915</v>
      </c>
      <c r="J70" s="24">
        <f>ROUND(E70* H70,5)</f>
        <v>20.71</v>
      </c>
      <c r="K70" s="25"/>
    </row>
    <row r="71" spans="1:27" x14ac:dyDescent="0.3">
      <c r="B71" t="s">
        <v>940</v>
      </c>
      <c r="C71" t="s">
        <v>927</v>
      </c>
      <c r="D71" t="s">
        <v>941</v>
      </c>
      <c r="E71" s="22">
        <v>1.53</v>
      </c>
      <c r="G71" t="s">
        <v>914</v>
      </c>
      <c r="H71" s="23">
        <v>17.03</v>
      </c>
      <c r="I71" t="s">
        <v>915</v>
      </c>
      <c r="J71" s="24">
        <f>ROUND(E71* H71,5)</f>
        <v>26.055900000000001</v>
      </c>
      <c r="K71" s="25"/>
    </row>
    <row r="72" spans="1:27" x14ac:dyDescent="0.3">
      <c r="B72" t="s">
        <v>924</v>
      </c>
      <c r="C72" t="s">
        <v>81</v>
      </c>
      <c r="D72" t="s">
        <v>925</v>
      </c>
      <c r="E72" s="22">
        <v>400</v>
      </c>
      <c r="G72" t="s">
        <v>914</v>
      </c>
      <c r="H72" s="23">
        <v>0.22</v>
      </c>
      <c r="I72" t="s">
        <v>915</v>
      </c>
      <c r="J72" s="24">
        <f>ROUND(E72* H72,5)</f>
        <v>88</v>
      </c>
      <c r="K72" s="25"/>
    </row>
    <row r="73" spans="1:27" x14ac:dyDescent="0.3">
      <c r="D73" s="26" t="s">
        <v>931</v>
      </c>
      <c r="E73" s="25"/>
      <c r="H73" s="25"/>
      <c r="K73" s="23">
        <f>SUM(J69:J72)</f>
        <v>135.08590000000001</v>
      </c>
    </row>
    <row r="74" spans="1:27" x14ac:dyDescent="0.3">
      <c r="D74" s="26" t="s">
        <v>932</v>
      </c>
      <c r="E74" s="25"/>
      <c r="H74" s="25"/>
      <c r="K74" s="27">
        <f>SUM(J62:J73)</f>
        <v>159.36090000000002</v>
      </c>
    </row>
    <row r="75" spans="1:27" x14ac:dyDescent="0.3">
      <c r="D75" s="26" t="s">
        <v>933</v>
      </c>
      <c r="E75" s="25"/>
      <c r="H75" s="25">
        <v>1</v>
      </c>
      <c r="I75" t="s">
        <v>934</v>
      </c>
      <c r="K75" s="25">
        <f>ROUND(H75/100*K64,5)</f>
        <v>0.22985</v>
      </c>
    </row>
    <row r="76" spans="1:27" x14ac:dyDescent="0.3">
      <c r="D76" s="26" t="s">
        <v>935</v>
      </c>
      <c r="E76" s="25"/>
      <c r="H76" s="25"/>
      <c r="K76" s="27">
        <f>SUM(K74:K75)</f>
        <v>159.59075000000001</v>
      </c>
    </row>
    <row r="78" spans="1:27" ht="45" customHeight="1" x14ac:dyDescent="0.3">
      <c r="A78" s="18"/>
      <c r="B78" s="18" t="s">
        <v>946</v>
      </c>
      <c r="C78" s="19" t="s">
        <v>17</v>
      </c>
      <c r="D78" s="37" t="s">
        <v>907</v>
      </c>
      <c r="E78" s="38"/>
      <c r="F78" s="38"/>
      <c r="G78" s="19"/>
      <c r="H78" s="20" t="s">
        <v>908</v>
      </c>
      <c r="I78" s="39">
        <v>1</v>
      </c>
      <c r="J78" s="40"/>
      <c r="K78" s="21">
        <f>ROUND(K93,2)</f>
        <v>290.94</v>
      </c>
      <c r="L78" s="19"/>
      <c r="M78" s="19"/>
      <c r="N78" s="19"/>
      <c r="O78" s="19"/>
      <c r="P78" s="19"/>
      <c r="Q78" s="19"/>
      <c r="R78" s="19"/>
      <c r="S78" s="19"/>
      <c r="T78" s="19"/>
      <c r="U78" s="19"/>
      <c r="V78" s="19"/>
      <c r="W78" s="19"/>
      <c r="X78" s="19"/>
      <c r="Y78" s="19"/>
      <c r="Z78" s="19"/>
      <c r="AA78" s="19"/>
    </row>
    <row r="79" spans="1:27" x14ac:dyDescent="0.3">
      <c r="B79" s="14" t="s">
        <v>909</v>
      </c>
    </row>
    <row r="80" spans="1:27" x14ac:dyDescent="0.3">
      <c r="B80" t="s">
        <v>910</v>
      </c>
      <c r="C80" t="s">
        <v>911</v>
      </c>
      <c r="D80" t="s">
        <v>912</v>
      </c>
      <c r="E80" s="22">
        <v>1.3</v>
      </c>
      <c r="F80" t="s">
        <v>913</v>
      </c>
      <c r="G80" t="s">
        <v>914</v>
      </c>
      <c r="H80" s="23">
        <v>21.89</v>
      </c>
      <c r="I80" t="s">
        <v>915</v>
      </c>
      <c r="J80" s="24">
        <f>ROUND(E80/I78* H80,5)</f>
        <v>28.457000000000001</v>
      </c>
      <c r="K80" s="25"/>
    </row>
    <row r="81" spans="1:27" x14ac:dyDescent="0.3">
      <c r="D81" s="26" t="s">
        <v>916</v>
      </c>
      <c r="E81" s="25"/>
      <c r="H81" s="25"/>
      <c r="K81" s="23">
        <f>SUM(J80:J80)</f>
        <v>28.457000000000001</v>
      </c>
    </row>
    <row r="82" spans="1:27" x14ac:dyDescent="0.3">
      <c r="B82" s="14" t="s">
        <v>917</v>
      </c>
      <c r="E82" s="25"/>
      <c r="H82" s="25"/>
      <c r="K82" s="25"/>
    </row>
    <row r="83" spans="1:27" x14ac:dyDescent="0.3">
      <c r="B83" t="s">
        <v>918</v>
      </c>
      <c r="C83" t="s">
        <v>911</v>
      </c>
      <c r="D83" t="s">
        <v>919</v>
      </c>
      <c r="E83" s="22">
        <v>0.9</v>
      </c>
      <c r="F83" t="s">
        <v>913</v>
      </c>
      <c r="G83" t="s">
        <v>914</v>
      </c>
      <c r="H83" s="23">
        <v>1.78</v>
      </c>
      <c r="I83" t="s">
        <v>915</v>
      </c>
      <c r="J83" s="24">
        <f>ROUND(E83/I78* H83,5)</f>
        <v>1.6020000000000001</v>
      </c>
      <c r="K83" s="25"/>
    </row>
    <row r="84" spans="1:27" x14ac:dyDescent="0.3">
      <c r="D84" s="26" t="s">
        <v>920</v>
      </c>
      <c r="E84" s="25"/>
      <c r="H84" s="25"/>
      <c r="K84" s="23">
        <f>SUM(J83:J83)</f>
        <v>1.6020000000000001</v>
      </c>
    </row>
    <row r="85" spans="1:27" x14ac:dyDescent="0.3">
      <c r="B85" s="14" t="s">
        <v>921</v>
      </c>
      <c r="E85" s="25"/>
      <c r="H85" s="25"/>
      <c r="K85" s="25"/>
    </row>
    <row r="86" spans="1:27" x14ac:dyDescent="0.3">
      <c r="B86" t="s">
        <v>924</v>
      </c>
      <c r="C86" t="s">
        <v>81</v>
      </c>
      <c r="D86" t="s">
        <v>925</v>
      </c>
      <c r="E86" s="22">
        <v>250</v>
      </c>
      <c r="G86" t="s">
        <v>914</v>
      </c>
      <c r="H86" s="23">
        <v>0.22</v>
      </c>
      <c r="I86" t="s">
        <v>915</v>
      </c>
      <c r="J86" s="24">
        <f>ROUND(E86* H86,5)</f>
        <v>55</v>
      </c>
      <c r="K86" s="25"/>
    </row>
    <row r="87" spans="1:27" x14ac:dyDescent="0.3">
      <c r="B87" t="s">
        <v>929</v>
      </c>
      <c r="C87" t="s">
        <v>927</v>
      </c>
      <c r="D87" t="s">
        <v>930</v>
      </c>
      <c r="E87" s="22">
        <v>1.52</v>
      </c>
      <c r="G87" t="s">
        <v>914</v>
      </c>
      <c r="H87" s="23">
        <v>108.71</v>
      </c>
      <c r="I87" t="s">
        <v>915</v>
      </c>
      <c r="J87" s="24">
        <f>ROUND(E87* H87,5)</f>
        <v>165.23920000000001</v>
      </c>
      <c r="K87" s="25"/>
    </row>
    <row r="88" spans="1:27" x14ac:dyDescent="0.3">
      <c r="B88" t="s">
        <v>922</v>
      </c>
      <c r="C88" t="s">
        <v>17</v>
      </c>
      <c r="D88" t="s">
        <v>923</v>
      </c>
      <c r="E88" s="22">
        <v>0.2</v>
      </c>
      <c r="G88" t="s">
        <v>914</v>
      </c>
      <c r="H88" s="23">
        <v>1.6</v>
      </c>
      <c r="I88" t="s">
        <v>915</v>
      </c>
      <c r="J88" s="24">
        <f>ROUND(E88* H88,5)</f>
        <v>0.32</v>
      </c>
      <c r="K88" s="25"/>
    </row>
    <row r="89" spans="1:27" x14ac:dyDescent="0.3">
      <c r="B89" t="s">
        <v>926</v>
      </c>
      <c r="C89" t="s">
        <v>927</v>
      </c>
      <c r="D89" t="s">
        <v>928</v>
      </c>
      <c r="E89" s="22">
        <v>0.25</v>
      </c>
      <c r="G89" t="s">
        <v>914</v>
      </c>
      <c r="H89" s="23">
        <v>160.16</v>
      </c>
      <c r="I89" t="s">
        <v>915</v>
      </c>
      <c r="J89" s="24">
        <f>ROUND(E89* H89,5)</f>
        <v>40.04</v>
      </c>
      <c r="K89" s="25"/>
    </row>
    <row r="90" spans="1:27" x14ac:dyDescent="0.3">
      <c r="D90" s="26" t="s">
        <v>931</v>
      </c>
      <c r="E90" s="25"/>
      <c r="H90" s="25"/>
      <c r="K90" s="23">
        <f>SUM(J86:J89)</f>
        <v>260.5992</v>
      </c>
    </row>
    <row r="91" spans="1:27" x14ac:dyDescent="0.3">
      <c r="D91" s="26" t="s">
        <v>932</v>
      </c>
      <c r="E91" s="25"/>
      <c r="H91" s="25"/>
      <c r="K91" s="27">
        <f>SUM(J79:J90)</f>
        <v>290.65820000000002</v>
      </c>
    </row>
    <row r="92" spans="1:27" x14ac:dyDescent="0.3">
      <c r="D92" s="26" t="s">
        <v>933</v>
      </c>
      <c r="E92" s="25"/>
      <c r="H92" s="25">
        <v>1</v>
      </c>
      <c r="I92" t="s">
        <v>934</v>
      </c>
      <c r="K92" s="25">
        <f>ROUND(H92/100*K81,5)</f>
        <v>0.28456999999999999</v>
      </c>
    </row>
    <row r="93" spans="1:27" x14ac:dyDescent="0.3">
      <c r="D93" s="26" t="s">
        <v>935</v>
      </c>
      <c r="E93" s="25"/>
      <c r="H93" s="25"/>
      <c r="K93" s="27">
        <f>SUM(K91:K92)</f>
        <v>290.94277</v>
      </c>
    </row>
    <row r="95" spans="1:27" ht="45" customHeight="1" x14ac:dyDescent="0.3">
      <c r="A95" s="18"/>
      <c r="B95" s="18" t="s">
        <v>947</v>
      </c>
      <c r="C95" s="19" t="s">
        <v>17</v>
      </c>
      <c r="D95" s="37" t="s">
        <v>937</v>
      </c>
      <c r="E95" s="38"/>
      <c r="F95" s="38"/>
      <c r="G95" s="19"/>
      <c r="H95" s="20" t="s">
        <v>908</v>
      </c>
      <c r="I95" s="39">
        <v>1</v>
      </c>
      <c r="J95" s="40"/>
      <c r="K95" s="21">
        <f>ROUND(K110,2)</f>
        <v>129.47999999999999</v>
      </c>
      <c r="L95" s="19"/>
      <c r="M95" s="19"/>
      <c r="N95" s="19"/>
      <c r="O95" s="19"/>
      <c r="P95" s="19"/>
      <c r="Q95" s="19"/>
      <c r="R95" s="19"/>
      <c r="S95" s="19"/>
      <c r="T95" s="19"/>
      <c r="U95" s="19"/>
      <c r="V95" s="19"/>
      <c r="W95" s="19"/>
      <c r="X95" s="19"/>
      <c r="Y95" s="19"/>
      <c r="Z95" s="19"/>
      <c r="AA95" s="19"/>
    </row>
    <row r="96" spans="1:27" x14ac:dyDescent="0.3">
      <c r="B96" s="14" t="s">
        <v>909</v>
      </c>
    </row>
    <row r="97" spans="1:27" x14ac:dyDescent="0.3">
      <c r="B97" t="s">
        <v>910</v>
      </c>
      <c r="C97" t="s">
        <v>911</v>
      </c>
      <c r="D97" t="s">
        <v>912</v>
      </c>
      <c r="E97" s="22">
        <v>1.05</v>
      </c>
      <c r="F97" t="s">
        <v>913</v>
      </c>
      <c r="G97" t="s">
        <v>914</v>
      </c>
      <c r="H97" s="23">
        <v>21.89</v>
      </c>
      <c r="I97" t="s">
        <v>915</v>
      </c>
      <c r="J97" s="24">
        <f>ROUND(E97/I95* H97,5)</f>
        <v>22.984500000000001</v>
      </c>
      <c r="K97" s="25"/>
    </row>
    <row r="98" spans="1:27" x14ac:dyDescent="0.3">
      <c r="D98" s="26" t="s">
        <v>916</v>
      </c>
      <c r="E98" s="25"/>
      <c r="H98" s="25"/>
      <c r="K98" s="23">
        <f>SUM(J97:J97)</f>
        <v>22.984500000000001</v>
      </c>
    </row>
    <row r="99" spans="1:27" x14ac:dyDescent="0.3">
      <c r="B99" s="14" t="s">
        <v>917</v>
      </c>
      <c r="E99" s="25"/>
      <c r="H99" s="25"/>
      <c r="K99" s="25"/>
    </row>
    <row r="100" spans="1:27" x14ac:dyDescent="0.3">
      <c r="B100" t="s">
        <v>918</v>
      </c>
      <c r="C100" t="s">
        <v>911</v>
      </c>
      <c r="D100" t="s">
        <v>919</v>
      </c>
      <c r="E100" s="22">
        <v>0.72499999999999998</v>
      </c>
      <c r="F100" t="s">
        <v>913</v>
      </c>
      <c r="G100" t="s">
        <v>914</v>
      </c>
      <c r="H100" s="23">
        <v>1.78</v>
      </c>
      <c r="I100" t="s">
        <v>915</v>
      </c>
      <c r="J100" s="24">
        <f>ROUND(E100/I95* H100,5)</f>
        <v>1.2905</v>
      </c>
      <c r="K100" s="25"/>
    </row>
    <row r="101" spans="1:27" x14ac:dyDescent="0.3">
      <c r="D101" s="26" t="s">
        <v>920</v>
      </c>
      <c r="E101" s="25"/>
      <c r="H101" s="25"/>
      <c r="K101" s="23">
        <f>SUM(J100:J100)</f>
        <v>1.2905</v>
      </c>
    </row>
    <row r="102" spans="1:27" x14ac:dyDescent="0.3">
      <c r="B102" s="14" t="s">
        <v>921</v>
      </c>
      <c r="E102" s="25"/>
      <c r="H102" s="25"/>
      <c r="K102" s="25"/>
    </row>
    <row r="103" spans="1:27" x14ac:dyDescent="0.3">
      <c r="B103" t="s">
        <v>940</v>
      </c>
      <c r="C103" t="s">
        <v>927</v>
      </c>
      <c r="D103" t="s">
        <v>941</v>
      </c>
      <c r="E103" s="22">
        <v>1.38</v>
      </c>
      <c r="G103" t="s">
        <v>914</v>
      </c>
      <c r="H103" s="23">
        <v>17.03</v>
      </c>
      <c r="I103" t="s">
        <v>915</v>
      </c>
      <c r="J103" s="24">
        <f>ROUND(E103* H103,5)</f>
        <v>23.5014</v>
      </c>
      <c r="K103" s="25"/>
    </row>
    <row r="104" spans="1:27" x14ac:dyDescent="0.3">
      <c r="B104" t="s">
        <v>938</v>
      </c>
      <c r="C104" t="s">
        <v>927</v>
      </c>
      <c r="D104" t="s">
        <v>939</v>
      </c>
      <c r="E104" s="22">
        <v>0.38</v>
      </c>
      <c r="G104" t="s">
        <v>914</v>
      </c>
      <c r="H104" s="23">
        <v>103.55</v>
      </c>
      <c r="I104" t="s">
        <v>915</v>
      </c>
      <c r="J104" s="24">
        <f>ROUND(E104* H104,5)</f>
        <v>39.348999999999997</v>
      </c>
      <c r="K104" s="25"/>
    </row>
    <row r="105" spans="1:27" x14ac:dyDescent="0.3">
      <c r="B105" t="s">
        <v>924</v>
      </c>
      <c r="C105" t="s">
        <v>81</v>
      </c>
      <c r="D105" t="s">
        <v>925</v>
      </c>
      <c r="E105" s="22">
        <v>190</v>
      </c>
      <c r="G105" t="s">
        <v>914</v>
      </c>
      <c r="H105" s="23">
        <v>0.22</v>
      </c>
      <c r="I105" t="s">
        <v>915</v>
      </c>
      <c r="J105" s="24">
        <f>ROUND(E105* H105,5)</f>
        <v>41.8</v>
      </c>
      <c r="K105" s="25"/>
    </row>
    <row r="106" spans="1:27" x14ac:dyDescent="0.3">
      <c r="B106" t="s">
        <v>922</v>
      </c>
      <c r="C106" t="s">
        <v>17</v>
      </c>
      <c r="D106" t="s">
        <v>923</v>
      </c>
      <c r="E106" s="22">
        <v>0.2</v>
      </c>
      <c r="G106" t="s">
        <v>914</v>
      </c>
      <c r="H106" s="23">
        <v>1.6</v>
      </c>
      <c r="I106" t="s">
        <v>915</v>
      </c>
      <c r="J106" s="24">
        <f>ROUND(E106* H106,5)</f>
        <v>0.32</v>
      </c>
      <c r="K106" s="25"/>
    </row>
    <row r="107" spans="1:27" x14ac:dyDescent="0.3">
      <c r="D107" s="26" t="s">
        <v>931</v>
      </c>
      <c r="E107" s="25"/>
      <c r="H107" s="25"/>
      <c r="K107" s="23">
        <f>SUM(J103:J106)</f>
        <v>104.97039999999998</v>
      </c>
    </row>
    <row r="108" spans="1:27" x14ac:dyDescent="0.3">
      <c r="D108" s="26" t="s">
        <v>932</v>
      </c>
      <c r="E108" s="25"/>
      <c r="H108" s="25"/>
      <c r="K108" s="27">
        <f>SUM(J96:J107)</f>
        <v>129.24539999999999</v>
      </c>
    </row>
    <row r="109" spans="1:27" x14ac:dyDescent="0.3">
      <c r="D109" s="26" t="s">
        <v>933</v>
      </c>
      <c r="E109" s="25"/>
      <c r="H109" s="25">
        <v>1</v>
      </c>
      <c r="I109" t="s">
        <v>934</v>
      </c>
      <c r="K109" s="25">
        <f>ROUND(H109/100*K98,5)</f>
        <v>0.22985</v>
      </c>
    </row>
    <row r="110" spans="1:27" x14ac:dyDescent="0.3">
      <c r="D110" s="26" t="s">
        <v>935</v>
      </c>
      <c r="E110" s="25"/>
      <c r="H110" s="25"/>
      <c r="K110" s="27">
        <f>SUM(K108:K109)</f>
        <v>129.47524999999999</v>
      </c>
    </row>
    <row r="112" spans="1:27" ht="45" customHeight="1" x14ac:dyDescent="0.3">
      <c r="A112" s="18"/>
      <c r="B112" s="18" t="s">
        <v>948</v>
      </c>
      <c r="C112" s="19" t="s">
        <v>17</v>
      </c>
      <c r="D112" s="37" t="s">
        <v>949</v>
      </c>
      <c r="E112" s="38"/>
      <c r="F112" s="38"/>
      <c r="G112" s="19"/>
      <c r="H112" s="20" t="s">
        <v>908</v>
      </c>
      <c r="I112" s="39">
        <v>1</v>
      </c>
      <c r="J112" s="40"/>
      <c r="K112" s="21">
        <f>ROUND(K126,2)</f>
        <v>77.319999999999993</v>
      </c>
      <c r="L112" s="19"/>
      <c r="M112" s="19"/>
      <c r="N112" s="19"/>
      <c r="O112" s="19"/>
      <c r="P112" s="19"/>
      <c r="Q112" s="19"/>
      <c r="R112" s="19"/>
      <c r="S112" s="19"/>
      <c r="T112" s="19"/>
      <c r="U112" s="19"/>
      <c r="V112" s="19"/>
      <c r="W112" s="19"/>
      <c r="X112" s="19"/>
      <c r="Y112" s="19"/>
      <c r="Z112" s="19"/>
      <c r="AA112" s="19"/>
    </row>
    <row r="113" spans="1:27" x14ac:dyDescent="0.3">
      <c r="B113" s="14" t="s">
        <v>909</v>
      </c>
    </row>
    <row r="114" spans="1:27" x14ac:dyDescent="0.3">
      <c r="B114" t="s">
        <v>910</v>
      </c>
      <c r="C114" t="s">
        <v>911</v>
      </c>
      <c r="D114" t="s">
        <v>912</v>
      </c>
      <c r="E114" s="22">
        <v>1</v>
      </c>
      <c r="F114" t="s">
        <v>913</v>
      </c>
      <c r="G114" t="s">
        <v>914</v>
      </c>
      <c r="H114" s="23">
        <v>21.89</v>
      </c>
      <c r="I114" t="s">
        <v>915</v>
      </c>
      <c r="J114" s="24">
        <f>ROUND(E114/I112* H114,5)</f>
        <v>21.89</v>
      </c>
      <c r="K114" s="25"/>
    </row>
    <row r="115" spans="1:27" x14ac:dyDescent="0.3">
      <c r="D115" s="26" t="s">
        <v>916</v>
      </c>
      <c r="E115" s="25"/>
      <c r="H115" s="25"/>
      <c r="K115" s="23">
        <f>SUM(J114:J114)</f>
        <v>21.89</v>
      </c>
    </row>
    <row r="116" spans="1:27" x14ac:dyDescent="0.3">
      <c r="B116" s="14" t="s">
        <v>917</v>
      </c>
      <c r="E116" s="25"/>
      <c r="H116" s="25"/>
      <c r="K116" s="25"/>
    </row>
    <row r="117" spans="1:27" x14ac:dyDescent="0.3">
      <c r="B117" t="s">
        <v>918</v>
      </c>
      <c r="C117" t="s">
        <v>911</v>
      </c>
      <c r="D117" t="s">
        <v>919</v>
      </c>
      <c r="E117" s="22">
        <v>0.7</v>
      </c>
      <c r="F117" t="s">
        <v>913</v>
      </c>
      <c r="G117" t="s">
        <v>914</v>
      </c>
      <c r="H117" s="23">
        <v>1.78</v>
      </c>
      <c r="I117" t="s">
        <v>915</v>
      </c>
      <c r="J117" s="24">
        <f>ROUND(E117/I112* H117,5)</f>
        <v>1.246</v>
      </c>
      <c r="K117" s="25"/>
    </row>
    <row r="118" spans="1:27" x14ac:dyDescent="0.3">
      <c r="D118" s="26" t="s">
        <v>920</v>
      </c>
      <c r="E118" s="25"/>
      <c r="H118" s="25"/>
      <c r="K118" s="23">
        <f>SUM(J117:J117)</f>
        <v>1.246</v>
      </c>
    </row>
    <row r="119" spans="1:27" x14ac:dyDescent="0.3">
      <c r="B119" s="14" t="s">
        <v>921</v>
      </c>
      <c r="E119" s="25"/>
      <c r="H119" s="25"/>
      <c r="K119" s="25"/>
    </row>
    <row r="120" spans="1:27" x14ac:dyDescent="0.3">
      <c r="B120" t="s">
        <v>940</v>
      </c>
      <c r="C120" t="s">
        <v>927</v>
      </c>
      <c r="D120" t="s">
        <v>941</v>
      </c>
      <c r="E120" s="22">
        <v>1.63</v>
      </c>
      <c r="G120" t="s">
        <v>914</v>
      </c>
      <c r="H120" s="23">
        <v>17.03</v>
      </c>
      <c r="I120" t="s">
        <v>915</v>
      </c>
      <c r="J120" s="24">
        <f>ROUND(E120* H120,5)</f>
        <v>27.758900000000001</v>
      </c>
      <c r="K120" s="25"/>
    </row>
    <row r="121" spans="1:27" x14ac:dyDescent="0.3">
      <c r="B121" t="s">
        <v>938</v>
      </c>
      <c r="C121" t="s">
        <v>927</v>
      </c>
      <c r="D121" t="s">
        <v>939</v>
      </c>
      <c r="E121" s="22">
        <v>0.25</v>
      </c>
      <c r="G121" t="s">
        <v>914</v>
      </c>
      <c r="H121" s="23">
        <v>103.55</v>
      </c>
      <c r="I121" t="s">
        <v>915</v>
      </c>
      <c r="J121" s="24">
        <f>ROUND(E121* H121,5)</f>
        <v>25.887499999999999</v>
      </c>
      <c r="K121" s="25"/>
    </row>
    <row r="122" spans="1:27" x14ac:dyDescent="0.3">
      <c r="B122" t="s">
        <v>922</v>
      </c>
      <c r="C122" t="s">
        <v>17</v>
      </c>
      <c r="D122" t="s">
        <v>923</v>
      </c>
      <c r="E122" s="22">
        <v>0.2</v>
      </c>
      <c r="G122" t="s">
        <v>914</v>
      </c>
      <c r="H122" s="23">
        <v>1.6</v>
      </c>
      <c r="I122" t="s">
        <v>915</v>
      </c>
      <c r="J122" s="24">
        <f>ROUND(E122* H122,5)</f>
        <v>0.32</v>
      </c>
      <c r="K122" s="25"/>
    </row>
    <row r="123" spans="1:27" x14ac:dyDescent="0.3">
      <c r="D123" s="26" t="s">
        <v>931</v>
      </c>
      <c r="E123" s="25"/>
      <c r="H123" s="25"/>
      <c r="K123" s="23">
        <f>SUM(J120:J122)</f>
        <v>53.9664</v>
      </c>
    </row>
    <row r="124" spans="1:27" x14ac:dyDescent="0.3">
      <c r="D124" s="26" t="s">
        <v>932</v>
      </c>
      <c r="E124" s="25"/>
      <c r="H124" s="25"/>
      <c r="K124" s="27">
        <f>SUM(J113:J123)</f>
        <v>77.102399999999989</v>
      </c>
    </row>
    <row r="125" spans="1:27" x14ac:dyDescent="0.3">
      <c r="D125" s="26" t="s">
        <v>933</v>
      </c>
      <c r="E125" s="25"/>
      <c r="H125" s="25">
        <v>1</v>
      </c>
      <c r="I125" t="s">
        <v>934</v>
      </c>
      <c r="K125" s="25">
        <f>ROUND(H125/100*K115,5)</f>
        <v>0.21890000000000001</v>
      </c>
    </row>
    <row r="126" spans="1:27" x14ac:dyDescent="0.3">
      <c r="D126" s="26" t="s">
        <v>935</v>
      </c>
      <c r="E126" s="25"/>
      <c r="H126" s="25"/>
      <c r="K126" s="27">
        <f>SUM(K124:K125)</f>
        <v>77.321299999999994</v>
      </c>
    </row>
    <row r="128" spans="1:27" ht="45" customHeight="1" x14ac:dyDescent="0.3">
      <c r="A128" s="18"/>
      <c r="B128" s="18" t="s">
        <v>950</v>
      </c>
      <c r="C128" s="19" t="s">
        <v>17</v>
      </c>
      <c r="D128" s="37" t="s">
        <v>943</v>
      </c>
      <c r="E128" s="38"/>
      <c r="F128" s="38"/>
      <c r="G128" s="19"/>
      <c r="H128" s="20" t="s">
        <v>908</v>
      </c>
      <c r="I128" s="39">
        <v>1</v>
      </c>
      <c r="J128" s="40"/>
      <c r="K128" s="21">
        <f>ROUND(K142,2)</f>
        <v>88.91</v>
      </c>
      <c r="L128" s="19"/>
      <c r="M128" s="19"/>
      <c r="N128" s="19"/>
      <c r="O128" s="19"/>
      <c r="P128" s="19"/>
      <c r="Q128" s="19"/>
      <c r="R128" s="19"/>
      <c r="S128" s="19"/>
      <c r="T128" s="19"/>
      <c r="U128" s="19"/>
      <c r="V128" s="19"/>
      <c r="W128" s="19"/>
      <c r="X128" s="19"/>
      <c r="Y128" s="19"/>
      <c r="Z128" s="19"/>
      <c r="AA128" s="19"/>
    </row>
    <row r="129" spans="1:27" x14ac:dyDescent="0.3">
      <c r="B129" s="14" t="s">
        <v>909</v>
      </c>
    </row>
    <row r="130" spans="1:27" x14ac:dyDescent="0.3">
      <c r="B130" t="s">
        <v>910</v>
      </c>
      <c r="C130" t="s">
        <v>911</v>
      </c>
      <c r="D130" t="s">
        <v>912</v>
      </c>
      <c r="E130" s="22">
        <v>1</v>
      </c>
      <c r="F130" t="s">
        <v>913</v>
      </c>
      <c r="G130" t="s">
        <v>914</v>
      </c>
      <c r="H130" s="23">
        <v>21.89</v>
      </c>
      <c r="I130" t="s">
        <v>915</v>
      </c>
      <c r="J130" s="24">
        <f>ROUND(E130/I128* H130,5)</f>
        <v>21.89</v>
      </c>
      <c r="K130" s="25"/>
    </row>
    <row r="131" spans="1:27" x14ac:dyDescent="0.3">
      <c r="D131" s="26" t="s">
        <v>916</v>
      </c>
      <c r="E131" s="25"/>
      <c r="H131" s="25"/>
      <c r="K131" s="23">
        <f>SUM(J130:J130)</f>
        <v>21.89</v>
      </c>
    </row>
    <row r="132" spans="1:27" x14ac:dyDescent="0.3">
      <c r="B132" s="14" t="s">
        <v>917</v>
      </c>
      <c r="E132" s="25"/>
      <c r="H132" s="25"/>
      <c r="K132" s="25"/>
    </row>
    <row r="133" spans="1:27" x14ac:dyDescent="0.3">
      <c r="B133" t="s">
        <v>918</v>
      </c>
      <c r="C133" t="s">
        <v>911</v>
      </c>
      <c r="D133" t="s">
        <v>919</v>
      </c>
      <c r="E133" s="22">
        <v>0.7</v>
      </c>
      <c r="F133" t="s">
        <v>913</v>
      </c>
      <c r="G133" t="s">
        <v>914</v>
      </c>
      <c r="H133" s="23">
        <v>1.78</v>
      </c>
      <c r="I133" t="s">
        <v>915</v>
      </c>
      <c r="J133" s="24">
        <f>ROUND(E133/I128* H133,5)</f>
        <v>1.246</v>
      </c>
      <c r="K133" s="25"/>
    </row>
    <row r="134" spans="1:27" x14ac:dyDescent="0.3">
      <c r="D134" s="26" t="s">
        <v>920</v>
      </c>
      <c r="E134" s="25"/>
      <c r="H134" s="25"/>
      <c r="K134" s="23">
        <f>SUM(J133:J133)</f>
        <v>1.246</v>
      </c>
    </row>
    <row r="135" spans="1:27" x14ac:dyDescent="0.3">
      <c r="B135" s="14" t="s">
        <v>921</v>
      </c>
      <c r="E135" s="25"/>
      <c r="H135" s="25"/>
      <c r="K135" s="25"/>
    </row>
    <row r="136" spans="1:27" x14ac:dyDescent="0.3">
      <c r="B136" t="s">
        <v>938</v>
      </c>
      <c r="C136" t="s">
        <v>927</v>
      </c>
      <c r="D136" t="s">
        <v>939</v>
      </c>
      <c r="E136" s="22">
        <v>0.38</v>
      </c>
      <c r="G136" t="s">
        <v>914</v>
      </c>
      <c r="H136" s="23">
        <v>103.55</v>
      </c>
      <c r="I136" t="s">
        <v>915</v>
      </c>
      <c r="J136" s="24">
        <f>ROUND(E136* H136,5)</f>
        <v>39.348999999999997</v>
      </c>
      <c r="K136" s="25"/>
    </row>
    <row r="137" spans="1:27" x14ac:dyDescent="0.3">
      <c r="B137" t="s">
        <v>922</v>
      </c>
      <c r="C137" t="s">
        <v>17</v>
      </c>
      <c r="D137" t="s">
        <v>923</v>
      </c>
      <c r="E137" s="22">
        <v>0.2</v>
      </c>
      <c r="G137" t="s">
        <v>914</v>
      </c>
      <c r="H137" s="23">
        <v>1.6</v>
      </c>
      <c r="I137" t="s">
        <v>915</v>
      </c>
      <c r="J137" s="24">
        <f>ROUND(E137* H137,5)</f>
        <v>0.32</v>
      </c>
      <c r="K137" s="25"/>
    </row>
    <row r="138" spans="1:27" x14ac:dyDescent="0.3">
      <c r="B138" t="s">
        <v>940</v>
      </c>
      <c r="C138" t="s">
        <v>927</v>
      </c>
      <c r="D138" t="s">
        <v>941</v>
      </c>
      <c r="E138" s="22">
        <v>1.52</v>
      </c>
      <c r="G138" t="s">
        <v>914</v>
      </c>
      <c r="H138" s="23">
        <v>17.03</v>
      </c>
      <c r="I138" t="s">
        <v>915</v>
      </c>
      <c r="J138" s="24">
        <f>ROUND(E138* H138,5)</f>
        <v>25.8856</v>
      </c>
      <c r="K138" s="25"/>
    </row>
    <row r="139" spans="1:27" x14ac:dyDescent="0.3">
      <c r="D139" s="26" t="s">
        <v>931</v>
      </c>
      <c r="E139" s="25"/>
      <c r="H139" s="25"/>
      <c r="K139" s="23">
        <f>SUM(J136:J138)</f>
        <v>65.554599999999994</v>
      </c>
    </row>
    <row r="140" spans="1:27" x14ac:dyDescent="0.3">
      <c r="D140" s="26" t="s">
        <v>932</v>
      </c>
      <c r="E140" s="25"/>
      <c r="H140" s="25"/>
      <c r="K140" s="27">
        <f>SUM(J129:J139)</f>
        <v>88.690600000000003</v>
      </c>
    </row>
    <row r="141" spans="1:27" x14ac:dyDescent="0.3">
      <c r="D141" s="26" t="s">
        <v>933</v>
      </c>
      <c r="E141" s="25"/>
      <c r="H141" s="25">
        <v>1</v>
      </c>
      <c r="I141" t="s">
        <v>934</v>
      </c>
      <c r="K141" s="25">
        <f>ROUND(H141/100*K131,5)</f>
        <v>0.21890000000000001</v>
      </c>
    </row>
    <row r="142" spans="1:27" x14ac:dyDescent="0.3">
      <c r="D142" s="26" t="s">
        <v>935</v>
      </c>
      <c r="E142" s="25"/>
      <c r="H142" s="25"/>
      <c r="K142" s="27">
        <f>SUM(K140:K141)</f>
        <v>88.909500000000008</v>
      </c>
    </row>
    <row r="144" spans="1:27" ht="45" customHeight="1" x14ac:dyDescent="0.3">
      <c r="A144" s="18"/>
      <c r="B144" s="18" t="s">
        <v>951</v>
      </c>
      <c r="C144" s="19" t="s">
        <v>17</v>
      </c>
      <c r="D144" s="37" t="s">
        <v>945</v>
      </c>
      <c r="E144" s="38"/>
      <c r="F144" s="38"/>
      <c r="G144" s="19"/>
      <c r="H144" s="20" t="s">
        <v>908</v>
      </c>
      <c r="I144" s="39">
        <v>1</v>
      </c>
      <c r="J144" s="40"/>
      <c r="K144" s="21">
        <f>ROUND(K159,2)</f>
        <v>159.59</v>
      </c>
      <c r="L144" s="19"/>
      <c r="M144" s="19"/>
      <c r="N144" s="19"/>
      <c r="O144" s="19"/>
      <c r="P144" s="19"/>
      <c r="Q144" s="19"/>
      <c r="R144" s="19"/>
      <c r="S144" s="19"/>
      <c r="T144" s="19"/>
      <c r="U144" s="19"/>
      <c r="V144" s="19"/>
      <c r="W144" s="19"/>
      <c r="X144" s="19"/>
      <c r="Y144" s="19"/>
      <c r="Z144" s="19"/>
      <c r="AA144" s="19"/>
    </row>
    <row r="145" spans="2:11" x14ac:dyDescent="0.3">
      <c r="B145" s="14" t="s">
        <v>909</v>
      </c>
    </row>
    <row r="146" spans="2:11" x14ac:dyDescent="0.3">
      <c r="B146" t="s">
        <v>910</v>
      </c>
      <c r="C146" t="s">
        <v>911</v>
      </c>
      <c r="D146" t="s">
        <v>912</v>
      </c>
      <c r="E146" s="22">
        <v>1.05</v>
      </c>
      <c r="F146" t="s">
        <v>913</v>
      </c>
      <c r="G146" t="s">
        <v>914</v>
      </c>
      <c r="H146" s="23">
        <v>21.89</v>
      </c>
      <c r="I146" t="s">
        <v>915</v>
      </c>
      <c r="J146" s="24">
        <f>ROUND(E146/I144* H146,5)</f>
        <v>22.984500000000001</v>
      </c>
      <c r="K146" s="25"/>
    </row>
    <row r="147" spans="2:11" x14ac:dyDescent="0.3">
      <c r="D147" s="26" t="s">
        <v>916</v>
      </c>
      <c r="E147" s="25"/>
      <c r="H147" s="25"/>
      <c r="K147" s="23">
        <f>SUM(J146:J146)</f>
        <v>22.984500000000001</v>
      </c>
    </row>
    <row r="148" spans="2:11" x14ac:dyDescent="0.3">
      <c r="B148" s="14" t="s">
        <v>917</v>
      </c>
      <c r="E148" s="25"/>
      <c r="H148" s="25"/>
      <c r="K148" s="25"/>
    </row>
    <row r="149" spans="2:11" x14ac:dyDescent="0.3">
      <c r="B149" t="s">
        <v>918</v>
      </c>
      <c r="C149" t="s">
        <v>911</v>
      </c>
      <c r="D149" t="s">
        <v>919</v>
      </c>
      <c r="E149" s="22">
        <v>0.72499999999999998</v>
      </c>
      <c r="F149" t="s">
        <v>913</v>
      </c>
      <c r="G149" t="s">
        <v>914</v>
      </c>
      <c r="H149" s="23">
        <v>1.78</v>
      </c>
      <c r="I149" t="s">
        <v>915</v>
      </c>
      <c r="J149" s="24">
        <f>ROUND(E149/I144* H149,5)</f>
        <v>1.2905</v>
      </c>
      <c r="K149" s="25"/>
    </row>
    <row r="150" spans="2:11" x14ac:dyDescent="0.3">
      <c r="D150" s="26" t="s">
        <v>920</v>
      </c>
      <c r="E150" s="25"/>
      <c r="H150" s="25"/>
      <c r="K150" s="23">
        <f>SUM(J149:J149)</f>
        <v>1.2905</v>
      </c>
    </row>
    <row r="151" spans="2:11" x14ac:dyDescent="0.3">
      <c r="B151" s="14" t="s">
        <v>921</v>
      </c>
      <c r="E151" s="25"/>
      <c r="H151" s="25"/>
      <c r="K151" s="25"/>
    </row>
    <row r="152" spans="2:11" x14ac:dyDescent="0.3">
      <c r="B152" t="s">
        <v>922</v>
      </c>
      <c r="C152" t="s">
        <v>17</v>
      </c>
      <c r="D152" t="s">
        <v>923</v>
      </c>
      <c r="E152" s="22">
        <v>0.2</v>
      </c>
      <c r="G152" t="s">
        <v>914</v>
      </c>
      <c r="H152" s="23">
        <v>1.6</v>
      </c>
      <c r="I152" t="s">
        <v>915</v>
      </c>
      <c r="J152" s="24">
        <f>ROUND(E152* H152,5)</f>
        <v>0.32</v>
      </c>
      <c r="K152" s="25"/>
    </row>
    <row r="153" spans="2:11" x14ac:dyDescent="0.3">
      <c r="B153" t="s">
        <v>940</v>
      </c>
      <c r="C153" t="s">
        <v>927</v>
      </c>
      <c r="D153" t="s">
        <v>941</v>
      </c>
      <c r="E153" s="22">
        <v>1.53</v>
      </c>
      <c r="G153" t="s">
        <v>914</v>
      </c>
      <c r="H153" s="23">
        <v>17.03</v>
      </c>
      <c r="I153" t="s">
        <v>915</v>
      </c>
      <c r="J153" s="24">
        <f>ROUND(E153* H153,5)</f>
        <v>26.055900000000001</v>
      </c>
      <c r="K153" s="25"/>
    </row>
    <row r="154" spans="2:11" x14ac:dyDescent="0.3">
      <c r="B154" t="s">
        <v>938</v>
      </c>
      <c r="C154" t="s">
        <v>927</v>
      </c>
      <c r="D154" t="s">
        <v>939</v>
      </c>
      <c r="E154" s="22">
        <v>0.2</v>
      </c>
      <c r="G154" t="s">
        <v>914</v>
      </c>
      <c r="H154" s="23">
        <v>103.55</v>
      </c>
      <c r="I154" t="s">
        <v>915</v>
      </c>
      <c r="J154" s="24">
        <f>ROUND(E154* H154,5)</f>
        <v>20.71</v>
      </c>
      <c r="K154" s="25"/>
    </row>
    <row r="155" spans="2:11" x14ac:dyDescent="0.3">
      <c r="B155" t="s">
        <v>924</v>
      </c>
      <c r="C155" t="s">
        <v>81</v>
      </c>
      <c r="D155" t="s">
        <v>925</v>
      </c>
      <c r="E155" s="22">
        <v>400</v>
      </c>
      <c r="G155" t="s">
        <v>914</v>
      </c>
      <c r="H155" s="23">
        <v>0.22</v>
      </c>
      <c r="I155" t="s">
        <v>915</v>
      </c>
      <c r="J155" s="24">
        <f>ROUND(E155* H155,5)</f>
        <v>88</v>
      </c>
      <c r="K155" s="25"/>
    </row>
    <row r="156" spans="2:11" x14ac:dyDescent="0.3">
      <c r="D156" s="26" t="s">
        <v>931</v>
      </c>
      <c r="E156" s="25"/>
      <c r="H156" s="25"/>
      <c r="K156" s="23">
        <f>SUM(J152:J155)</f>
        <v>135.08590000000001</v>
      </c>
    </row>
    <row r="157" spans="2:11" x14ac:dyDescent="0.3">
      <c r="D157" s="26" t="s">
        <v>932</v>
      </c>
      <c r="E157" s="25"/>
      <c r="H157" s="25"/>
      <c r="K157" s="27">
        <f>SUM(J145:J156)</f>
        <v>159.36090000000002</v>
      </c>
    </row>
    <row r="158" spans="2:11" x14ac:dyDescent="0.3">
      <c r="D158" s="26" t="s">
        <v>933</v>
      </c>
      <c r="E158" s="25"/>
      <c r="H158" s="25">
        <v>1</v>
      </c>
      <c r="I158" t="s">
        <v>934</v>
      </c>
      <c r="K158" s="25">
        <f>ROUND(H158/100*K147,5)</f>
        <v>0.22985</v>
      </c>
    </row>
    <row r="159" spans="2:11" x14ac:dyDescent="0.3">
      <c r="D159" s="26" t="s">
        <v>935</v>
      </c>
      <c r="E159" s="25"/>
      <c r="H159" s="25"/>
      <c r="K159" s="27">
        <f>SUM(K157:K158)</f>
        <v>159.59075000000001</v>
      </c>
    </row>
    <row r="161" spans="1:27" ht="45" customHeight="1" x14ac:dyDescent="0.3">
      <c r="A161" s="18"/>
      <c r="B161" s="18" t="s">
        <v>952</v>
      </c>
      <c r="C161" s="19" t="s">
        <v>17</v>
      </c>
      <c r="D161" s="37" t="s">
        <v>949</v>
      </c>
      <c r="E161" s="38"/>
      <c r="F161" s="38"/>
      <c r="G161" s="19"/>
      <c r="H161" s="20" t="s">
        <v>908</v>
      </c>
      <c r="I161" s="39">
        <v>1</v>
      </c>
      <c r="J161" s="40"/>
      <c r="K161" s="21">
        <f>ROUND(K175,2)</f>
        <v>77.319999999999993</v>
      </c>
      <c r="L161" s="19"/>
      <c r="M161" s="19"/>
      <c r="N161" s="19"/>
      <c r="O161" s="19"/>
      <c r="P161" s="19"/>
      <c r="Q161" s="19"/>
      <c r="R161" s="19"/>
      <c r="S161" s="19"/>
      <c r="T161" s="19"/>
      <c r="U161" s="19"/>
      <c r="V161" s="19"/>
      <c r="W161" s="19"/>
      <c r="X161" s="19"/>
      <c r="Y161" s="19"/>
      <c r="Z161" s="19"/>
      <c r="AA161" s="19"/>
    </row>
    <row r="162" spans="1:27" x14ac:dyDescent="0.3">
      <c r="B162" s="14" t="s">
        <v>909</v>
      </c>
    </row>
    <row r="163" spans="1:27" x14ac:dyDescent="0.3">
      <c r="B163" t="s">
        <v>910</v>
      </c>
      <c r="C163" t="s">
        <v>911</v>
      </c>
      <c r="D163" t="s">
        <v>912</v>
      </c>
      <c r="E163" s="22">
        <v>1</v>
      </c>
      <c r="F163" t="s">
        <v>913</v>
      </c>
      <c r="G163" t="s">
        <v>914</v>
      </c>
      <c r="H163" s="23">
        <v>21.89</v>
      </c>
      <c r="I163" t="s">
        <v>915</v>
      </c>
      <c r="J163" s="24">
        <f>ROUND(E163/I161* H163,5)</f>
        <v>21.89</v>
      </c>
      <c r="K163" s="25"/>
    </row>
    <row r="164" spans="1:27" x14ac:dyDescent="0.3">
      <c r="D164" s="26" t="s">
        <v>916</v>
      </c>
      <c r="E164" s="25"/>
      <c r="H164" s="25"/>
      <c r="K164" s="23">
        <f>SUM(J163:J163)</f>
        <v>21.89</v>
      </c>
    </row>
    <row r="165" spans="1:27" x14ac:dyDescent="0.3">
      <c r="B165" s="14" t="s">
        <v>917</v>
      </c>
      <c r="E165" s="25"/>
      <c r="H165" s="25"/>
      <c r="K165" s="25"/>
    </row>
    <row r="166" spans="1:27" x14ac:dyDescent="0.3">
      <c r="B166" t="s">
        <v>918</v>
      </c>
      <c r="C166" t="s">
        <v>911</v>
      </c>
      <c r="D166" t="s">
        <v>919</v>
      </c>
      <c r="E166" s="22">
        <v>0.7</v>
      </c>
      <c r="F166" t="s">
        <v>913</v>
      </c>
      <c r="G166" t="s">
        <v>914</v>
      </c>
      <c r="H166" s="23">
        <v>1.78</v>
      </c>
      <c r="I166" t="s">
        <v>915</v>
      </c>
      <c r="J166" s="24">
        <f>ROUND(E166/I161* H166,5)</f>
        <v>1.246</v>
      </c>
      <c r="K166" s="25"/>
    </row>
    <row r="167" spans="1:27" x14ac:dyDescent="0.3">
      <c r="D167" s="26" t="s">
        <v>920</v>
      </c>
      <c r="E167" s="25"/>
      <c r="H167" s="25"/>
      <c r="K167" s="23">
        <f>SUM(J166:J166)</f>
        <v>1.246</v>
      </c>
    </row>
    <row r="168" spans="1:27" x14ac:dyDescent="0.3">
      <c r="B168" s="14" t="s">
        <v>921</v>
      </c>
      <c r="E168" s="25"/>
      <c r="H168" s="25"/>
      <c r="K168" s="25"/>
    </row>
    <row r="169" spans="1:27" x14ac:dyDescent="0.3">
      <c r="B169" t="s">
        <v>922</v>
      </c>
      <c r="C169" t="s">
        <v>17</v>
      </c>
      <c r="D169" t="s">
        <v>923</v>
      </c>
      <c r="E169" s="22">
        <v>0.2</v>
      </c>
      <c r="G169" t="s">
        <v>914</v>
      </c>
      <c r="H169" s="23">
        <v>1.6</v>
      </c>
      <c r="I169" t="s">
        <v>915</v>
      </c>
      <c r="J169" s="24">
        <f>ROUND(E169* H169,5)</f>
        <v>0.32</v>
      </c>
      <c r="K169" s="25"/>
    </row>
    <row r="170" spans="1:27" x14ac:dyDescent="0.3">
      <c r="B170" t="s">
        <v>938</v>
      </c>
      <c r="C170" t="s">
        <v>927</v>
      </c>
      <c r="D170" t="s">
        <v>939</v>
      </c>
      <c r="E170" s="22">
        <v>0.25</v>
      </c>
      <c r="G170" t="s">
        <v>914</v>
      </c>
      <c r="H170" s="23">
        <v>103.55</v>
      </c>
      <c r="I170" t="s">
        <v>915</v>
      </c>
      <c r="J170" s="24">
        <f>ROUND(E170* H170,5)</f>
        <v>25.887499999999999</v>
      </c>
      <c r="K170" s="25"/>
    </row>
    <row r="171" spans="1:27" x14ac:dyDescent="0.3">
      <c r="B171" t="s">
        <v>940</v>
      </c>
      <c r="C171" t="s">
        <v>927</v>
      </c>
      <c r="D171" t="s">
        <v>941</v>
      </c>
      <c r="E171" s="22">
        <v>1.63</v>
      </c>
      <c r="G171" t="s">
        <v>914</v>
      </c>
      <c r="H171" s="23">
        <v>17.03</v>
      </c>
      <c r="I171" t="s">
        <v>915</v>
      </c>
      <c r="J171" s="24">
        <f>ROUND(E171* H171,5)</f>
        <v>27.758900000000001</v>
      </c>
      <c r="K171" s="25"/>
    </row>
    <row r="172" spans="1:27" x14ac:dyDescent="0.3">
      <c r="D172" s="26" t="s">
        <v>931</v>
      </c>
      <c r="E172" s="25"/>
      <c r="H172" s="25"/>
      <c r="K172" s="23">
        <f>SUM(J169:J171)</f>
        <v>53.9664</v>
      </c>
    </row>
    <row r="173" spans="1:27" x14ac:dyDescent="0.3">
      <c r="D173" s="26" t="s">
        <v>932</v>
      </c>
      <c r="E173" s="25"/>
      <c r="H173" s="25"/>
      <c r="K173" s="27">
        <f>SUM(J162:J172)</f>
        <v>77.102400000000003</v>
      </c>
    </row>
    <row r="174" spans="1:27" x14ac:dyDescent="0.3">
      <c r="D174" s="26" t="s">
        <v>933</v>
      </c>
      <c r="E174" s="25"/>
      <c r="H174" s="25">
        <v>1</v>
      </c>
      <c r="I174" t="s">
        <v>934</v>
      </c>
      <c r="K174" s="25">
        <f>ROUND(H174/100*K164,5)</f>
        <v>0.21890000000000001</v>
      </c>
    </row>
    <row r="175" spans="1:27" x14ac:dyDescent="0.3">
      <c r="D175" s="26" t="s">
        <v>935</v>
      </c>
      <c r="E175" s="25"/>
      <c r="H175" s="25"/>
      <c r="K175" s="27">
        <f>SUM(K173:K174)</f>
        <v>77.321300000000008</v>
      </c>
    </row>
    <row r="177" spans="1:27" ht="45" customHeight="1" x14ac:dyDescent="0.3">
      <c r="A177" s="18"/>
      <c r="B177" s="18" t="s">
        <v>953</v>
      </c>
      <c r="C177" s="19" t="s">
        <v>17</v>
      </c>
      <c r="D177" s="37" t="s">
        <v>943</v>
      </c>
      <c r="E177" s="38"/>
      <c r="F177" s="38"/>
      <c r="G177" s="19"/>
      <c r="H177" s="20" t="s">
        <v>908</v>
      </c>
      <c r="I177" s="39">
        <v>1</v>
      </c>
      <c r="J177" s="40"/>
      <c r="K177" s="21">
        <f>ROUND(K191,2)</f>
        <v>88.91</v>
      </c>
      <c r="L177" s="19"/>
      <c r="M177" s="19"/>
      <c r="N177" s="19"/>
      <c r="O177" s="19"/>
      <c r="P177" s="19"/>
      <c r="Q177" s="19"/>
      <c r="R177" s="19"/>
      <c r="S177" s="19"/>
      <c r="T177" s="19"/>
      <c r="U177" s="19"/>
      <c r="V177" s="19"/>
      <c r="W177" s="19"/>
      <c r="X177" s="19"/>
      <c r="Y177" s="19"/>
      <c r="Z177" s="19"/>
      <c r="AA177" s="19"/>
    </row>
    <row r="178" spans="1:27" x14ac:dyDescent="0.3">
      <c r="B178" s="14" t="s">
        <v>909</v>
      </c>
    </row>
    <row r="179" spans="1:27" x14ac:dyDescent="0.3">
      <c r="B179" t="s">
        <v>910</v>
      </c>
      <c r="C179" t="s">
        <v>911</v>
      </c>
      <c r="D179" t="s">
        <v>912</v>
      </c>
      <c r="E179" s="22">
        <v>1</v>
      </c>
      <c r="F179" t="s">
        <v>913</v>
      </c>
      <c r="G179" t="s">
        <v>914</v>
      </c>
      <c r="H179" s="23">
        <v>21.89</v>
      </c>
      <c r="I179" t="s">
        <v>915</v>
      </c>
      <c r="J179" s="24">
        <f>ROUND(E179/I177* H179,5)</f>
        <v>21.89</v>
      </c>
      <c r="K179" s="25"/>
    </row>
    <row r="180" spans="1:27" x14ac:dyDescent="0.3">
      <c r="D180" s="26" t="s">
        <v>916</v>
      </c>
      <c r="E180" s="25"/>
      <c r="H180" s="25"/>
      <c r="K180" s="23">
        <f>SUM(J179:J179)</f>
        <v>21.89</v>
      </c>
    </row>
    <row r="181" spans="1:27" x14ac:dyDescent="0.3">
      <c r="B181" s="14" t="s">
        <v>917</v>
      </c>
      <c r="E181" s="25"/>
      <c r="H181" s="25"/>
      <c r="K181" s="25"/>
    </row>
    <row r="182" spans="1:27" x14ac:dyDescent="0.3">
      <c r="B182" t="s">
        <v>918</v>
      </c>
      <c r="C182" t="s">
        <v>911</v>
      </c>
      <c r="D182" t="s">
        <v>919</v>
      </c>
      <c r="E182" s="22">
        <v>0.7</v>
      </c>
      <c r="F182" t="s">
        <v>913</v>
      </c>
      <c r="G182" t="s">
        <v>914</v>
      </c>
      <c r="H182" s="23">
        <v>1.78</v>
      </c>
      <c r="I182" t="s">
        <v>915</v>
      </c>
      <c r="J182" s="24">
        <f>ROUND(E182/I177* H182,5)</f>
        <v>1.246</v>
      </c>
      <c r="K182" s="25"/>
    </row>
    <row r="183" spans="1:27" x14ac:dyDescent="0.3">
      <c r="D183" s="26" t="s">
        <v>920</v>
      </c>
      <c r="E183" s="25"/>
      <c r="H183" s="25"/>
      <c r="K183" s="23">
        <f>SUM(J182:J182)</f>
        <v>1.246</v>
      </c>
    </row>
    <row r="184" spans="1:27" x14ac:dyDescent="0.3">
      <c r="B184" s="14" t="s">
        <v>921</v>
      </c>
      <c r="E184" s="25"/>
      <c r="H184" s="25"/>
      <c r="K184" s="25"/>
    </row>
    <row r="185" spans="1:27" x14ac:dyDescent="0.3">
      <c r="B185" t="s">
        <v>940</v>
      </c>
      <c r="C185" t="s">
        <v>927</v>
      </c>
      <c r="D185" t="s">
        <v>941</v>
      </c>
      <c r="E185" s="22">
        <v>1.52</v>
      </c>
      <c r="G185" t="s">
        <v>914</v>
      </c>
      <c r="H185" s="23">
        <v>17.03</v>
      </c>
      <c r="I185" t="s">
        <v>915</v>
      </c>
      <c r="J185" s="24">
        <f>ROUND(E185* H185,5)</f>
        <v>25.8856</v>
      </c>
      <c r="K185" s="25"/>
    </row>
    <row r="186" spans="1:27" x14ac:dyDescent="0.3">
      <c r="B186" t="s">
        <v>938</v>
      </c>
      <c r="C186" t="s">
        <v>927</v>
      </c>
      <c r="D186" t="s">
        <v>939</v>
      </c>
      <c r="E186" s="22">
        <v>0.38</v>
      </c>
      <c r="G186" t="s">
        <v>914</v>
      </c>
      <c r="H186" s="23">
        <v>103.55</v>
      </c>
      <c r="I186" t="s">
        <v>915</v>
      </c>
      <c r="J186" s="24">
        <f>ROUND(E186* H186,5)</f>
        <v>39.348999999999997</v>
      </c>
      <c r="K186" s="25"/>
    </row>
    <row r="187" spans="1:27" x14ac:dyDescent="0.3">
      <c r="B187" t="s">
        <v>922</v>
      </c>
      <c r="C187" t="s">
        <v>17</v>
      </c>
      <c r="D187" t="s">
        <v>923</v>
      </c>
      <c r="E187" s="22">
        <v>0.2</v>
      </c>
      <c r="G187" t="s">
        <v>914</v>
      </c>
      <c r="H187" s="23">
        <v>1.6</v>
      </c>
      <c r="I187" t="s">
        <v>915</v>
      </c>
      <c r="J187" s="24">
        <f>ROUND(E187* H187,5)</f>
        <v>0.32</v>
      </c>
      <c r="K187" s="25"/>
    </row>
    <row r="188" spans="1:27" x14ac:dyDescent="0.3">
      <c r="D188" s="26" t="s">
        <v>931</v>
      </c>
      <c r="E188" s="25"/>
      <c r="H188" s="25"/>
      <c r="K188" s="23">
        <f>SUM(J185:J187)</f>
        <v>65.554599999999994</v>
      </c>
    </row>
    <row r="189" spans="1:27" x14ac:dyDescent="0.3">
      <c r="D189" s="26" t="s">
        <v>932</v>
      </c>
      <c r="E189" s="25"/>
      <c r="H189" s="25"/>
      <c r="K189" s="27">
        <f>SUM(J178:J188)</f>
        <v>88.690599999999989</v>
      </c>
    </row>
    <row r="190" spans="1:27" x14ac:dyDescent="0.3">
      <c r="D190" s="26" t="s">
        <v>933</v>
      </c>
      <c r="E190" s="25"/>
      <c r="H190" s="25">
        <v>1</v>
      </c>
      <c r="I190" t="s">
        <v>934</v>
      </c>
      <c r="K190" s="25">
        <f>ROUND(H190/100*K180,5)</f>
        <v>0.21890000000000001</v>
      </c>
    </row>
    <row r="191" spans="1:27" x14ac:dyDescent="0.3">
      <c r="D191" s="26" t="s">
        <v>935</v>
      </c>
      <c r="E191" s="25"/>
      <c r="H191" s="25"/>
      <c r="K191" s="27">
        <f>SUM(K189:K190)</f>
        <v>88.909499999999994</v>
      </c>
    </row>
    <row r="193" spans="1:27" ht="45" customHeight="1" x14ac:dyDescent="0.3">
      <c r="A193" s="18"/>
      <c r="B193" s="18" t="s">
        <v>954</v>
      </c>
      <c r="C193" s="19" t="s">
        <v>17</v>
      </c>
      <c r="D193" s="37" t="s">
        <v>945</v>
      </c>
      <c r="E193" s="38"/>
      <c r="F193" s="38"/>
      <c r="G193" s="19"/>
      <c r="H193" s="20" t="s">
        <v>908</v>
      </c>
      <c r="I193" s="39">
        <v>1</v>
      </c>
      <c r="J193" s="40"/>
      <c r="K193" s="21">
        <f>ROUND(K208,2)</f>
        <v>159.59</v>
      </c>
      <c r="L193" s="19"/>
      <c r="M193" s="19"/>
      <c r="N193" s="19"/>
      <c r="O193" s="19"/>
      <c r="P193" s="19"/>
      <c r="Q193" s="19"/>
      <c r="R193" s="19"/>
      <c r="S193" s="19"/>
      <c r="T193" s="19"/>
      <c r="U193" s="19"/>
      <c r="V193" s="19"/>
      <c r="W193" s="19"/>
      <c r="X193" s="19"/>
      <c r="Y193" s="19"/>
      <c r="Z193" s="19"/>
      <c r="AA193" s="19"/>
    </row>
    <row r="194" spans="1:27" x14ac:dyDescent="0.3">
      <c r="B194" s="14" t="s">
        <v>909</v>
      </c>
    </row>
    <row r="195" spans="1:27" x14ac:dyDescent="0.3">
      <c r="B195" t="s">
        <v>910</v>
      </c>
      <c r="C195" t="s">
        <v>911</v>
      </c>
      <c r="D195" t="s">
        <v>912</v>
      </c>
      <c r="E195" s="22">
        <v>1.05</v>
      </c>
      <c r="F195" t="s">
        <v>913</v>
      </c>
      <c r="G195" t="s">
        <v>914</v>
      </c>
      <c r="H195" s="23">
        <v>21.89</v>
      </c>
      <c r="I195" t="s">
        <v>915</v>
      </c>
      <c r="J195" s="24">
        <f>ROUND(E195/I193* H195,5)</f>
        <v>22.984500000000001</v>
      </c>
      <c r="K195" s="25"/>
    </row>
    <row r="196" spans="1:27" x14ac:dyDescent="0.3">
      <c r="D196" s="26" t="s">
        <v>916</v>
      </c>
      <c r="E196" s="25"/>
      <c r="H196" s="25"/>
      <c r="K196" s="23">
        <f>SUM(J195:J195)</f>
        <v>22.984500000000001</v>
      </c>
    </row>
    <row r="197" spans="1:27" x14ac:dyDescent="0.3">
      <c r="B197" s="14" t="s">
        <v>917</v>
      </c>
      <c r="E197" s="25"/>
      <c r="H197" s="25"/>
      <c r="K197" s="25"/>
    </row>
    <row r="198" spans="1:27" x14ac:dyDescent="0.3">
      <c r="B198" t="s">
        <v>918</v>
      </c>
      <c r="C198" t="s">
        <v>911</v>
      </c>
      <c r="D198" t="s">
        <v>919</v>
      </c>
      <c r="E198" s="22">
        <v>0.72499999999999998</v>
      </c>
      <c r="F198" t="s">
        <v>913</v>
      </c>
      <c r="G198" t="s">
        <v>914</v>
      </c>
      <c r="H198" s="23">
        <v>1.78</v>
      </c>
      <c r="I198" t="s">
        <v>915</v>
      </c>
      <c r="J198" s="24">
        <f>ROUND(E198/I193* H198,5)</f>
        <v>1.2905</v>
      </c>
      <c r="K198" s="25"/>
    </row>
    <row r="199" spans="1:27" x14ac:dyDescent="0.3">
      <c r="D199" s="26" t="s">
        <v>920</v>
      </c>
      <c r="E199" s="25"/>
      <c r="H199" s="25"/>
      <c r="K199" s="23">
        <f>SUM(J198:J198)</f>
        <v>1.2905</v>
      </c>
    </row>
    <row r="200" spans="1:27" x14ac:dyDescent="0.3">
      <c r="B200" s="14" t="s">
        <v>921</v>
      </c>
      <c r="E200" s="25"/>
      <c r="H200" s="25"/>
      <c r="K200" s="25"/>
    </row>
    <row r="201" spans="1:27" x14ac:dyDescent="0.3">
      <c r="B201" t="s">
        <v>938</v>
      </c>
      <c r="C201" t="s">
        <v>927</v>
      </c>
      <c r="D201" t="s">
        <v>939</v>
      </c>
      <c r="E201" s="22">
        <v>0.2</v>
      </c>
      <c r="G201" t="s">
        <v>914</v>
      </c>
      <c r="H201" s="23">
        <v>103.55</v>
      </c>
      <c r="I201" t="s">
        <v>915</v>
      </c>
      <c r="J201" s="24">
        <f>ROUND(E201* H201,5)</f>
        <v>20.71</v>
      </c>
      <c r="K201" s="25"/>
    </row>
    <row r="202" spans="1:27" x14ac:dyDescent="0.3">
      <c r="B202" t="s">
        <v>940</v>
      </c>
      <c r="C202" t="s">
        <v>927</v>
      </c>
      <c r="D202" t="s">
        <v>941</v>
      </c>
      <c r="E202" s="22">
        <v>1.53</v>
      </c>
      <c r="G202" t="s">
        <v>914</v>
      </c>
      <c r="H202" s="23">
        <v>17.03</v>
      </c>
      <c r="I202" t="s">
        <v>915</v>
      </c>
      <c r="J202" s="24">
        <f>ROUND(E202* H202,5)</f>
        <v>26.055900000000001</v>
      </c>
      <c r="K202" s="25"/>
    </row>
    <row r="203" spans="1:27" x14ac:dyDescent="0.3">
      <c r="B203" t="s">
        <v>924</v>
      </c>
      <c r="C203" t="s">
        <v>81</v>
      </c>
      <c r="D203" t="s">
        <v>925</v>
      </c>
      <c r="E203" s="22">
        <v>400</v>
      </c>
      <c r="G203" t="s">
        <v>914</v>
      </c>
      <c r="H203" s="23">
        <v>0.22</v>
      </c>
      <c r="I203" t="s">
        <v>915</v>
      </c>
      <c r="J203" s="24">
        <f>ROUND(E203* H203,5)</f>
        <v>88</v>
      </c>
      <c r="K203" s="25"/>
    </row>
    <row r="204" spans="1:27" x14ac:dyDescent="0.3">
      <c r="B204" t="s">
        <v>922</v>
      </c>
      <c r="C204" t="s">
        <v>17</v>
      </c>
      <c r="D204" t="s">
        <v>923</v>
      </c>
      <c r="E204" s="22">
        <v>0.2</v>
      </c>
      <c r="G204" t="s">
        <v>914</v>
      </c>
      <c r="H204" s="23">
        <v>1.6</v>
      </c>
      <c r="I204" t="s">
        <v>915</v>
      </c>
      <c r="J204" s="24">
        <f>ROUND(E204* H204,5)</f>
        <v>0.32</v>
      </c>
      <c r="K204" s="25"/>
    </row>
    <row r="205" spans="1:27" x14ac:dyDescent="0.3">
      <c r="D205" s="26" t="s">
        <v>931</v>
      </c>
      <c r="E205" s="25"/>
      <c r="H205" s="25"/>
      <c r="K205" s="23">
        <f>SUM(J201:J204)</f>
        <v>135.08589999999998</v>
      </c>
    </row>
    <row r="206" spans="1:27" x14ac:dyDescent="0.3">
      <c r="D206" s="26" t="s">
        <v>932</v>
      </c>
      <c r="E206" s="25"/>
      <c r="H206" s="25"/>
      <c r="K206" s="27">
        <f>SUM(J194:J205)</f>
        <v>159.36089999999999</v>
      </c>
    </row>
    <row r="207" spans="1:27" x14ac:dyDescent="0.3">
      <c r="D207" s="26" t="s">
        <v>933</v>
      </c>
      <c r="E207" s="25"/>
      <c r="H207" s="25">
        <v>1</v>
      </c>
      <c r="I207" t="s">
        <v>934</v>
      </c>
      <c r="K207" s="25">
        <f>ROUND(H207/100*K196,5)</f>
        <v>0.22985</v>
      </c>
    </row>
    <row r="208" spans="1:27" x14ac:dyDescent="0.3">
      <c r="D208" s="26" t="s">
        <v>935</v>
      </c>
      <c r="E208" s="25"/>
      <c r="H208" s="25"/>
      <c r="K208" s="27">
        <f>SUM(K206:K207)</f>
        <v>159.59074999999999</v>
      </c>
    </row>
    <row r="210" spans="1:27" ht="45" customHeight="1" x14ac:dyDescent="0.3">
      <c r="A210" s="18"/>
      <c r="B210" s="18" t="s">
        <v>955</v>
      </c>
      <c r="C210" s="19" t="s">
        <v>17</v>
      </c>
      <c r="D210" s="37" t="s">
        <v>949</v>
      </c>
      <c r="E210" s="38"/>
      <c r="F210" s="38"/>
      <c r="G210" s="19"/>
      <c r="H210" s="20" t="s">
        <v>908</v>
      </c>
      <c r="I210" s="39">
        <v>1</v>
      </c>
      <c r="J210" s="40"/>
      <c r="K210" s="21">
        <f>ROUND(K224,2)</f>
        <v>77.319999999999993</v>
      </c>
      <c r="L210" s="19"/>
      <c r="M210" s="19"/>
      <c r="N210" s="19"/>
      <c r="O210" s="19"/>
      <c r="P210" s="19"/>
      <c r="Q210" s="19"/>
      <c r="R210" s="19"/>
      <c r="S210" s="19"/>
      <c r="T210" s="19"/>
      <c r="U210" s="19"/>
      <c r="V210" s="19"/>
      <c r="W210" s="19"/>
      <c r="X210" s="19"/>
      <c r="Y210" s="19"/>
      <c r="Z210" s="19"/>
      <c r="AA210" s="19"/>
    </row>
    <row r="211" spans="1:27" x14ac:dyDescent="0.3">
      <c r="B211" s="14" t="s">
        <v>909</v>
      </c>
    </row>
    <row r="212" spans="1:27" x14ac:dyDescent="0.3">
      <c r="B212" t="s">
        <v>910</v>
      </c>
      <c r="C212" t="s">
        <v>911</v>
      </c>
      <c r="D212" t="s">
        <v>912</v>
      </c>
      <c r="E212" s="22">
        <v>1</v>
      </c>
      <c r="F212" t="s">
        <v>913</v>
      </c>
      <c r="G212" t="s">
        <v>914</v>
      </c>
      <c r="H212" s="23">
        <v>21.89</v>
      </c>
      <c r="I212" t="s">
        <v>915</v>
      </c>
      <c r="J212" s="24">
        <f>ROUND(E212/I210* H212,5)</f>
        <v>21.89</v>
      </c>
      <c r="K212" s="25"/>
    </row>
    <row r="213" spans="1:27" x14ac:dyDescent="0.3">
      <c r="D213" s="26" t="s">
        <v>916</v>
      </c>
      <c r="E213" s="25"/>
      <c r="H213" s="25"/>
      <c r="K213" s="23">
        <f>SUM(J212:J212)</f>
        <v>21.89</v>
      </c>
    </row>
    <row r="214" spans="1:27" x14ac:dyDescent="0.3">
      <c r="B214" s="14" t="s">
        <v>917</v>
      </c>
      <c r="E214" s="25"/>
      <c r="H214" s="25"/>
      <c r="K214" s="25"/>
    </row>
    <row r="215" spans="1:27" x14ac:dyDescent="0.3">
      <c r="B215" t="s">
        <v>918</v>
      </c>
      <c r="C215" t="s">
        <v>911</v>
      </c>
      <c r="D215" t="s">
        <v>919</v>
      </c>
      <c r="E215" s="22">
        <v>0.7</v>
      </c>
      <c r="F215" t="s">
        <v>913</v>
      </c>
      <c r="G215" t="s">
        <v>914</v>
      </c>
      <c r="H215" s="23">
        <v>1.78</v>
      </c>
      <c r="I215" t="s">
        <v>915</v>
      </c>
      <c r="J215" s="24">
        <f>ROUND(E215/I210* H215,5)</f>
        <v>1.246</v>
      </c>
      <c r="K215" s="25"/>
    </row>
    <row r="216" spans="1:27" x14ac:dyDescent="0.3">
      <c r="D216" s="26" t="s">
        <v>920</v>
      </c>
      <c r="E216" s="25"/>
      <c r="H216" s="25"/>
      <c r="K216" s="23">
        <f>SUM(J215:J215)</f>
        <v>1.246</v>
      </c>
    </row>
    <row r="217" spans="1:27" x14ac:dyDescent="0.3">
      <c r="B217" s="14" t="s">
        <v>921</v>
      </c>
      <c r="E217" s="25"/>
      <c r="H217" s="25"/>
      <c r="K217" s="25"/>
    </row>
    <row r="218" spans="1:27" x14ac:dyDescent="0.3">
      <c r="B218" t="s">
        <v>922</v>
      </c>
      <c r="C218" t="s">
        <v>17</v>
      </c>
      <c r="D218" t="s">
        <v>923</v>
      </c>
      <c r="E218" s="22">
        <v>0.2</v>
      </c>
      <c r="G218" t="s">
        <v>914</v>
      </c>
      <c r="H218" s="23">
        <v>1.6</v>
      </c>
      <c r="I218" t="s">
        <v>915</v>
      </c>
      <c r="J218" s="24">
        <f>ROUND(E218* H218,5)</f>
        <v>0.32</v>
      </c>
      <c r="K218" s="25"/>
    </row>
    <row r="219" spans="1:27" x14ac:dyDescent="0.3">
      <c r="B219" t="s">
        <v>940</v>
      </c>
      <c r="C219" t="s">
        <v>927</v>
      </c>
      <c r="D219" t="s">
        <v>941</v>
      </c>
      <c r="E219" s="22">
        <v>1.63</v>
      </c>
      <c r="G219" t="s">
        <v>914</v>
      </c>
      <c r="H219" s="23">
        <v>17.03</v>
      </c>
      <c r="I219" t="s">
        <v>915</v>
      </c>
      <c r="J219" s="24">
        <f>ROUND(E219* H219,5)</f>
        <v>27.758900000000001</v>
      </c>
      <c r="K219" s="25"/>
    </row>
    <row r="220" spans="1:27" x14ac:dyDescent="0.3">
      <c r="B220" t="s">
        <v>938</v>
      </c>
      <c r="C220" t="s">
        <v>927</v>
      </c>
      <c r="D220" t="s">
        <v>939</v>
      </c>
      <c r="E220" s="22">
        <v>0.25</v>
      </c>
      <c r="G220" t="s">
        <v>914</v>
      </c>
      <c r="H220" s="23">
        <v>103.55</v>
      </c>
      <c r="I220" t="s">
        <v>915</v>
      </c>
      <c r="J220" s="24">
        <f>ROUND(E220* H220,5)</f>
        <v>25.887499999999999</v>
      </c>
      <c r="K220" s="25"/>
    </row>
    <row r="221" spans="1:27" x14ac:dyDescent="0.3">
      <c r="D221" s="26" t="s">
        <v>931</v>
      </c>
      <c r="E221" s="25"/>
      <c r="H221" s="25"/>
      <c r="K221" s="23">
        <f>SUM(J218:J220)</f>
        <v>53.9664</v>
      </c>
    </row>
    <row r="222" spans="1:27" x14ac:dyDescent="0.3">
      <c r="D222" s="26" t="s">
        <v>932</v>
      </c>
      <c r="E222" s="25"/>
      <c r="H222" s="25"/>
      <c r="K222" s="27">
        <f>SUM(J211:J221)</f>
        <v>77.102400000000003</v>
      </c>
    </row>
    <row r="223" spans="1:27" x14ac:dyDescent="0.3">
      <c r="D223" s="26" t="s">
        <v>933</v>
      </c>
      <c r="E223" s="25"/>
      <c r="H223" s="25">
        <v>1</v>
      </c>
      <c r="I223" t="s">
        <v>934</v>
      </c>
      <c r="K223" s="25">
        <f>ROUND(H223/100*K213,5)</f>
        <v>0.21890000000000001</v>
      </c>
    </row>
    <row r="224" spans="1:27" x14ac:dyDescent="0.3">
      <c r="D224" s="26" t="s">
        <v>935</v>
      </c>
      <c r="E224" s="25"/>
      <c r="H224" s="25"/>
      <c r="K224" s="27">
        <f>SUM(K222:K223)</f>
        <v>77.321300000000008</v>
      </c>
    </row>
    <row r="226" spans="1:27" ht="45" customHeight="1" x14ac:dyDescent="0.3">
      <c r="A226" s="18"/>
      <c r="B226" s="18" t="s">
        <v>956</v>
      </c>
      <c r="C226" s="19" t="s">
        <v>17</v>
      </c>
      <c r="D226" s="37" t="s">
        <v>945</v>
      </c>
      <c r="E226" s="38"/>
      <c r="F226" s="38"/>
      <c r="G226" s="19"/>
      <c r="H226" s="20" t="s">
        <v>908</v>
      </c>
      <c r="I226" s="39">
        <v>1</v>
      </c>
      <c r="J226" s="40"/>
      <c r="K226" s="21">
        <f>ROUND(K241,2)</f>
        <v>159.59</v>
      </c>
      <c r="L226" s="19"/>
      <c r="M226" s="19"/>
      <c r="N226" s="19"/>
      <c r="O226" s="19"/>
      <c r="P226" s="19"/>
      <c r="Q226" s="19"/>
      <c r="R226" s="19"/>
      <c r="S226" s="19"/>
      <c r="T226" s="19"/>
      <c r="U226" s="19"/>
      <c r="V226" s="19"/>
      <c r="W226" s="19"/>
      <c r="X226" s="19"/>
      <c r="Y226" s="19"/>
      <c r="Z226" s="19"/>
      <c r="AA226" s="19"/>
    </row>
    <row r="227" spans="1:27" x14ac:dyDescent="0.3">
      <c r="B227" s="14" t="s">
        <v>909</v>
      </c>
    </row>
    <row r="228" spans="1:27" x14ac:dyDescent="0.3">
      <c r="B228" t="s">
        <v>910</v>
      </c>
      <c r="C228" t="s">
        <v>911</v>
      </c>
      <c r="D228" t="s">
        <v>912</v>
      </c>
      <c r="E228" s="22">
        <v>1.05</v>
      </c>
      <c r="F228" t="s">
        <v>913</v>
      </c>
      <c r="G228" t="s">
        <v>914</v>
      </c>
      <c r="H228" s="23">
        <v>21.89</v>
      </c>
      <c r="I228" t="s">
        <v>915</v>
      </c>
      <c r="J228" s="24">
        <f>ROUND(E228/I226* H228,5)</f>
        <v>22.984500000000001</v>
      </c>
      <c r="K228" s="25"/>
    </row>
    <row r="229" spans="1:27" x14ac:dyDescent="0.3">
      <c r="D229" s="26" t="s">
        <v>916</v>
      </c>
      <c r="E229" s="25"/>
      <c r="H229" s="25"/>
      <c r="K229" s="23">
        <f>SUM(J228:J228)</f>
        <v>22.984500000000001</v>
      </c>
    </row>
    <row r="230" spans="1:27" x14ac:dyDescent="0.3">
      <c r="B230" s="14" t="s">
        <v>917</v>
      </c>
      <c r="E230" s="25"/>
      <c r="H230" s="25"/>
      <c r="K230" s="25"/>
    </row>
    <row r="231" spans="1:27" x14ac:dyDescent="0.3">
      <c r="B231" t="s">
        <v>918</v>
      </c>
      <c r="C231" t="s">
        <v>911</v>
      </c>
      <c r="D231" t="s">
        <v>919</v>
      </c>
      <c r="E231" s="22">
        <v>0.72499999999999998</v>
      </c>
      <c r="F231" t="s">
        <v>913</v>
      </c>
      <c r="G231" t="s">
        <v>914</v>
      </c>
      <c r="H231" s="23">
        <v>1.78</v>
      </c>
      <c r="I231" t="s">
        <v>915</v>
      </c>
      <c r="J231" s="24">
        <f>ROUND(E231/I226* H231,5)</f>
        <v>1.2905</v>
      </c>
      <c r="K231" s="25"/>
    </row>
    <row r="232" spans="1:27" x14ac:dyDescent="0.3">
      <c r="D232" s="26" t="s">
        <v>920</v>
      </c>
      <c r="E232" s="25"/>
      <c r="H232" s="25"/>
      <c r="K232" s="23">
        <f>SUM(J231:J231)</f>
        <v>1.2905</v>
      </c>
    </row>
    <row r="233" spans="1:27" x14ac:dyDescent="0.3">
      <c r="B233" s="14" t="s">
        <v>921</v>
      </c>
      <c r="E233" s="25"/>
      <c r="H233" s="25"/>
      <c r="K233" s="25"/>
    </row>
    <row r="234" spans="1:27" x14ac:dyDescent="0.3">
      <c r="B234" t="s">
        <v>940</v>
      </c>
      <c r="C234" t="s">
        <v>927</v>
      </c>
      <c r="D234" t="s">
        <v>941</v>
      </c>
      <c r="E234" s="22">
        <v>1.53</v>
      </c>
      <c r="G234" t="s">
        <v>914</v>
      </c>
      <c r="H234" s="23">
        <v>17.03</v>
      </c>
      <c r="I234" t="s">
        <v>915</v>
      </c>
      <c r="J234" s="24">
        <f>ROUND(E234* H234,5)</f>
        <v>26.055900000000001</v>
      </c>
      <c r="K234" s="25"/>
    </row>
    <row r="235" spans="1:27" x14ac:dyDescent="0.3">
      <c r="B235" t="s">
        <v>938</v>
      </c>
      <c r="C235" t="s">
        <v>927</v>
      </c>
      <c r="D235" t="s">
        <v>939</v>
      </c>
      <c r="E235" s="22">
        <v>0.2</v>
      </c>
      <c r="G235" t="s">
        <v>914</v>
      </c>
      <c r="H235" s="23">
        <v>103.55</v>
      </c>
      <c r="I235" t="s">
        <v>915</v>
      </c>
      <c r="J235" s="24">
        <f>ROUND(E235* H235,5)</f>
        <v>20.71</v>
      </c>
      <c r="K235" s="25"/>
    </row>
    <row r="236" spans="1:27" x14ac:dyDescent="0.3">
      <c r="B236" t="s">
        <v>924</v>
      </c>
      <c r="C236" t="s">
        <v>81</v>
      </c>
      <c r="D236" t="s">
        <v>925</v>
      </c>
      <c r="E236" s="22">
        <v>400</v>
      </c>
      <c r="G236" t="s">
        <v>914</v>
      </c>
      <c r="H236" s="23">
        <v>0.22</v>
      </c>
      <c r="I236" t="s">
        <v>915</v>
      </c>
      <c r="J236" s="24">
        <f>ROUND(E236* H236,5)</f>
        <v>88</v>
      </c>
      <c r="K236" s="25"/>
    </row>
    <row r="237" spans="1:27" x14ac:dyDescent="0.3">
      <c r="B237" t="s">
        <v>922</v>
      </c>
      <c r="C237" t="s">
        <v>17</v>
      </c>
      <c r="D237" t="s">
        <v>923</v>
      </c>
      <c r="E237" s="22">
        <v>0.2</v>
      </c>
      <c r="G237" t="s">
        <v>914</v>
      </c>
      <c r="H237" s="23">
        <v>1.6</v>
      </c>
      <c r="I237" t="s">
        <v>915</v>
      </c>
      <c r="J237" s="24">
        <f>ROUND(E237* H237,5)</f>
        <v>0.32</v>
      </c>
      <c r="K237" s="25"/>
    </row>
    <row r="238" spans="1:27" x14ac:dyDescent="0.3">
      <c r="D238" s="26" t="s">
        <v>931</v>
      </c>
      <c r="E238" s="25"/>
      <c r="H238" s="25"/>
      <c r="K238" s="23">
        <f>SUM(J234:J237)</f>
        <v>135.08589999999998</v>
      </c>
    </row>
    <row r="239" spans="1:27" x14ac:dyDescent="0.3">
      <c r="D239" s="26" t="s">
        <v>932</v>
      </c>
      <c r="E239" s="25"/>
      <c r="H239" s="25"/>
      <c r="K239" s="27">
        <f>SUM(J227:J238)</f>
        <v>159.36089999999999</v>
      </c>
    </row>
    <row r="240" spans="1:27" x14ac:dyDescent="0.3">
      <c r="D240" s="26" t="s">
        <v>933</v>
      </c>
      <c r="E240" s="25"/>
      <c r="H240" s="25">
        <v>1</v>
      </c>
      <c r="I240" t="s">
        <v>934</v>
      </c>
      <c r="K240" s="25">
        <f>ROUND(H240/100*K229,5)</f>
        <v>0.22985</v>
      </c>
    </row>
    <row r="241" spans="1:27" x14ac:dyDescent="0.3">
      <c r="D241" s="26" t="s">
        <v>935</v>
      </c>
      <c r="E241" s="25"/>
      <c r="H241" s="25"/>
      <c r="K241" s="27">
        <f>SUM(K239:K240)</f>
        <v>159.59074999999999</v>
      </c>
    </row>
    <row r="243" spans="1:27" ht="45" customHeight="1" x14ac:dyDescent="0.3">
      <c r="A243" s="18"/>
      <c r="B243" s="18" t="s">
        <v>957</v>
      </c>
      <c r="C243" s="19" t="s">
        <v>17</v>
      </c>
      <c r="D243" s="37" t="s">
        <v>958</v>
      </c>
      <c r="E243" s="38"/>
      <c r="F243" s="38"/>
      <c r="G243" s="19"/>
      <c r="H243" s="20" t="s">
        <v>908</v>
      </c>
      <c r="I243" s="39">
        <v>1</v>
      </c>
      <c r="J243" s="40"/>
      <c r="K243" s="21">
        <f>ROUND(K258,2)</f>
        <v>89.97</v>
      </c>
      <c r="L243" s="19"/>
      <c r="M243" s="19"/>
      <c r="N243" s="19"/>
      <c r="O243" s="19"/>
      <c r="P243" s="19"/>
      <c r="Q243" s="19"/>
      <c r="R243" s="19"/>
      <c r="S243" s="19"/>
      <c r="T243" s="19"/>
      <c r="U243" s="19"/>
      <c r="V243" s="19"/>
      <c r="W243" s="19"/>
      <c r="X243" s="19"/>
      <c r="Y243" s="19"/>
      <c r="Z243" s="19"/>
      <c r="AA243" s="19"/>
    </row>
    <row r="244" spans="1:27" x14ac:dyDescent="0.3">
      <c r="B244" s="14" t="s">
        <v>909</v>
      </c>
    </row>
    <row r="245" spans="1:27" x14ac:dyDescent="0.3">
      <c r="B245" t="s">
        <v>910</v>
      </c>
      <c r="C245" t="s">
        <v>911</v>
      </c>
      <c r="D245" t="s">
        <v>912</v>
      </c>
      <c r="E245" s="22">
        <v>1</v>
      </c>
      <c r="F245" t="s">
        <v>913</v>
      </c>
      <c r="G245" t="s">
        <v>914</v>
      </c>
      <c r="H245" s="23">
        <v>21.89</v>
      </c>
      <c r="I245" t="s">
        <v>915</v>
      </c>
      <c r="J245" s="24">
        <f>ROUND(E245/I243* H245,5)</f>
        <v>21.89</v>
      </c>
      <c r="K245" s="25"/>
    </row>
    <row r="246" spans="1:27" x14ac:dyDescent="0.3">
      <c r="D246" s="26" t="s">
        <v>916</v>
      </c>
      <c r="E246" s="25"/>
      <c r="H246" s="25"/>
      <c r="K246" s="23">
        <f>SUM(J245:J245)</f>
        <v>21.89</v>
      </c>
    </row>
    <row r="247" spans="1:27" x14ac:dyDescent="0.3">
      <c r="B247" s="14" t="s">
        <v>917</v>
      </c>
      <c r="E247" s="25"/>
      <c r="H247" s="25"/>
      <c r="K247" s="25"/>
    </row>
    <row r="248" spans="1:27" x14ac:dyDescent="0.3">
      <c r="B248" t="s">
        <v>918</v>
      </c>
      <c r="C248" t="s">
        <v>911</v>
      </c>
      <c r="D248" t="s">
        <v>919</v>
      </c>
      <c r="E248" s="22">
        <v>0.7</v>
      </c>
      <c r="F248" t="s">
        <v>913</v>
      </c>
      <c r="G248" t="s">
        <v>914</v>
      </c>
      <c r="H248" s="23">
        <v>1.78</v>
      </c>
      <c r="I248" t="s">
        <v>915</v>
      </c>
      <c r="J248" s="24">
        <f>ROUND(E248/I243* H248,5)</f>
        <v>1.246</v>
      </c>
      <c r="K248" s="25"/>
    </row>
    <row r="249" spans="1:27" x14ac:dyDescent="0.3">
      <c r="D249" s="26" t="s">
        <v>920</v>
      </c>
      <c r="E249" s="25"/>
      <c r="H249" s="25"/>
      <c r="K249" s="23">
        <f>SUM(J248:J248)</f>
        <v>1.246</v>
      </c>
    </row>
    <row r="250" spans="1:27" x14ac:dyDescent="0.3">
      <c r="B250" s="14" t="s">
        <v>921</v>
      </c>
      <c r="E250" s="25"/>
      <c r="H250" s="25"/>
      <c r="K250" s="25"/>
    </row>
    <row r="251" spans="1:27" x14ac:dyDescent="0.3">
      <c r="B251" t="s">
        <v>940</v>
      </c>
      <c r="C251" t="s">
        <v>927</v>
      </c>
      <c r="D251" t="s">
        <v>941</v>
      </c>
      <c r="E251" s="22">
        <v>1.52</v>
      </c>
      <c r="G251" t="s">
        <v>914</v>
      </c>
      <c r="H251" s="23">
        <v>17.03</v>
      </c>
      <c r="I251" t="s">
        <v>915</v>
      </c>
      <c r="J251" s="24">
        <f>ROUND(E251* H251,5)</f>
        <v>25.8856</v>
      </c>
      <c r="K251" s="25"/>
    </row>
    <row r="252" spans="1:27" x14ac:dyDescent="0.3">
      <c r="B252" t="s">
        <v>938</v>
      </c>
      <c r="C252" t="s">
        <v>927</v>
      </c>
      <c r="D252" t="s">
        <v>939</v>
      </c>
      <c r="E252" s="22">
        <v>0.38</v>
      </c>
      <c r="G252" t="s">
        <v>914</v>
      </c>
      <c r="H252" s="23">
        <v>103.55</v>
      </c>
      <c r="I252" t="s">
        <v>915</v>
      </c>
      <c r="J252" s="24">
        <f>ROUND(E252* H252,5)</f>
        <v>39.348999999999997</v>
      </c>
      <c r="K252" s="25"/>
    </row>
    <row r="253" spans="1:27" x14ac:dyDescent="0.3">
      <c r="B253" t="s">
        <v>922</v>
      </c>
      <c r="C253" t="s">
        <v>17</v>
      </c>
      <c r="D253" t="s">
        <v>923</v>
      </c>
      <c r="E253" s="22">
        <v>0.2</v>
      </c>
      <c r="G253" t="s">
        <v>914</v>
      </c>
      <c r="H253" s="23">
        <v>1.6</v>
      </c>
      <c r="I253" t="s">
        <v>915</v>
      </c>
      <c r="J253" s="24">
        <f>ROUND(E253* H253,5)</f>
        <v>0.32</v>
      </c>
      <c r="K253" s="25"/>
    </row>
    <row r="254" spans="1:27" x14ac:dyDescent="0.3">
      <c r="B254" t="s">
        <v>959</v>
      </c>
      <c r="C254" t="s">
        <v>81</v>
      </c>
      <c r="D254" t="s">
        <v>960</v>
      </c>
      <c r="E254" s="22">
        <v>0.76</v>
      </c>
      <c r="G254" t="s">
        <v>914</v>
      </c>
      <c r="H254" s="23">
        <v>1.39</v>
      </c>
      <c r="I254" t="s">
        <v>915</v>
      </c>
      <c r="J254" s="24">
        <f>ROUND(E254* H254,5)</f>
        <v>1.0564</v>
      </c>
      <c r="K254" s="25"/>
    </row>
    <row r="255" spans="1:27" x14ac:dyDescent="0.3">
      <c r="D255" s="26" t="s">
        <v>931</v>
      </c>
      <c r="E255" s="25"/>
      <c r="H255" s="25"/>
      <c r="K255" s="23">
        <f>SUM(J251:J254)</f>
        <v>66.61099999999999</v>
      </c>
    </row>
    <row r="256" spans="1:27" x14ac:dyDescent="0.3">
      <c r="D256" s="26" t="s">
        <v>932</v>
      </c>
      <c r="E256" s="25"/>
      <c r="H256" s="25"/>
      <c r="K256" s="27">
        <f>SUM(J244:J255)</f>
        <v>89.746999999999986</v>
      </c>
    </row>
    <row r="257" spans="1:27" x14ac:dyDescent="0.3">
      <c r="D257" s="26" t="s">
        <v>933</v>
      </c>
      <c r="E257" s="25"/>
      <c r="H257" s="25">
        <v>1</v>
      </c>
      <c r="I257" t="s">
        <v>934</v>
      </c>
      <c r="K257" s="25">
        <f>ROUND(H257/100*K246,5)</f>
        <v>0.21890000000000001</v>
      </c>
    </row>
    <row r="258" spans="1:27" x14ac:dyDescent="0.3">
      <c r="D258" s="26" t="s">
        <v>935</v>
      </c>
      <c r="E258" s="25"/>
      <c r="H258" s="25"/>
      <c r="K258" s="27">
        <f>SUM(K256:K257)</f>
        <v>89.965899999999991</v>
      </c>
    </row>
    <row r="260" spans="1:27" ht="45" customHeight="1" x14ac:dyDescent="0.3">
      <c r="A260" s="18"/>
      <c r="B260" s="18" t="s">
        <v>961</v>
      </c>
      <c r="C260" s="19" t="s">
        <v>17</v>
      </c>
      <c r="D260" s="37" t="s">
        <v>958</v>
      </c>
      <c r="E260" s="38"/>
      <c r="F260" s="38"/>
      <c r="G260" s="19"/>
      <c r="H260" s="20" t="s">
        <v>908</v>
      </c>
      <c r="I260" s="39">
        <v>1</v>
      </c>
      <c r="J260" s="40"/>
      <c r="K260" s="21">
        <f>ROUND(K275,2)</f>
        <v>89.97</v>
      </c>
      <c r="L260" s="19"/>
      <c r="M260" s="19"/>
      <c r="N260" s="19"/>
      <c r="O260" s="19"/>
      <c r="P260" s="19"/>
      <c r="Q260" s="19"/>
      <c r="R260" s="19"/>
      <c r="S260" s="19"/>
      <c r="T260" s="19"/>
      <c r="U260" s="19"/>
      <c r="V260" s="19"/>
      <c r="W260" s="19"/>
      <c r="X260" s="19"/>
      <c r="Y260" s="19"/>
      <c r="Z260" s="19"/>
      <c r="AA260" s="19"/>
    </row>
    <row r="261" spans="1:27" x14ac:dyDescent="0.3">
      <c r="B261" s="14" t="s">
        <v>909</v>
      </c>
    </row>
    <row r="262" spans="1:27" x14ac:dyDescent="0.3">
      <c r="B262" t="s">
        <v>910</v>
      </c>
      <c r="C262" t="s">
        <v>911</v>
      </c>
      <c r="D262" t="s">
        <v>912</v>
      </c>
      <c r="E262" s="22">
        <v>1</v>
      </c>
      <c r="F262" t="s">
        <v>913</v>
      </c>
      <c r="G262" t="s">
        <v>914</v>
      </c>
      <c r="H262" s="23">
        <v>21.89</v>
      </c>
      <c r="I262" t="s">
        <v>915</v>
      </c>
      <c r="J262" s="24">
        <f>ROUND(E262/I260* H262,5)</f>
        <v>21.89</v>
      </c>
      <c r="K262" s="25"/>
    </row>
    <row r="263" spans="1:27" x14ac:dyDescent="0.3">
      <c r="D263" s="26" t="s">
        <v>916</v>
      </c>
      <c r="E263" s="25"/>
      <c r="H263" s="25"/>
      <c r="K263" s="23">
        <f>SUM(J262:J262)</f>
        <v>21.89</v>
      </c>
    </row>
    <row r="264" spans="1:27" x14ac:dyDescent="0.3">
      <c r="B264" s="14" t="s">
        <v>917</v>
      </c>
      <c r="E264" s="25"/>
      <c r="H264" s="25"/>
      <c r="K264" s="25"/>
    </row>
    <row r="265" spans="1:27" x14ac:dyDescent="0.3">
      <c r="B265" t="s">
        <v>918</v>
      </c>
      <c r="C265" t="s">
        <v>911</v>
      </c>
      <c r="D265" t="s">
        <v>919</v>
      </c>
      <c r="E265" s="22">
        <v>0.7</v>
      </c>
      <c r="F265" t="s">
        <v>913</v>
      </c>
      <c r="G265" t="s">
        <v>914</v>
      </c>
      <c r="H265" s="23">
        <v>1.78</v>
      </c>
      <c r="I265" t="s">
        <v>915</v>
      </c>
      <c r="J265" s="24">
        <f>ROUND(E265/I260* H265,5)</f>
        <v>1.246</v>
      </c>
      <c r="K265" s="25"/>
    </row>
    <row r="266" spans="1:27" x14ac:dyDescent="0.3">
      <c r="D266" s="26" t="s">
        <v>920</v>
      </c>
      <c r="E266" s="25"/>
      <c r="H266" s="25"/>
      <c r="K266" s="23">
        <f>SUM(J265:J265)</f>
        <v>1.246</v>
      </c>
    </row>
    <row r="267" spans="1:27" x14ac:dyDescent="0.3">
      <c r="B267" s="14" t="s">
        <v>921</v>
      </c>
      <c r="E267" s="25"/>
      <c r="H267" s="25"/>
      <c r="K267" s="25"/>
    </row>
    <row r="268" spans="1:27" x14ac:dyDescent="0.3">
      <c r="B268" t="s">
        <v>959</v>
      </c>
      <c r="C268" t="s">
        <v>81</v>
      </c>
      <c r="D268" t="s">
        <v>960</v>
      </c>
      <c r="E268" s="22">
        <v>0.76</v>
      </c>
      <c r="G268" t="s">
        <v>914</v>
      </c>
      <c r="H268" s="23">
        <v>1.39</v>
      </c>
      <c r="I268" t="s">
        <v>915</v>
      </c>
      <c r="J268" s="24">
        <f>ROUND(E268* H268,5)</f>
        <v>1.0564</v>
      </c>
      <c r="K268" s="25"/>
    </row>
    <row r="269" spans="1:27" x14ac:dyDescent="0.3">
      <c r="B269" t="s">
        <v>922</v>
      </c>
      <c r="C269" t="s">
        <v>17</v>
      </c>
      <c r="D269" t="s">
        <v>923</v>
      </c>
      <c r="E269" s="22">
        <v>0.2</v>
      </c>
      <c r="G269" t="s">
        <v>914</v>
      </c>
      <c r="H269" s="23">
        <v>1.6</v>
      </c>
      <c r="I269" t="s">
        <v>915</v>
      </c>
      <c r="J269" s="24">
        <f>ROUND(E269* H269,5)</f>
        <v>0.32</v>
      </c>
      <c r="K269" s="25"/>
    </row>
    <row r="270" spans="1:27" x14ac:dyDescent="0.3">
      <c r="B270" t="s">
        <v>938</v>
      </c>
      <c r="C270" t="s">
        <v>927</v>
      </c>
      <c r="D270" t="s">
        <v>939</v>
      </c>
      <c r="E270" s="22">
        <v>0.38</v>
      </c>
      <c r="G270" t="s">
        <v>914</v>
      </c>
      <c r="H270" s="23">
        <v>103.55</v>
      </c>
      <c r="I270" t="s">
        <v>915</v>
      </c>
      <c r="J270" s="24">
        <f>ROUND(E270* H270,5)</f>
        <v>39.348999999999997</v>
      </c>
      <c r="K270" s="25"/>
    </row>
    <row r="271" spans="1:27" x14ac:dyDescent="0.3">
      <c r="B271" t="s">
        <v>940</v>
      </c>
      <c r="C271" t="s">
        <v>927</v>
      </c>
      <c r="D271" t="s">
        <v>941</v>
      </c>
      <c r="E271" s="22">
        <v>1.52</v>
      </c>
      <c r="G271" t="s">
        <v>914</v>
      </c>
      <c r="H271" s="23">
        <v>17.03</v>
      </c>
      <c r="I271" t="s">
        <v>915</v>
      </c>
      <c r="J271" s="24">
        <f>ROUND(E271* H271,5)</f>
        <v>25.8856</v>
      </c>
      <c r="K271" s="25"/>
    </row>
    <row r="272" spans="1:27" x14ac:dyDescent="0.3">
      <c r="D272" s="26" t="s">
        <v>931</v>
      </c>
      <c r="E272" s="25"/>
      <c r="H272" s="25"/>
      <c r="K272" s="23">
        <f>SUM(J268:J271)</f>
        <v>66.61099999999999</v>
      </c>
    </row>
    <row r="273" spans="1:27" x14ac:dyDescent="0.3">
      <c r="D273" s="26" t="s">
        <v>932</v>
      </c>
      <c r="E273" s="25"/>
      <c r="H273" s="25"/>
      <c r="K273" s="27">
        <f>SUM(J261:J272)</f>
        <v>89.747</v>
      </c>
    </row>
    <row r="274" spans="1:27" x14ac:dyDescent="0.3">
      <c r="D274" s="26" t="s">
        <v>933</v>
      </c>
      <c r="E274" s="25"/>
      <c r="H274" s="25">
        <v>1</v>
      </c>
      <c r="I274" t="s">
        <v>934</v>
      </c>
      <c r="K274" s="25">
        <f>ROUND(H274/100*K263,5)</f>
        <v>0.21890000000000001</v>
      </c>
    </row>
    <row r="275" spans="1:27" x14ac:dyDescent="0.3">
      <c r="D275" s="26" t="s">
        <v>935</v>
      </c>
      <c r="E275" s="25"/>
      <c r="H275" s="25"/>
      <c r="K275" s="27">
        <f>SUM(K273:K274)</f>
        <v>89.965900000000005</v>
      </c>
    </row>
    <row r="277" spans="1:27" ht="45" customHeight="1" x14ac:dyDescent="0.3">
      <c r="A277" s="18"/>
      <c r="B277" s="18" t="s">
        <v>962</v>
      </c>
      <c r="C277" s="19" t="s">
        <v>17</v>
      </c>
      <c r="D277" s="37" t="s">
        <v>963</v>
      </c>
      <c r="E277" s="38"/>
      <c r="F277" s="38"/>
      <c r="G277" s="19"/>
      <c r="H277" s="20" t="s">
        <v>908</v>
      </c>
      <c r="I277" s="39">
        <v>1</v>
      </c>
      <c r="J277" s="40"/>
      <c r="K277" s="21">
        <f>ROUND(K287,2)</f>
        <v>118.34</v>
      </c>
      <c r="L277" s="19"/>
      <c r="M277" s="19"/>
      <c r="N277" s="19"/>
      <c r="O277" s="19"/>
      <c r="P277" s="19"/>
      <c r="Q277" s="19"/>
      <c r="R277" s="19"/>
      <c r="S277" s="19"/>
      <c r="T277" s="19"/>
      <c r="U277" s="19"/>
      <c r="V277" s="19"/>
      <c r="W277" s="19"/>
      <c r="X277" s="19"/>
      <c r="Y277" s="19"/>
      <c r="Z277" s="19"/>
      <c r="AA277" s="19"/>
    </row>
    <row r="278" spans="1:27" x14ac:dyDescent="0.3">
      <c r="B278" s="14" t="s">
        <v>909</v>
      </c>
    </row>
    <row r="279" spans="1:27" x14ac:dyDescent="0.3">
      <c r="B279" t="s">
        <v>964</v>
      </c>
      <c r="C279" t="s">
        <v>911</v>
      </c>
      <c r="D279" t="s">
        <v>965</v>
      </c>
      <c r="E279" s="22">
        <v>1</v>
      </c>
      <c r="F279" t="s">
        <v>913</v>
      </c>
      <c r="G279" t="s">
        <v>914</v>
      </c>
      <c r="H279" s="23">
        <v>21.17</v>
      </c>
      <c r="I279" t="s">
        <v>915</v>
      </c>
      <c r="J279" s="24">
        <f>ROUND(E279/I277* H279,5)</f>
        <v>21.17</v>
      </c>
      <c r="K279" s="25"/>
    </row>
    <row r="280" spans="1:27" x14ac:dyDescent="0.3">
      <c r="D280" s="26" t="s">
        <v>916</v>
      </c>
      <c r="E280" s="25"/>
      <c r="H280" s="25"/>
      <c r="K280" s="23">
        <f>SUM(J279:J279)</f>
        <v>21.17</v>
      </c>
    </row>
    <row r="281" spans="1:27" x14ac:dyDescent="0.3">
      <c r="B281" s="14" t="s">
        <v>921</v>
      </c>
      <c r="E281" s="25"/>
      <c r="H281" s="25"/>
      <c r="K281" s="25"/>
    </row>
    <row r="282" spans="1:27" x14ac:dyDescent="0.3">
      <c r="B282" t="s">
        <v>922</v>
      </c>
      <c r="C282" t="s">
        <v>17</v>
      </c>
      <c r="D282" t="s">
        <v>923</v>
      </c>
      <c r="E282" s="22">
        <v>0.6</v>
      </c>
      <c r="G282" t="s">
        <v>914</v>
      </c>
      <c r="H282" s="23">
        <v>1.6</v>
      </c>
      <c r="I282" t="s">
        <v>915</v>
      </c>
      <c r="J282" s="24">
        <f>ROUND(E282* H282,5)</f>
        <v>0.96</v>
      </c>
      <c r="K282" s="25"/>
    </row>
    <row r="283" spans="1:27" x14ac:dyDescent="0.3">
      <c r="B283" t="s">
        <v>966</v>
      </c>
      <c r="C283" t="s">
        <v>81</v>
      </c>
      <c r="D283" t="s">
        <v>967</v>
      </c>
      <c r="E283" s="22">
        <v>800</v>
      </c>
      <c r="G283" t="s">
        <v>914</v>
      </c>
      <c r="H283" s="23">
        <v>0.12</v>
      </c>
      <c r="I283" t="s">
        <v>915</v>
      </c>
      <c r="J283" s="24">
        <f>ROUND(E283* H283,5)</f>
        <v>96</v>
      </c>
      <c r="K283" s="25"/>
    </row>
    <row r="284" spans="1:27" x14ac:dyDescent="0.3">
      <c r="D284" s="26" t="s">
        <v>931</v>
      </c>
      <c r="E284" s="25"/>
      <c r="H284" s="25"/>
      <c r="K284" s="23">
        <f>SUM(J282:J283)</f>
        <v>96.96</v>
      </c>
    </row>
    <row r="285" spans="1:27" x14ac:dyDescent="0.3">
      <c r="D285" s="26" t="s">
        <v>932</v>
      </c>
      <c r="E285" s="25"/>
      <c r="H285" s="25"/>
      <c r="K285" s="27">
        <f>SUM(J278:J284)</f>
        <v>118.13</v>
      </c>
    </row>
    <row r="286" spans="1:27" x14ac:dyDescent="0.3">
      <c r="D286" s="26" t="s">
        <v>933</v>
      </c>
      <c r="E286" s="25"/>
      <c r="H286" s="25">
        <v>1</v>
      </c>
      <c r="I286" t="s">
        <v>934</v>
      </c>
      <c r="K286" s="25">
        <f>ROUND(H286/100*K280,5)</f>
        <v>0.2117</v>
      </c>
    </row>
    <row r="287" spans="1:27" x14ac:dyDescent="0.3">
      <c r="D287" s="26" t="s">
        <v>935</v>
      </c>
      <c r="E287" s="25"/>
      <c r="H287" s="25"/>
      <c r="K287" s="27">
        <f>SUM(K285:K286)</f>
        <v>118.34169999999999</v>
      </c>
    </row>
    <row r="289" spans="1:27" ht="45" customHeight="1" x14ac:dyDescent="0.3">
      <c r="A289" s="18"/>
      <c r="B289" s="18" t="s">
        <v>968</v>
      </c>
      <c r="C289" s="19" t="s">
        <v>17</v>
      </c>
      <c r="D289" s="37" t="s">
        <v>963</v>
      </c>
      <c r="E289" s="38"/>
      <c r="F289" s="38"/>
      <c r="G289" s="19"/>
      <c r="H289" s="20" t="s">
        <v>908</v>
      </c>
      <c r="I289" s="39">
        <v>1</v>
      </c>
      <c r="J289" s="40"/>
      <c r="K289" s="21">
        <f>ROUND(K299,2)</f>
        <v>118.34</v>
      </c>
      <c r="L289" s="19"/>
      <c r="M289" s="19"/>
      <c r="N289" s="19"/>
      <c r="O289" s="19"/>
      <c r="P289" s="19"/>
      <c r="Q289" s="19"/>
      <c r="R289" s="19"/>
      <c r="S289" s="19"/>
      <c r="T289" s="19"/>
      <c r="U289" s="19"/>
      <c r="V289" s="19"/>
      <c r="W289" s="19"/>
      <c r="X289" s="19"/>
      <c r="Y289" s="19"/>
      <c r="Z289" s="19"/>
      <c r="AA289" s="19"/>
    </row>
    <row r="290" spans="1:27" x14ac:dyDescent="0.3">
      <c r="B290" s="14" t="s">
        <v>909</v>
      </c>
    </row>
    <row r="291" spans="1:27" x14ac:dyDescent="0.3">
      <c r="B291" t="s">
        <v>964</v>
      </c>
      <c r="C291" t="s">
        <v>911</v>
      </c>
      <c r="D291" t="s">
        <v>965</v>
      </c>
      <c r="E291" s="22">
        <v>1</v>
      </c>
      <c r="F291" t="s">
        <v>913</v>
      </c>
      <c r="G291" t="s">
        <v>914</v>
      </c>
      <c r="H291" s="23">
        <v>21.17</v>
      </c>
      <c r="I291" t="s">
        <v>915</v>
      </c>
      <c r="J291" s="24">
        <f>ROUND(E291/I289* H291,5)</f>
        <v>21.17</v>
      </c>
      <c r="K291" s="25"/>
    </row>
    <row r="292" spans="1:27" x14ac:dyDescent="0.3">
      <c r="D292" s="26" t="s">
        <v>916</v>
      </c>
      <c r="E292" s="25"/>
      <c r="H292" s="25"/>
      <c r="K292" s="23">
        <f>SUM(J291:J291)</f>
        <v>21.17</v>
      </c>
    </row>
    <row r="293" spans="1:27" x14ac:dyDescent="0.3">
      <c r="B293" s="14" t="s">
        <v>921</v>
      </c>
      <c r="E293" s="25"/>
      <c r="H293" s="25"/>
      <c r="K293" s="25"/>
    </row>
    <row r="294" spans="1:27" x14ac:dyDescent="0.3">
      <c r="B294" t="s">
        <v>922</v>
      </c>
      <c r="C294" t="s">
        <v>17</v>
      </c>
      <c r="D294" t="s">
        <v>923</v>
      </c>
      <c r="E294" s="22">
        <v>0.6</v>
      </c>
      <c r="G294" t="s">
        <v>914</v>
      </c>
      <c r="H294" s="23">
        <v>1.6</v>
      </c>
      <c r="I294" t="s">
        <v>915</v>
      </c>
      <c r="J294" s="24">
        <f>ROUND(E294* H294,5)</f>
        <v>0.96</v>
      </c>
      <c r="K294" s="25"/>
    </row>
    <row r="295" spans="1:27" x14ac:dyDescent="0.3">
      <c r="B295" t="s">
        <v>966</v>
      </c>
      <c r="C295" t="s">
        <v>81</v>
      </c>
      <c r="D295" t="s">
        <v>967</v>
      </c>
      <c r="E295" s="22">
        <v>800</v>
      </c>
      <c r="G295" t="s">
        <v>914</v>
      </c>
      <c r="H295" s="23">
        <v>0.12</v>
      </c>
      <c r="I295" t="s">
        <v>915</v>
      </c>
      <c r="J295" s="24">
        <f>ROUND(E295* H295,5)</f>
        <v>96</v>
      </c>
      <c r="K295" s="25"/>
    </row>
    <row r="296" spans="1:27" x14ac:dyDescent="0.3">
      <c r="D296" s="26" t="s">
        <v>931</v>
      </c>
      <c r="E296" s="25"/>
      <c r="H296" s="25"/>
      <c r="K296" s="23">
        <f>SUM(J294:J295)</f>
        <v>96.96</v>
      </c>
    </row>
    <row r="297" spans="1:27" x14ac:dyDescent="0.3">
      <c r="D297" s="26" t="s">
        <v>932</v>
      </c>
      <c r="E297" s="25"/>
      <c r="H297" s="25"/>
      <c r="K297" s="27">
        <f>SUM(J290:J296)</f>
        <v>118.13</v>
      </c>
    </row>
    <row r="298" spans="1:27" x14ac:dyDescent="0.3">
      <c r="D298" s="26" t="s">
        <v>933</v>
      </c>
      <c r="E298" s="25"/>
      <c r="H298" s="25">
        <v>1</v>
      </c>
      <c r="I298" t="s">
        <v>934</v>
      </c>
      <c r="K298" s="25">
        <f>ROUND(H298/100*K292,5)</f>
        <v>0.2117</v>
      </c>
    </row>
    <row r="299" spans="1:27" x14ac:dyDescent="0.3">
      <c r="D299" s="26" t="s">
        <v>935</v>
      </c>
      <c r="E299" s="25"/>
      <c r="H299" s="25"/>
      <c r="K299" s="27">
        <f>SUM(K297:K298)</f>
        <v>118.34169999999999</v>
      </c>
    </row>
    <row r="301" spans="1:27" ht="45" customHeight="1" x14ac:dyDescent="0.3">
      <c r="A301" s="18"/>
      <c r="B301" s="18" t="s">
        <v>969</v>
      </c>
      <c r="C301" s="19" t="s">
        <v>17</v>
      </c>
      <c r="D301" s="37" t="s">
        <v>949</v>
      </c>
      <c r="E301" s="38"/>
      <c r="F301" s="38"/>
      <c r="G301" s="19"/>
      <c r="H301" s="20" t="s">
        <v>908</v>
      </c>
      <c r="I301" s="39">
        <v>1</v>
      </c>
      <c r="J301" s="40"/>
      <c r="K301" s="21">
        <f>ROUND(K315,2)</f>
        <v>77.319999999999993</v>
      </c>
      <c r="L301" s="19"/>
      <c r="M301" s="19"/>
      <c r="N301" s="19"/>
      <c r="O301" s="19"/>
      <c r="P301" s="19"/>
      <c r="Q301" s="19"/>
      <c r="R301" s="19"/>
      <c r="S301" s="19"/>
      <c r="T301" s="19"/>
      <c r="U301" s="19"/>
      <c r="V301" s="19"/>
      <c r="W301" s="19"/>
      <c r="X301" s="19"/>
      <c r="Y301" s="19"/>
      <c r="Z301" s="19"/>
      <c r="AA301" s="19"/>
    </row>
    <row r="302" spans="1:27" x14ac:dyDescent="0.3">
      <c r="B302" s="14" t="s">
        <v>909</v>
      </c>
    </row>
    <row r="303" spans="1:27" x14ac:dyDescent="0.3">
      <c r="B303" t="s">
        <v>910</v>
      </c>
      <c r="C303" t="s">
        <v>911</v>
      </c>
      <c r="D303" t="s">
        <v>912</v>
      </c>
      <c r="E303" s="22">
        <v>1</v>
      </c>
      <c r="F303" t="s">
        <v>913</v>
      </c>
      <c r="G303" t="s">
        <v>914</v>
      </c>
      <c r="H303" s="23">
        <v>21.89</v>
      </c>
      <c r="I303" t="s">
        <v>915</v>
      </c>
      <c r="J303" s="24">
        <f>ROUND(E303/I301* H303,5)</f>
        <v>21.89</v>
      </c>
      <c r="K303" s="25"/>
    </row>
    <row r="304" spans="1:27" x14ac:dyDescent="0.3">
      <c r="D304" s="26" t="s">
        <v>916</v>
      </c>
      <c r="E304" s="25"/>
      <c r="H304" s="25"/>
      <c r="K304" s="23">
        <f>SUM(J303:J303)</f>
        <v>21.89</v>
      </c>
    </row>
    <row r="305" spans="1:27" x14ac:dyDescent="0.3">
      <c r="B305" s="14" t="s">
        <v>917</v>
      </c>
      <c r="E305" s="25"/>
      <c r="H305" s="25"/>
      <c r="K305" s="25"/>
    </row>
    <row r="306" spans="1:27" x14ac:dyDescent="0.3">
      <c r="B306" t="s">
        <v>918</v>
      </c>
      <c r="C306" t="s">
        <v>911</v>
      </c>
      <c r="D306" t="s">
        <v>919</v>
      </c>
      <c r="E306" s="22">
        <v>0.7</v>
      </c>
      <c r="F306" t="s">
        <v>913</v>
      </c>
      <c r="G306" t="s">
        <v>914</v>
      </c>
      <c r="H306" s="23">
        <v>1.78</v>
      </c>
      <c r="I306" t="s">
        <v>915</v>
      </c>
      <c r="J306" s="24">
        <f>ROUND(E306/I301* H306,5)</f>
        <v>1.246</v>
      </c>
      <c r="K306" s="25"/>
    </row>
    <row r="307" spans="1:27" x14ac:dyDescent="0.3">
      <c r="D307" s="26" t="s">
        <v>920</v>
      </c>
      <c r="E307" s="25"/>
      <c r="H307" s="25"/>
      <c r="K307" s="23">
        <f>SUM(J306:J306)</f>
        <v>1.246</v>
      </c>
    </row>
    <row r="308" spans="1:27" x14ac:dyDescent="0.3">
      <c r="B308" s="14" t="s">
        <v>921</v>
      </c>
      <c r="E308" s="25"/>
      <c r="H308" s="25"/>
      <c r="K308" s="25"/>
    </row>
    <row r="309" spans="1:27" x14ac:dyDescent="0.3">
      <c r="B309" t="s">
        <v>922</v>
      </c>
      <c r="C309" t="s">
        <v>17</v>
      </c>
      <c r="D309" t="s">
        <v>923</v>
      </c>
      <c r="E309" s="22">
        <v>0.2</v>
      </c>
      <c r="G309" t="s">
        <v>914</v>
      </c>
      <c r="H309" s="23">
        <v>1.6</v>
      </c>
      <c r="I309" t="s">
        <v>915</v>
      </c>
      <c r="J309" s="24">
        <f>ROUND(E309* H309,5)</f>
        <v>0.32</v>
      </c>
      <c r="K309" s="25"/>
    </row>
    <row r="310" spans="1:27" x14ac:dyDescent="0.3">
      <c r="B310" t="s">
        <v>938</v>
      </c>
      <c r="C310" t="s">
        <v>927</v>
      </c>
      <c r="D310" t="s">
        <v>939</v>
      </c>
      <c r="E310" s="22">
        <v>0.25</v>
      </c>
      <c r="G310" t="s">
        <v>914</v>
      </c>
      <c r="H310" s="23">
        <v>103.55</v>
      </c>
      <c r="I310" t="s">
        <v>915</v>
      </c>
      <c r="J310" s="24">
        <f>ROUND(E310* H310,5)</f>
        <v>25.887499999999999</v>
      </c>
      <c r="K310" s="25"/>
    </row>
    <row r="311" spans="1:27" x14ac:dyDescent="0.3">
      <c r="B311" t="s">
        <v>940</v>
      </c>
      <c r="C311" t="s">
        <v>927</v>
      </c>
      <c r="D311" t="s">
        <v>941</v>
      </c>
      <c r="E311" s="22">
        <v>1.63</v>
      </c>
      <c r="G311" t="s">
        <v>914</v>
      </c>
      <c r="H311" s="23">
        <v>17.03</v>
      </c>
      <c r="I311" t="s">
        <v>915</v>
      </c>
      <c r="J311" s="24">
        <f>ROUND(E311* H311,5)</f>
        <v>27.758900000000001</v>
      </c>
      <c r="K311" s="25"/>
    </row>
    <row r="312" spans="1:27" x14ac:dyDescent="0.3">
      <c r="D312" s="26" t="s">
        <v>931</v>
      </c>
      <c r="E312" s="25"/>
      <c r="H312" s="25"/>
      <c r="K312" s="23">
        <f>SUM(J309:J311)</f>
        <v>53.9664</v>
      </c>
    </row>
    <row r="313" spans="1:27" x14ac:dyDescent="0.3">
      <c r="D313" s="26" t="s">
        <v>932</v>
      </c>
      <c r="E313" s="25"/>
      <c r="H313" s="25"/>
      <c r="K313" s="27">
        <f>SUM(J302:J312)</f>
        <v>77.102400000000003</v>
      </c>
    </row>
    <row r="314" spans="1:27" x14ac:dyDescent="0.3">
      <c r="D314" s="26" t="s">
        <v>933</v>
      </c>
      <c r="E314" s="25"/>
      <c r="H314" s="25">
        <v>1</v>
      </c>
      <c r="I314" t="s">
        <v>934</v>
      </c>
      <c r="K314" s="25">
        <f>ROUND(H314/100*K304,5)</f>
        <v>0.21890000000000001</v>
      </c>
    </row>
    <row r="315" spans="1:27" x14ac:dyDescent="0.3">
      <c r="D315" s="26" t="s">
        <v>935</v>
      </c>
      <c r="E315" s="25"/>
      <c r="H315" s="25"/>
      <c r="K315" s="27">
        <f>SUM(K313:K314)</f>
        <v>77.321300000000008</v>
      </c>
    </row>
    <row r="317" spans="1:27" ht="45" customHeight="1" x14ac:dyDescent="0.3">
      <c r="A317" s="18"/>
      <c r="B317" s="18" t="s">
        <v>970</v>
      </c>
      <c r="C317" s="19" t="s">
        <v>81</v>
      </c>
      <c r="D317" s="37" t="s">
        <v>971</v>
      </c>
      <c r="E317" s="38"/>
      <c r="F317" s="38"/>
      <c r="G317" s="19"/>
      <c r="H317" s="20" t="s">
        <v>908</v>
      </c>
      <c r="I317" s="39">
        <v>1</v>
      </c>
      <c r="J317" s="40"/>
      <c r="K317" s="21">
        <f>ROUND(K328,2)</f>
        <v>0.88</v>
      </c>
      <c r="L317" s="19"/>
      <c r="M317" s="19"/>
      <c r="N317" s="19"/>
      <c r="O317" s="19"/>
      <c r="P317" s="19"/>
      <c r="Q317" s="19"/>
      <c r="R317" s="19"/>
      <c r="S317" s="19"/>
      <c r="T317" s="19"/>
      <c r="U317" s="19"/>
      <c r="V317" s="19"/>
      <c r="W317" s="19"/>
      <c r="X317" s="19"/>
      <c r="Y317" s="19"/>
      <c r="Z317" s="19"/>
      <c r="AA317" s="19"/>
    </row>
    <row r="318" spans="1:27" x14ac:dyDescent="0.3">
      <c r="B318" s="14" t="s">
        <v>909</v>
      </c>
    </row>
    <row r="319" spans="1:27" x14ac:dyDescent="0.3">
      <c r="B319" t="s">
        <v>972</v>
      </c>
      <c r="C319" t="s">
        <v>911</v>
      </c>
      <c r="D319" t="s">
        <v>973</v>
      </c>
      <c r="E319" s="22">
        <v>5.0000000000000001E-3</v>
      </c>
      <c r="F319" t="s">
        <v>913</v>
      </c>
      <c r="G319" t="s">
        <v>914</v>
      </c>
      <c r="H319" s="23">
        <v>21.37</v>
      </c>
      <c r="I319" t="s">
        <v>915</v>
      </c>
      <c r="J319" s="24">
        <f>ROUND(E319/I317* H319,5)</f>
        <v>0.10685</v>
      </c>
      <c r="K319" s="25"/>
    </row>
    <row r="320" spans="1:27" x14ac:dyDescent="0.3">
      <c r="B320" t="s">
        <v>974</v>
      </c>
      <c r="C320" t="s">
        <v>911</v>
      </c>
      <c r="D320" t="s">
        <v>975</v>
      </c>
      <c r="E320" s="22">
        <v>5.0000000000000001E-3</v>
      </c>
      <c r="F320" t="s">
        <v>913</v>
      </c>
      <c r="G320" t="s">
        <v>914</v>
      </c>
      <c r="H320" s="23">
        <v>19.07</v>
      </c>
      <c r="I320" t="s">
        <v>915</v>
      </c>
      <c r="J320" s="24">
        <f>ROUND(E320/I317* H320,5)</f>
        <v>9.5350000000000004E-2</v>
      </c>
      <c r="K320" s="25"/>
    </row>
    <row r="321" spans="1:27" x14ac:dyDescent="0.3">
      <c r="D321" s="26" t="s">
        <v>916</v>
      </c>
      <c r="E321" s="25"/>
      <c r="H321" s="25"/>
      <c r="K321" s="23">
        <f>SUM(J319:J320)</f>
        <v>0.20219999999999999</v>
      </c>
    </row>
    <row r="322" spans="1:27" x14ac:dyDescent="0.3">
      <c r="B322" s="14" t="s">
        <v>921</v>
      </c>
      <c r="E322" s="25"/>
      <c r="H322" s="25"/>
      <c r="K322" s="25"/>
    </row>
    <row r="323" spans="1:27" x14ac:dyDescent="0.3">
      <c r="B323" t="s">
        <v>976</v>
      </c>
      <c r="C323" t="s">
        <v>81</v>
      </c>
      <c r="D323" t="s">
        <v>977</v>
      </c>
      <c r="E323" s="22">
        <v>1.0200000000000001E-2</v>
      </c>
      <c r="G323" t="s">
        <v>914</v>
      </c>
      <c r="H323" s="23">
        <v>1.22</v>
      </c>
      <c r="I323" t="s">
        <v>915</v>
      </c>
      <c r="J323" s="24">
        <f>ROUND(E323* H323,5)</f>
        <v>1.244E-2</v>
      </c>
      <c r="K323" s="25"/>
    </row>
    <row r="324" spans="1:27" x14ac:dyDescent="0.3">
      <c r="B324" t="s">
        <v>978</v>
      </c>
      <c r="C324" t="s">
        <v>81</v>
      </c>
      <c r="D324" t="s">
        <v>979</v>
      </c>
      <c r="E324" s="22">
        <v>1.05</v>
      </c>
      <c r="G324" t="s">
        <v>914</v>
      </c>
      <c r="H324" s="23">
        <v>0.63</v>
      </c>
      <c r="I324" t="s">
        <v>915</v>
      </c>
      <c r="J324" s="24">
        <f>ROUND(E324* H324,5)</f>
        <v>0.66149999999999998</v>
      </c>
      <c r="K324" s="25"/>
    </row>
    <row r="325" spans="1:27" x14ac:dyDescent="0.3">
      <c r="D325" s="26" t="s">
        <v>931</v>
      </c>
      <c r="E325" s="25"/>
      <c r="H325" s="25"/>
      <c r="K325" s="23">
        <f>SUM(J323:J324)</f>
        <v>0.67393999999999998</v>
      </c>
    </row>
    <row r="326" spans="1:27" x14ac:dyDescent="0.3">
      <c r="D326" s="26" t="s">
        <v>932</v>
      </c>
      <c r="E326" s="25"/>
      <c r="H326" s="25"/>
      <c r="K326" s="27">
        <f>SUM(J318:J325)</f>
        <v>0.87613999999999992</v>
      </c>
    </row>
    <row r="327" spans="1:27" x14ac:dyDescent="0.3">
      <c r="D327" s="26" t="s">
        <v>933</v>
      </c>
      <c r="E327" s="25"/>
      <c r="H327" s="25">
        <v>1</v>
      </c>
      <c r="I327" t="s">
        <v>934</v>
      </c>
      <c r="K327" s="25">
        <f>ROUND(H327/100*K321,5)</f>
        <v>2.0200000000000001E-3</v>
      </c>
    </row>
    <row r="328" spans="1:27" x14ac:dyDescent="0.3">
      <c r="D328" s="26" t="s">
        <v>935</v>
      </c>
      <c r="E328" s="25"/>
      <c r="H328" s="25"/>
      <c r="K328" s="27">
        <f>SUM(K326:K327)</f>
        <v>0.87815999999999994</v>
      </c>
    </row>
    <row r="330" spans="1:27" ht="45" customHeight="1" x14ac:dyDescent="0.3">
      <c r="A330" s="18"/>
      <c r="B330" s="18" t="s">
        <v>980</v>
      </c>
      <c r="C330" s="19" t="s">
        <v>81</v>
      </c>
      <c r="D330" s="37" t="s">
        <v>971</v>
      </c>
      <c r="E330" s="38"/>
      <c r="F330" s="38"/>
      <c r="G330" s="19"/>
      <c r="H330" s="20" t="s">
        <v>908</v>
      </c>
      <c r="I330" s="39">
        <v>1</v>
      </c>
      <c r="J330" s="40"/>
      <c r="K330" s="21">
        <f>ROUND(K341,2)</f>
        <v>0.88</v>
      </c>
      <c r="L330" s="19"/>
      <c r="M330" s="19"/>
      <c r="N330" s="19"/>
      <c r="O330" s="19"/>
      <c r="P330" s="19"/>
      <c r="Q330" s="19"/>
      <c r="R330" s="19"/>
      <c r="S330" s="19"/>
      <c r="T330" s="19"/>
      <c r="U330" s="19"/>
      <c r="V330" s="19"/>
      <c r="W330" s="19"/>
      <c r="X330" s="19"/>
      <c r="Y330" s="19"/>
      <c r="Z330" s="19"/>
      <c r="AA330" s="19"/>
    </row>
    <row r="331" spans="1:27" x14ac:dyDescent="0.3">
      <c r="B331" s="14" t="s">
        <v>909</v>
      </c>
    </row>
    <row r="332" spans="1:27" x14ac:dyDescent="0.3">
      <c r="B332" t="s">
        <v>972</v>
      </c>
      <c r="C332" t="s">
        <v>911</v>
      </c>
      <c r="D332" t="s">
        <v>973</v>
      </c>
      <c r="E332" s="22">
        <v>5.0000000000000001E-3</v>
      </c>
      <c r="F332" t="s">
        <v>913</v>
      </c>
      <c r="G332" t="s">
        <v>914</v>
      </c>
      <c r="H332" s="23">
        <v>21.37</v>
      </c>
      <c r="I332" t="s">
        <v>915</v>
      </c>
      <c r="J332" s="24">
        <f>ROUND(E332/I330* H332,5)</f>
        <v>0.10685</v>
      </c>
      <c r="K332" s="25"/>
    </row>
    <row r="333" spans="1:27" x14ac:dyDescent="0.3">
      <c r="B333" t="s">
        <v>974</v>
      </c>
      <c r="C333" t="s">
        <v>911</v>
      </c>
      <c r="D333" t="s">
        <v>975</v>
      </c>
      <c r="E333" s="22">
        <v>5.0000000000000001E-3</v>
      </c>
      <c r="F333" t="s">
        <v>913</v>
      </c>
      <c r="G333" t="s">
        <v>914</v>
      </c>
      <c r="H333" s="23">
        <v>19.07</v>
      </c>
      <c r="I333" t="s">
        <v>915</v>
      </c>
      <c r="J333" s="24">
        <f>ROUND(E333/I330* H333,5)</f>
        <v>9.5350000000000004E-2</v>
      </c>
      <c r="K333" s="25"/>
    </row>
    <row r="334" spans="1:27" x14ac:dyDescent="0.3">
      <c r="D334" s="26" t="s">
        <v>916</v>
      </c>
      <c r="E334" s="25"/>
      <c r="H334" s="25"/>
      <c r="K334" s="23">
        <f>SUM(J332:J333)</f>
        <v>0.20219999999999999</v>
      </c>
    </row>
    <row r="335" spans="1:27" x14ac:dyDescent="0.3">
      <c r="B335" s="14" t="s">
        <v>921</v>
      </c>
      <c r="E335" s="25"/>
      <c r="H335" s="25"/>
      <c r="K335" s="25"/>
    </row>
    <row r="336" spans="1:27" x14ac:dyDescent="0.3">
      <c r="B336" t="s">
        <v>978</v>
      </c>
      <c r="C336" t="s">
        <v>81</v>
      </c>
      <c r="D336" t="s">
        <v>979</v>
      </c>
      <c r="E336" s="22">
        <v>1.05</v>
      </c>
      <c r="G336" t="s">
        <v>914</v>
      </c>
      <c r="H336" s="23">
        <v>0.63</v>
      </c>
      <c r="I336" t="s">
        <v>915</v>
      </c>
      <c r="J336" s="24">
        <f>ROUND(E336* H336,5)</f>
        <v>0.66149999999999998</v>
      </c>
      <c r="K336" s="25"/>
    </row>
    <row r="337" spans="1:27" x14ac:dyDescent="0.3">
      <c r="B337" t="s">
        <v>976</v>
      </c>
      <c r="C337" t="s">
        <v>81</v>
      </c>
      <c r="D337" t="s">
        <v>977</v>
      </c>
      <c r="E337" s="22">
        <v>1.0200000000000001E-2</v>
      </c>
      <c r="G337" t="s">
        <v>914</v>
      </c>
      <c r="H337" s="23">
        <v>1.22</v>
      </c>
      <c r="I337" t="s">
        <v>915</v>
      </c>
      <c r="J337" s="24">
        <f>ROUND(E337* H337,5)</f>
        <v>1.244E-2</v>
      </c>
      <c r="K337" s="25"/>
    </row>
    <row r="338" spans="1:27" x14ac:dyDescent="0.3">
      <c r="D338" s="26" t="s">
        <v>931</v>
      </c>
      <c r="E338" s="25"/>
      <c r="H338" s="25"/>
      <c r="K338" s="23">
        <f>SUM(J336:J337)</f>
        <v>0.67393999999999998</v>
      </c>
    </row>
    <row r="339" spans="1:27" x14ac:dyDescent="0.3">
      <c r="D339" s="26" t="s">
        <v>932</v>
      </c>
      <c r="E339" s="25"/>
      <c r="H339" s="25"/>
      <c r="K339" s="27">
        <f>SUM(J331:J338)</f>
        <v>0.87613999999999992</v>
      </c>
    </row>
    <row r="340" spans="1:27" x14ac:dyDescent="0.3">
      <c r="D340" s="26" t="s">
        <v>933</v>
      </c>
      <c r="E340" s="25"/>
      <c r="H340" s="25">
        <v>1</v>
      </c>
      <c r="I340" t="s">
        <v>934</v>
      </c>
      <c r="K340" s="25">
        <f>ROUND(H340/100*K334,5)</f>
        <v>2.0200000000000001E-3</v>
      </c>
    </row>
    <row r="341" spans="1:27" x14ac:dyDescent="0.3">
      <c r="D341" s="26" t="s">
        <v>935</v>
      </c>
      <c r="E341" s="25"/>
      <c r="H341" s="25"/>
      <c r="K341" s="27">
        <f>SUM(K339:K340)</f>
        <v>0.87815999999999994</v>
      </c>
    </row>
    <row r="343" spans="1:27" ht="45" customHeight="1" x14ac:dyDescent="0.3">
      <c r="A343" s="18"/>
      <c r="B343" s="18" t="s">
        <v>981</v>
      </c>
      <c r="C343" s="19" t="s">
        <v>81</v>
      </c>
      <c r="D343" s="37" t="s">
        <v>971</v>
      </c>
      <c r="E343" s="38"/>
      <c r="F343" s="38"/>
      <c r="G343" s="19"/>
      <c r="H343" s="20" t="s">
        <v>908</v>
      </c>
      <c r="I343" s="39">
        <v>1</v>
      </c>
      <c r="J343" s="40"/>
      <c r="K343" s="21">
        <f>ROUND(K354,2)</f>
        <v>0.88</v>
      </c>
      <c r="L343" s="19"/>
      <c r="M343" s="19"/>
      <c r="N343" s="19"/>
      <c r="O343" s="19"/>
      <c r="P343" s="19"/>
      <c r="Q343" s="19"/>
      <c r="R343" s="19"/>
      <c r="S343" s="19"/>
      <c r="T343" s="19"/>
      <c r="U343" s="19"/>
      <c r="V343" s="19"/>
      <c r="W343" s="19"/>
      <c r="X343" s="19"/>
      <c r="Y343" s="19"/>
      <c r="Z343" s="19"/>
      <c r="AA343" s="19"/>
    </row>
    <row r="344" spans="1:27" x14ac:dyDescent="0.3">
      <c r="B344" s="14" t="s">
        <v>909</v>
      </c>
    </row>
    <row r="345" spans="1:27" x14ac:dyDescent="0.3">
      <c r="B345" t="s">
        <v>974</v>
      </c>
      <c r="C345" t="s">
        <v>911</v>
      </c>
      <c r="D345" t="s">
        <v>975</v>
      </c>
      <c r="E345" s="22">
        <v>5.0000000000000001E-3</v>
      </c>
      <c r="F345" t="s">
        <v>913</v>
      </c>
      <c r="G345" t="s">
        <v>914</v>
      </c>
      <c r="H345" s="23">
        <v>19.07</v>
      </c>
      <c r="I345" t="s">
        <v>915</v>
      </c>
      <c r="J345" s="24">
        <f>ROUND(E345/I343* H345,5)</f>
        <v>9.5350000000000004E-2</v>
      </c>
      <c r="K345" s="25"/>
    </row>
    <row r="346" spans="1:27" x14ac:dyDescent="0.3">
      <c r="B346" t="s">
        <v>972</v>
      </c>
      <c r="C346" t="s">
        <v>911</v>
      </c>
      <c r="D346" t="s">
        <v>973</v>
      </c>
      <c r="E346" s="22">
        <v>5.0000000000000001E-3</v>
      </c>
      <c r="F346" t="s">
        <v>913</v>
      </c>
      <c r="G346" t="s">
        <v>914</v>
      </c>
      <c r="H346" s="23">
        <v>21.37</v>
      </c>
      <c r="I346" t="s">
        <v>915</v>
      </c>
      <c r="J346" s="24">
        <f>ROUND(E346/I343* H346,5)</f>
        <v>0.10685</v>
      </c>
      <c r="K346" s="25"/>
    </row>
    <row r="347" spans="1:27" x14ac:dyDescent="0.3">
      <c r="D347" s="26" t="s">
        <v>916</v>
      </c>
      <c r="E347" s="25"/>
      <c r="H347" s="25"/>
      <c r="K347" s="23">
        <f>SUM(J345:J346)</f>
        <v>0.20219999999999999</v>
      </c>
    </row>
    <row r="348" spans="1:27" x14ac:dyDescent="0.3">
      <c r="B348" s="14" t="s">
        <v>921</v>
      </c>
      <c r="E348" s="25"/>
      <c r="H348" s="25"/>
      <c r="K348" s="25"/>
    </row>
    <row r="349" spans="1:27" x14ac:dyDescent="0.3">
      <c r="B349" t="s">
        <v>976</v>
      </c>
      <c r="C349" t="s">
        <v>81</v>
      </c>
      <c r="D349" t="s">
        <v>977</v>
      </c>
      <c r="E349" s="22">
        <v>1.0200000000000001E-2</v>
      </c>
      <c r="G349" t="s">
        <v>914</v>
      </c>
      <c r="H349" s="23">
        <v>1.22</v>
      </c>
      <c r="I349" t="s">
        <v>915</v>
      </c>
      <c r="J349" s="24">
        <f>ROUND(E349* H349,5)</f>
        <v>1.244E-2</v>
      </c>
      <c r="K349" s="25"/>
    </row>
    <row r="350" spans="1:27" x14ac:dyDescent="0.3">
      <c r="B350" t="s">
        <v>978</v>
      </c>
      <c r="C350" t="s">
        <v>81</v>
      </c>
      <c r="D350" t="s">
        <v>979</v>
      </c>
      <c r="E350" s="22">
        <v>1.05</v>
      </c>
      <c r="G350" t="s">
        <v>914</v>
      </c>
      <c r="H350" s="23">
        <v>0.63</v>
      </c>
      <c r="I350" t="s">
        <v>915</v>
      </c>
      <c r="J350" s="24">
        <f>ROUND(E350* H350,5)</f>
        <v>0.66149999999999998</v>
      </c>
      <c r="K350" s="25"/>
    </row>
    <row r="351" spans="1:27" x14ac:dyDescent="0.3">
      <c r="D351" s="26" t="s">
        <v>931</v>
      </c>
      <c r="E351" s="25"/>
      <c r="H351" s="25"/>
      <c r="K351" s="23">
        <f>SUM(J349:J350)</f>
        <v>0.67393999999999998</v>
      </c>
    </row>
    <row r="352" spans="1:27" x14ac:dyDescent="0.3">
      <c r="D352" s="26" t="s">
        <v>932</v>
      </c>
      <c r="E352" s="25"/>
      <c r="H352" s="25"/>
      <c r="K352" s="27">
        <f>SUM(J344:J351)</f>
        <v>0.87613999999999992</v>
      </c>
    </row>
    <row r="353" spans="1:27" x14ac:dyDescent="0.3">
      <c r="D353" s="26" t="s">
        <v>933</v>
      </c>
      <c r="E353" s="25"/>
      <c r="H353" s="25">
        <v>1</v>
      </c>
      <c r="I353" t="s">
        <v>934</v>
      </c>
      <c r="K353" s="25">
        <f>ROUND(H353/100*K347,5)</f>
        <v>2.0200000000000001E-3</v>
      </c>
    </row>
    <row r="354" spans="1:27" x14ac:dyDescent="0.3">
      <c r="D354" s="26" t="s">
        <v>935</v>
      </c>
      <c r="E354" s="25"/>
      <c r="H354" s="25"/>
      <c r="K354" s="27">
        <f>SUM(K352:K353)</f>
        <v>0.87815999999999994</v>
      </c>
    </row>
    <row r="356" spans="1:27" ht="45" customHeight="1" x14ac:dyDescent="0.3">
      <c r="A356" s="18"/>
      <c r="B356" s="18" t="s">
        <v>982</v>
      </c>
      <c r="C356" s="19" t="s">
        <v>81</v>
      </c>
      <c r="D356" s="37" t="s">
        <v>971</v>
      </c>
      <c r="E356" s="38"/>
      <c r="F356" s="38"/>
      <c r="G356" s="19"/>
      <c r="H356" s="20" t="s">
        <v>908</v>
      </c>
      <c r="I356" s="39">
        <v>1</v>
      </c>
      <c r="J356" s="40"/>
      <c r="K356" s="21">
        <f>ROUND(K367,2)</f>
        <v>0.88</v>
      </c>
      <c r="L356" s="19"/>
      <c r="M356" s="19"/>
      <c r="N356" s="19"/>
      <c r="O356" s="19"/>
      <c r="P356" s="19"/>
      <c r="Q356" s="19"/>
      <c r="R356" s="19"/>
      <c r="S356" s="19"/>
      <c r="T356" s="19"/>
      <c r="U356" s="19"/>
      <c r="V356" s="19"/>
      <c r="W356" s="19"/>
      <c r="X356" s="19"/>
      <c r="Y356" s="19"/>
      <c r="Z356" s="19"/>
      <c r="AA356" s="19"/>
    </row>
    <row r="357" spans="1:27" x14ac:dyDescent="0.3">
      <c r="B357" s="14" t="s">
        <v>909</v>
      </c>
    </row>
    <row r="358" spans="1:27" x14ac:dyDescent="0.3">
      <c r="B358" t="s">
        <v>974</v>
      </c>
      <c r="C358" t="s">
        <v>911</v>
      </c>
      <c r="D358" t="s">
        <v>975</v>
      </c>
      <c r="E358" s="22">
        <v>5.0000000000000001E-3</v>
      </c>
      <c r="F358" t="s">
        <v>913</v>
      </c>
      <c r="G358" t="s">
        <v>914</v>
      </c>
      <c r="H358" s="23">
        <v>19.07</v>
      </c>
      <c r="I358" t="s">
        <v>915</v>
      </c>
      <c r="J358" s="24">
        <f>ROUND(E358/I356* H358,5)</f>
        <v>9.5350000000000004E-2</v>
      </c>
      <c r="K358" s="25"/>
    </row>
    <row r="359" spans="1:27" x14ac:dyDescent="0.3">
      <c r="B359" t="s">
        <v>972</v>
      </c>
      <c r="C359" t="s">
        <v>911</v>
      </c>
      <c r="D359" t="s">
        <v>973</v>
      </c>
      <c r="E359" s="22">
        <v>5.0000000000000001E-3</v>
      </c>
      <c r="F359" t="s">
        <v>913</v>
      </c>
      <c r="G359" t="s">
        <v>914</v>
      </c>
      <c r="H359" s="23">
        <v>21.37</v>
      </c>
      <c r="I359" t="s">
        <v>915</v>
      </c>
      <c r="J359" s="24">
        <f>ROUND(E359/I356* H359,5)</f>
        <v>0.10685</v>
      </c>
      <c r="K359" s="25"/>
    </row>
    <row r="360" spans="1:27" x14ac:dyDescent="0.3">
      <c r="D360" s="26" t="s">
        <v>916</v>
      </c>
      <c r="E360" s="25"/>
      <c r="H360" s="25"/>
      <c r="K360" s="23">
        <f>SUM(J358:J359)</f>
        <v>0.20219999999999999</v>
      </c>
    </row>
    <row r="361" spans="1:27" x14ac:dyDescent="0.3">
      <c r="B361" s="14" t="s">
        <v>921</v>
      </c>
      <c r="E361" s="25"/>
      <c r="H361" s="25"/>
      <c r="K361" s="25"/>
    </row>
    <row r="362" spans="1:27" x14ac:dyDescent="0.3">
      <c r="B362" t="s">
        <v>978</v>
      </c>
      <c r="C362" t="s">
        <v>81</v>
      </c>
      <c r="D362" t="s">
        <v>979</v>
      </c>
      <c r="E362" s="22">
        <v>1.05</v>
      </c>
      <c r="G362" t="s">
        <v>914</v>
      </c>
      <c r="H362" s="23">
        <v>0.63</v>
      </c>
      <c r="I362" t="s">
        <v>915</v>
      </c>
      <c r="J362" s="24">
        <f>ROUND(E362* H362,5)</f>
        <v>0.66149999999999998</v>
      </c>
      <c r="K362" s="25"/>
    </row>
    <row r="363" spans="1:27" x14ac:dyDescent="0.3">
      <c r="B363" t="s">
        <v>976</v>
      </c>
      <c r="C363" t="s">
        <v>81</v>
      </c>
      <c r="D363" t="s">
        <v>977</v>
      </c>
      <c r="E363" s="22">
        <v>1.0200000000000001E-2</v>
      </c>
      <c r="G363" t="s">
        <v>914</v>
      </c>
      <c r="H363" s="23">
        <v>1.22</v>
      </c>
      <c r="I363" t="s">
        <v>915</v>
      </c>
      <c r="J363" s="24">
        <f>ROUND(E363* H363,5)</f>
        <v>1.244E-2</v>
      </c>
      <c r="K363" s="25"/>
    </row>
    <row r="364" spans="1:27" x14ac:dyDescent="0.3">
      <c r="D364" s="26" t="s">
        <v>931</v>
      </c>
      <c r="E364" s="25"/>
      <c r="H364" s="25"/>
      <c r="K364" s="23">
        <f>SUM(J362:J363)</f>
        <v>0.67393999999999998</v>
      </c>
    </row>
    <row r="365" spans="1:27" x14ac:dyDescent="0.3">
      <c r="D365" s="26" t="s">
        <v>932</v>
      </c>
      <c r="E365" s="25"/>
      <c r="H365" s="25"/>
      <c r="K365" s="27">
        <f>SUM(J357:J364)</f>
        <v>0.87613999999999992</v>
      </c>
    </row>
    <row r="366" spans="1:27" x14ac:dyDescent="0.3">
      <c r="D366" s="26" t="s">
        <v>933</v>
      </c>
      <c r="E366" s="25"/>
      <c r="H366" s="25">
        <v>1</v>
      </c>
      <c r="I366" t="s">
        <v>934</v>
      </c>
      <c r="K366" s="25">
        <f>ROUND(H366/100*K360,5)</f>
        <v>2.0200000000000001E-3</v>
      </c>
    </row>
    <row r="367" spans="1:27" x14ac:dyDescent="0.3">
      <c r="D367" s="26" t="s">
        <v>935</v>
      </c>
      <c r="E367" s="25"/>
      <c r="H367" s="25"/>
      <c r="K367" s="27">
        <f>SUM(K365:K366)</f>
        <v>0.87815999999999994</v>
      </c>
    </row>
    <row r="369" spans="1:27" ht="45" customHeight="1" x14ac:dyDescent="0.3">
      <c r="A369" s="18"/>
      <c r="B369" s="18" t="s">
        <v>983</v>
      </c>
      <c r="C369" s="19" t="s">
        <v>81</v>
      </c>
      <c r="D369" s="37" t="s">
        <v>971</v>
      </c>
      <c r="E369" s="38"/>
      <c r="F369" s="38"/>
      <c r="G369" s="19"/>
      <c r="H369" s="20" t="s">
        <v>908</v>
      </c>
      <c r="I369" s="39">
        <v>1</v>
      </c>
      <c r="J369" s="40"/>
      <c r="K369" s="21">
        <f>ROUND(K380,2)</f>
        <v>0.88</v>
      </c>
      <c r="L369" s="19"/>
      <c r="M369" s="19"/>
      <c r="N369" s="19"/>
      <c r="O369" s="19"/>
      <c r="P369" s="19"/>
      <c r="Q369" s="19"/>
      <c r="R369" s="19"/>
      <c r="S369" s="19"/>
      <c r="T369" s="19"/>
      <c r="U369" s="19"/>
      <c r="V369" s="19"/>
      <c r="W369" s="19"/>
      <c r="X369" s="19"/>
      <c r="Y369" s="19"/>
      <c r="Z369" s="19"/>
      <c r="AA369" s="19"/>
    </row>
    <row r="370" spans="1:27" x14ac:dyDescent="0.3">
      <c r="B370" s="14" t="s">
        <v>909</v>
      </c>
    </row>
    <row r="371" spans="1:27" x14ac:dyDescent="0.3">
      <c r="B371" t="s">
        <v>974</v>
      </c>
      <c r="C371" t="s">
        <v>911</v>
      </c>
      <c r="D371" t="s">
        <v>975</v>
      </c>
      <c r="E371" s="22">
        <v>5.0000000000000001E-3</v>
      </c>
      <c r="F371" t="s">
        <v>913</v>
      </c>
      <c r="G371" t="s">
        <v>914</v>
      </c>
      <c r="H371" s="23">
        <v>19.07</v>
      </c>
      <c r="I371" t="s">
        <v>915</v>
      </c>
      <c r="J371" s="24">
        <f>ROUND(E371/I369* H371,5)</f>
        <v>9.5350000000000004E-2</v>
      </c>
      <c r="K371" s="25"/>
    </row>
    <row r="372" spans="1:27" x14ac:dyDescent="0.3">
      <c r="B372" t="s">
        <v>972</v>
      </c>
      <c r="C372" t="s">
        <v>911</v>
      </c>
      <c r="D372" t="s">
        <v>973</v>
      </c>
      <c r="E372" s="22">
        <v>5.0000000000000001E-3</v>
      </c>
      <c r="F372" t="s">
        <v>913</v>
      </c>
      <c r="G372" t="s">
        <v>914</v>
      </c>
      <c r="H372" s="23">
        <v>21.37</v>
      </c>
      <c r="I372" t="s">
        <v>915</v>
      </c>
      <c r="J372" s="24">
        <f>ROUND(E372/I369* H372,5)</f>
        <v>0.10685</v>
      </c>
      <c r="K372" s="25"/>
    </row>
    <row r="373" spans="1:27" x14ac:dyDescent="0.3">
      <c r="D373" s="26" t="s">
        <v>916</v>
      </c>
      <c r="E373" s="25"/>
      <c r="H373" s="25"/>
      <c r="K373" s="23">
        <f>SUM(J371:J372)</f>
        <v>0.20219999999999999</v>
      </c>
    </row>
    <row r="374" spans="1:27" x14ac:dyDescent="0.3">
      <c r="B374" s="14" t="s">
        <v>921</v>
      </c>
      <c r="E374" s="25"/>
      <c r="H374" s="25"/>
      <c r="K374" s="25"/>
    </row>
    <row r="375" spans="1:27" x14ac:dyDescent="0.3">
      <c r="B375" t="s">
        <v>976</v>
      </c>
      <c r="C375" t="s">
        <v>81</v>
      </c>
      <c r="D375" t="s">
        <v>977</v>
      </c>
      <c r="E375" s="22">
        <v>1.0200000000000001E-2</v>
      </c>
      <c r="G375" t="s">
        <v>914</v>
      </c>
      <c r="H375" s="23">
        <v>1.22</v>
      </c>
      <c r="I375" t="s">
        <v>915</v>
      </c>
      <c r="J375" s="24">
        <f>ROUND(E375* H375,5)</f>
        <v>1.244E-2</v>
      </c>
      <c r="K375" s="25"/>
    </row>
    <row r="376" spans="1:27" x14ac:dyDescent="0.3">
      <c r="B376" t="s">
        <v>978</v>
      </c>
      <c r="C376" t="s">
        <v>81</v>
      </c>
      <c r="D376" t="s">
        <v>979</v>
      </c>
      <c r="E376" s="22">
        <v>1.05</v>
      </c>
      <c r="G376" t="s">
        <v>914</v>
      </c>
      <c r="H376" s="23">
        <v>0.63</v>
      </c>
      <c r="I376" t="s">
        <v>915</v>
      </c>
      <c r="J376" s="24">
        <f>ROUND(E376* H376,5)</f>
        <v>0.66149999999999998</v>
      </c>
      <c r="K376" s="25"/>
    </row>
    <row r="377" spans="1:27" x14ac:dyDescent="0.3">
      <c r="D377" s="26" t="s">
        <v>931</v>
      </c>
      <c r="E377" s="25"/>
      <c r="H377" s="25"/>
      <c r="K377" s="23">
        <f>SUM(J375:J376)</f>
        <v>0.67393999999999998</v>
      </c>
    </row>
    <row r="378" spans="1:27" x14ac:dyDescent="0.3">
      <c r="D378" s="26" t="s">
        <v>932</v>
      </c>
      <c r="E378" s="25"/>
      <c r="H378" s="25"/>
      <c r="K378" s="27">
        <f>SUM(J370:J377)</f>
        <v>0.87613999999999992</v>
      </c>
    </row>
    <row r="379" spans="1:27" x14ac:dyDescent="0.3">
      <c r="D379" s="26" t="s">
        <v>933</v>
      </c>
      <c r="E379" s="25"/>
      <c r="H379" s="25">
        <v>1</v>
      </c>
      <c r="I379" t="s">
        <v>934</v>
      </c>
      <c r="K379" s="25">
        <f>ROUND(H379/100*K373,5)</f>
        <v>2.0200000000000001E-3</v>
      </c>
    </row>
    <row r="380" spans="1:27" x14ac:dyDescent="0.3">
      <c r="D380" s="26" t="s">
        <v>935</v>
      </c>
      <c r="E380" s="25"/>
      <c r="H380" s="25"/>
      <c r="K380" s="27">
        <f>SUM(K378:K379)</f>
        <v>0.87815999999999994</v>
      </c>
    </row>
    <row r="382" spans="1:27" ht="45" customHeight="1" x14ac:dyDescent="0.3">
      <c r="A382" s="18"/>
      <c r="B382" s="18" t="s">
        <v>984</v>
      </c>
      <c r="C382" s="19" t="s">
        <v>134</v>
      </c>
      <c r="D382" s="37" t="s">
        <v>985</v>
      </c>
      <c r="E382" s="38"/>
      <c r="F382" s="38"/>
      <c r="G382" s="19"/>
      <c r="H382" s="20" t="s">
        <v>908</v>
      </c>
      <c r="I382" s="39">
        <v>1</v>
      </c>
      <c r="J382" s="40"/>
      <c r="K382" s="21">
        <v>22884.38</v>
      </c>
      <c r="L382" s="19"/>
      <c r="M382" s="19"/>
      <c r="N382" s="19"/>
      <c r="O382" s="19"/>
      <c r="P382" s="19"/>
      <c r="Q382" s="19"/>
      <c r="R382" s="19"/>
      <c r="S382" s="19"/>
      <c r="T382" s="19"/>
      <c r="U382" s="19"/>
      <c r="V382" s="19"/>
      <c r="W382" s="19"/>
      <c r="X382" s="19"/>
      <c r="Y382" s="19"/>
      <c r="Z382" s="19"/>
      <c r="AA382" s="19"/>
    </row>
    <row r="383" spans="1:27" ht="45" customHeight="1" x14ac:dyDescent="0.3">
      <c r="A383" s="18"/>
      <c r="B383" s="18" t="s">
        <v>986</v>
      </c>
      <c r="C383" s="19" t="s">
        <v>134</v>
      </c>
      <c r="D383" s="37" t="s">
        <v>987</v>
      </c>
      <c r="E383" s="38"/>
      <c r="F383" s="38"/>
      <c r="G383" s="19"/>
      <c r="H383" s="20" t="s">
        <v>908</v>
      </c>
      <c r="I383" s="39">
        <v>1</v>
      </c>
      <c r="J383" s="40"/>
      <c r="K383" s="21">
        <v>8000</v>
      </c>
      <c r="L383" s="19"/>
      <c r="M383" s="19"/>
      <c r="N383" s="19"/>
      <c r="O383" s="19"/>
      <c r="P383" s="19"/>
      <c r="Q383" s="19"/>
      <c r="R383" s="19"/>
      <c r="S383" s="19"/>
      <c r="T383" s="19"/>
      <c r="U383" s="19"/>
      <c r="V383" s="19"/>
      <c r="W383" s="19"/>
      <c r="X383" s="19"/>
      <c r="Y383" s="19"/>
      <c r="Z383" s="19"/>
      <c r="AA383" s="19"/>
    </row>
    <row r="384" spans="1:27" ht="45" customHeight="1" x14ac:dyDescent="0.3">
      <c r="A384" s="18"/>
      <c r="B384" s="18" t="s">
        <v>988</v>
      </c>
      <c r="C384" s="19" t="s">
        <v>134</v>
      </c>
      <c r="D384" s="37" t="s">
        <v>989</v>
      </c>
      <c r="E384" s="38"/>
      <c r="F384" s="38"/>
      <c r="G384" s="19"/>
      <c r="H384" s="20" t="s">
        <v>908</v>
      </c>
      <c r="I384" s="39">
        <v>1</v>
      </c>
      <c r="J384" s="40"/>
      <c r="K384" s="21">
        <v>16940</v>
      </c>
      <c r="L384" s="19"/>
      <c r="M384" s="19"/>
      <c r="N384" s="19"/>
      <c r="O384" s="19"/>
      <c r="P384" s="19"/>
      <c r="Q384" s="19"/>
      <c r="R384" s="19"/>
      <c r="S384" s="19"/>
      <c r="T384" s="19"/>
      <c r="U384" s="19"/>
      <c r="V384" s="19"/>
      <c r="W384" s="19"/>
      <c r="X384" s="19"/>
      <c r="Y384" s="19"/>
      <c r="Z384" s="19"/>
      <c r="AA384" s="19"/>
    </row>
    <row r="385" spans="1:27" ht="45" customHeight="1" x14ac:dyDescent="0.3">
      <c r="A385" s="18"/>
      <c r="B385" s="18" t="s">
        <v>990</v>
      </c>
      <c r="C385" s="19" t="s">
        <v>134</v>
      </c>
      <c r="D385" s="37" t="s">
        <v>991</v>
      </c>
      <c r="E385" s="38"/>
      <c r="F385" s="38"/>
      <c r="G385" s="19"/>
      <c r="H385" s="20" t="s">
        <v>908</v>
      </c>
      <c r="I385" s="39">
        <v>1</v>
      </c>
      <c r="J385" s="40"/>
      <c r="K385" s="21">
        <v>14183.85</v>
      </c>
      <c r="L385" s="19"/>
      <c r="M385" s="19"/>
      <c r="N385" s="19"/>
      <c r="O385" s="19"/>
      <c r="P385" s="19"/>
      <c r="Q385" s="19"/>
      <c r="R385" s="19"/>
      <c r="S385" s="19"/>
      <c r="T385" s="19"/>
      <c r="U385" s="19"/>
      <c r="V385" s="19"/>
      <c r="W385" s="19"/>
      <c r="X385" s="19"/>
      <c r="Y385" s="19"/>
      <c r="Z385" s="19"/>
      <c r="AA385" s="19"/>
    </row>
    <row r="386" spans="1:27" ht="45" customHeight="1" x14ac:dyDescent="0.3">
      <c r="A386" s="18"/>
      <c r="B386" s="18" t="s">
        <v>992</v>
      </c>
      <c r="C386" s="19" t="s">
        <v>134</v>
      </c>
      <c r="D386" s="37" t="s">
        <v>993</v>
      </c>
      <c r="E386" s="38"/>
      <c r="F386" s="38"/>
      <c r="G386" s="19"/>
      <c r="H386" s="20" t="s">
        <v>908</v>
      </c>
      <c r="I386" s="39">
        <v>1</v>
      </c>
      <c r="J386" s="40"/>
      <c r="K386" s="21">
        <v>12500</v>
      </c>
      <c r="L386" s="19"/>
      <c r="M386" s="19"/>
      <c r="N386" s="19"/>
      <c r="O386" s="19"/>
      <c r="P386" s="19"/>
      <c r="Q386" s="19"/>
      <c r="R386" s="19"/>
      <c r="S386" s="19"/>
      <c r="T386" s="19"/>
      <c r="U386" s="19"/>
      <c r="V386" s="19"/>
      <c r="W386" s="19"/>
      <c r="X386" s="19"/>
      <c r="Y386" s="19"/>
      <c r="Z386" s="19"/>
      <c r="AA386" s="19"/>
    </row>
    <row r="387" spans="1:27" ht="45" customHeight="1" x14ac:dyDescent="0.3">
      <c r="A387" s="18"/>
      <c r="B387" s="18" t="s">
        <v>994</v>
      </c>
      <c r="C387" s="19" t="s">
        <v>12</v>
      </c>
      <c r="D387" s="37" t="s">
        <v>315</v>
      </c>
      <c r="E387" s="38"/>
      <c r="F387" s="38"/>
      <c r="G387" s="19"/>
      <c r="H387" s="20" t="s">
        <v>908</v>
      </c>
      <c r="I387" s="39">
        <v>1</v>
      </c>
      <c r="J387" s="40"/>
      <c r="K387" s="21">
        <v>53.33</v>
      </c>
      <c r="L387" s="19"/>
      <c r="M387" s="19"/>
      <c r="N387" s="19"/>
      <c r="O387" s="19"/>
      <c r="P387" s="19"/>
      <c r="Q387" s="19"/>
      <c r="R387" s="19"/>
      <c r="S387" s="19"/>
      <c r="T387" s="19"/>
      <c r="U387" s="19"/>
      <c r="V387" s="19"/>
      <c r="W387" s="19"/>
      <c r="X387" s="19"/>
      <c r="Y387" s="19"/>
      <c r="Z387" s="19"/>
      <c r="AA387" s="19"/>
    </row>
    <row r="388" spans="1:27" ht="45" customHeight="1" x14ac:dyDescent="0.3">
      <c r="A388" s="18"/>
      <c r="B388" s="18" t="s">
        <v>995</v>
      </c>
      <c r="C388" s="19" t="s">
        <v>17</v>
      </c>
      <c r="D388" s="37" t="s">
        <v>996</v>
      </c>
      <c r="E388" s="38"/>
      <c r="F388" s="38"/>
      <c r="G388" s="19"/>
      <c r="H388" s="20" t="s">
        <v>908</v>
      </c>
      <c r="I388" s="39">
        <v>1</v>
      </c>
      <c r="J388" s="40"/>
      <c r="K388" s="21">
        <f>ROUND(K403,2)</f>
        <v>71.31</v>
      </c>
      <c r="L388" s="19"/>
      <c r="M388" s="19"/>
      <c r="N388" s="19"/>
      <c r="O388" s="19"/>
      <c r="P388" s="19"/>
      <c r="Q388" s="19"/>
      <c r="R388" s="19"/>
      <c r="S388" s="19"/>
      <c r="T388" s="19"/>
      <c r="U388" s="19"/>
      <c r="V388" s="19"/>
      <c r="W388" s="19"/>
      <c r="X388" s="19"/>
      <c r="Y388" s="19"/>
      <c r="Z388" s="19"/>
      <c r="AA388" s="19"/>
    </row>
    <row r="389" spans="1:27" x14ac:dyDescent="0.3">
      <c r="B389" s="14" t="s">
        <v>909</v>
      </c>
    </row>
    <row r="390" spans="1:27" x14ac:dyDescent="0.3">
      <c r="B390" t="s">
        <v>997</v>
      </c>
      <c r="C390" t="s">
        <v>911</v>
      </c>
      <c r="D390" t="s">
        <v>912</v>
      </c>
      <c r="E390" s="22">
        <v>1.1000000000000001</v>
      </c>
      <c r="F390" t="s">
        <v>913</v>
      </c>
      <c r="G390" t="s">
        <v>914</v>
      </c>
      <c r="H390" s="23">
        <v>18.84</v>
      </c>
      <c r="I390" t="s">
        <v>915</v>
      </c>
      <c r="J390" s="24">
        <f>ROUND(E390/I388* H390,5)</f>
        <v>20.724</v>
      </c>
      <c r="K390" s="25"/>
    </row>
    <row r="391" spans="1:27" x14ac:dyDescent="0.3">
      <c r="D391" s="26" t="s">
        <v>916</v>
      </c>
      <c r="E391" s="25"/>
      <c r="H391" s="25"/>
      <c r="K391" s="23">
        <f>SUM(J390:J390)</f>
        <v>20.724</v>
      </c>
    </row>
    <row r="392" spans="1:27" x14ac:dyDescent="0.3">
      <c r="B392" s="14" t="s">
        <v>917</v>
      </c>
      <c r="E392" s="25"/>
      <c r="H392" s="25"/>
      <c r="K392" s="25"/>
    </row>
    <row r="393" spans="1:27" x14ac:dyDescent="0.3">
      <c r="B393" t="s">
        <v>998</v>
      </c>
      <c r="C393" t="s">
        <v>911</v>
      </c>
      <c r="D393" t="s">
        <v>919</v>
      </c>
      <c r="E393" s="22">
        <v>0.6</v>
      </c>
      <c r="F393" t="s">
        <v>913</v>
      </c>
      <c r="G393" t="s">
        <v>914</v>
      </c>
      <c r="H393" s="23">
        <v>1.71</v>
      </c>
      <c r="I393" t="s">
        <v>915</v>
      </c>
      <c r="J393" s="24">
        <f>ROUND(E393/I388* H393,5)</f>
        <v>1.026</v>
      </c>
      <c r="K393" s="25"/>
    </row>
    <row r="394" spans="1:27" x14ac:dyDescent="0.3">
      <c r="D394" s="26" t="s">
        <v>920</v>
      </c>
      <c r="E394" s="25"/>
      <c r="H394" s="25"/>
      <c r="K394" s="23">
        <f>SUM(J393:J393)</f>
        <v>1.026</v>
      </c>
    </row>
    <row r="395" spans="1:27" x14ac:dyDescent="0.3">
      <c r="B395" s="14" t="s">
        <v>921</v>
      </c>
      <c r="E395" s="25"/>
      <c r="H395" s="25"/>
      <c r="K395" s="25"/>
    </row>
    <row r="396" spans="1:27" x14ac:dyDescent="0.3">
      <c r="B396" t="s">
        <v>999</v>
      </c>
      <c r="C396" t="s">
        <v>927</v>
      </c>
      <c r="D396" t="s">
        <v>939</v>
      </c>
      <c r="E396" s="22">
        <v>0.15</v>
      </c>
      <c r="G396" t="s">
        <v>914</v>
      </c>
      <c r="H396" s="23">
        <v>93.48</v>
      </c>
      <c r="I396" t="s">
        <v>915</v>
      </c>
      <c r="J396" s="24">
        <f>ROUND(E396* H396,5)</f>
        <v>14.022</v>
      </c>
      <c r="K396" s="25"/>
    </row>
    <row r="397" spans="1:27" x14ac:dyDescent="0.3">
      <c r="B397" t="s">
        <v>1000</v>
      </c>
      <c r="C397" t="s">
        <v>17</v>
      </c>
      <c r="D397" t="s">
        <v>923</v>
      </c>
      <c r="E397" s="22">
        <v>0.18</v>
      </c>
      <c r="G397" t="s">
        <v>914</v>
      </c>
      <c r="H397" s="23">
        <v>1.6</v>
      </c>
      <c r="I397" t="s">
        <v>915</v>
      </c>
      <c r="J397" s="24">
        <f>ROUND(E397* H397,5)</f>
        <v>0.28799999999999998</v>
      </c>
      <c r="K397" s="25"/>
    </row>
    <row r="398" spans="1:27" x14ac:dyDescent="0.3">
      <c r="B398" t="s">
        <v>1001</v>
      </c>
      <c r="C398" t="s">
        <v>927</v>
      </c>
      <c r="D398" t="s">
        <v>1002</v>
      </c>
      <c r="E398" s="22">
        <v>1.55</v>
      </c>
      <c r="G398" t="s">
        <v>914</v>
      </c>
      <c r="H398" s="23">
        <v>15.95</v>
      </c>
      <c r="I398" t="s">
        <v>915</v>
      </c>
      <c r="J398" s="24">
        <f>ROUND(E398* H398,5)</f>
        <v>24.7225</v>
      </c>
      <c r="K398" s="25"/>
    </row>
    <row r="399" spans="1:27" x14ac:dyDescent="0.3">
      <c r="B399" t="s">
        <v>1003</v>
      </c>
      <c r="C399" t="s">
        <v>927</v>
      </c>
      <c r="D399" t="s">
        <v>1004</v>
      </c>
      <c r="E399" s="22">
        <v>0.65</v>
      </c>
      <c r="G399" t="s">
        <v>914</v>
      </c>
      <c r="H399" s="23">
        <v>15.88</v>
      </c>
      <c r="I399" t="s">
        <v>915</v>
      </c>
      <c r="J399" s="24">
        <f>ROUND(E399* H399,5)</f>
        <v>10.321999999999999</v>
      </c>
      <c r="K399" s="25"/>
    </row>
    <row r="400" spans="1:27" x14ac:dyDescent="0.3">
      <c r="D400" s="26" t="s">
        <v>931</v>
      </c>
      <c r="E400" s="25"/>
      <c r="H400" s="25"/>
      <c r="K400" s="23">
        <f>SUM(J396:J399)</f>
        <v>49.354500000000002</v>
      </c>
    </row>
    <row r="401" spans="1:27" x14ac:dyDescent="0.3">
      <c r="D401" s="26" t="s">
        <v>932</v>
      </c>
      <c r="E401" s="25"/>
      <c r="H401" s="25"/>
      <c r="K401" s="27">
        <f>SUM(J389:J400)</f>
        <v>71.104500000000002</v>
      </c>
    </row>
    <row r="402" spans="1:27" x14ac:dyDescent="0.3">
      <c r="D402" s="26" t="s">
        <v>933</v>
      </c>
      <c r="E402" s="25"/>
      <c r="H402" s="25">
        <v>1</v>
      </c>
      <c r="I402" t="s">
        <v>934</v>
      </c>
      <c r="K402" s="25">
        <f>ROUND(H402/100*K391,5)</f>
        <v>0.20724000000000001</v>
      </c>
    </row>
    <row r="403" spans="1:27" x14ac:dyDescent="0.3">
      <c r="D403" s="26" t="s">
        <v>935</v>
      </c>
      <c r="E403" s="25"/>
      <c r="H403" s="25"/>
      <c r="K403" s="27">
        <f>SUM(K401:K402)</f>
        <v>71.31174</v>
      </c>
    </row>
    <row r="405" spans="1:27" ht="45" customHeight="1" x14ac:dyDescent="0.3">
      <c r="A405" s="18"/>
      <c r="B405" s="18" t="s">
        <v>1005</v>
      </c>
      <c r="C405" s="19" t="s">
        <v>17</v>
      </c>
      <c r="D405" s="37" t="s">
        <v>1006</v>
      </c>
      <c r="E405" s="38"/>
      <c r="F405" s="38"/>
      <c r="G405" s="19"/>
      <c r="H405" s="20" t="s">
        <v>908</v>
      </c>
      <c r="I405" s="39">
        <v>1</v>
      </c>
      <c r="J405" s="40"/>
      <c r="K405" s="21">
        <f>ROUND(K420,2)</f>
        <v>75.989999999999995</v>
      </c>
      <c r="L405" s="19"/>
      <c r="M405" s="19"/>
      <c r="N405" s="19"/>
      <c r="O405" s="19"/>
      <c r="P405" s="19"/>
      <c r="Q405" s="19"/>
      <c r="R405" s="19"/>
      <c r="S405" s="19"/>
      <c r="T405" s="19"/>
      <c r="U405" s="19"/>
      <c r="V405" s="19"/>
      <c r="W405" s="19"/>
      <c r="X405" s="19"/>
      <c r="Y405" s="19"/>
      <c r="Z405" s="19"/>
      <c r="AA405" s="19"/>
    </row>
    <row r="406" spans="1:27" x14ac:dyDescent="0.3">
      <c r="B406" s="14" t="s">
        <v>909</v>
      </c>
    </row>
    <row r="407" spans="1:27" x14ac:dyDescent="0.3">
      <c r="B407" t="s">
        <v>997</v>
      </c>
      <c r="C407" t="s">
        <v>911</v>
      </c>
      <c r="D407" t="s">
        <v>912</v>
      </c>
      <c r="E407" s="22">
        <v>1.1000000000000001</v>
      </c>
      <c r="F407" t="s">
        <v>913</v>
      </c>
      <c r="G407" t="s">
        <v>914</v>
      </c>
      <c r="H407" s="23">
        <v>18.84</v>
      </c>
      <c r="I407" t="s">
        <v>915</v>
      </c>
      <c r="J407" s="24">
        <f>ROUND(E407/I405* H407,5)</f>
        <v>20.724</v>
      </c>
      <c r="K407" s="25"/>
    </row>
    <row r="408" spans="1:27" x14ac:dyDescent="0.3">
      <c r="D408" s="26" t="s">
        <v>916</v>
      </c>
      <c r="E408" s="25"/>
      <c r="H408" s="25"/>
      <c r="K408" s="23">
        <f>SUM(J407:J407)</f>
        <v>20.724</v>
      </c>
    </row>
    <row r="409" spans="1:27" x14ac:dyDescent="0.3">
      <c r="B409" s="14" t="s">
        <v>917</v>
      </c>
      <c r="E409" s="25"/>
      <c r="H409" s="25"/>
      <c r="K409" s="25"/>
    </row>
    <row r="410" spans="1:27" x14ac:dyDescent="0.3">
      <c r="B410" t="s">
        <v>998</v>
      </c>
      <c r="C410" t="s">
        <v>911</v>
      </c>
      <c r="D410" t="s">
        <v>919</v>
      </c>
      <c r="E410" s="22">
        <v>0.6</v>
      </c>
      <c r="F410" t="s">
        <v>913</v>
      </c>
      <c r="G410" t="s">
        <v>914</v>
      </c>
      <c r="H410" s="23">
        <v>1.71</v>
      </c>
      <c r="I410" t="s">
        <v>915</v>
      </c>
      <c r="J410" s="24">
        <f>ROUND(E410/I405* H410,5)</f>
        <v>1.026</v>
      </c>
      <c r="K410" s="25"/>
    </row>
    <row r="411" spans="1:27" x14ac:dyDescent="0.3">
      <c r="D411" s="26" t="s">
        <v>920</v>
      </c>
      <c r="E411" s="25"/>
      <c r="H411" s="25"/>
      <c r="K411" s="23">
        <f>SUM(J410:J410)</f>
        <v>1.026</v>
      </c>
    </row>
    <row r="412" spans="1:27" x14ac:dyDescent="0.3">
      <c r="B412" s="14" t="s">
        <v>921</v>
      </c>
      <c r="E412" s="25"/>
      <c r="H412" s="25"/>
      <c r="K412" s="25"/>
    </row>
    <row r="413" spans="1:27" x14ac:dyDescent="0.3">
      <c r="B413" t="s">
        <v>1000</v>
      </c>
      <c r="C413" t="s">
        <v>17</v>
      </c>
      <c r="D413" t="s">
        <v>923</v>
      </c>
      <c r="E413" s="22">
        <v>0.18</v>
      </c>
      <c r="G413" t="s">
        <v>914</v>
      </c>
      <c r="H413" s="23">
        <v>1.6</v>
      </c>
      <c r="I413" t="s">
        <v>915</v>
      </c>
      <c r="J413" s="24">
        <f>ROUND(E413* H413,5)</f>
        <v>0.28799999999999998</v>
      </c>
      <c r="K413" s="25"/>
    </row>
    <row r="414" spans="1:27" x14ac:dyDescent="0.3">
      <c r="B414" t="s">
        <v>1003</v>
      </c>
      <c r="C414" t="s">
        <v>927</v>
      </c>
      <c r="D414" t="s">
        <v>1004</v>
      </c>
      <c r="E414" s="22">
        <v>0.65</v>
      </c>
      <c r="G414" t="s">
        <v>914</v>
      </c>
      <c r="H414" s="23">
        <v>15.88</v>
      </c>
      <c r="I414" t="s">
        <v>915</v>
      </c>
      <c r="J414" s="24">
        <f>ROUND(E414* H414,5)</f>
        <v>10.321999999999999</v>
      </c>
      <c r="K414" s="25"/>
    </row>
    <row r="415" spans="1:27" x14ac:dyDescent="0.3">
      <c r="B415" t="s">
        <v>1001</v>
      </c>
      <c r="C415" t="s">
        <v>927</v>
      </c>
      <c r="D415" t="s">
        <v>1002</v>
      </c>
      <c r="E415" s="22">
        <v>1.55</v>
      </c>
      <c r="G415" t="s">
        <v>914</v>
      </c>
      <c r="H415" s="23">
        <v>15.95</v>
      </c>
      <c r="I415" t="s">
        <v>915</v>
      </c>
      <c r="J415" s="24">
        <f>ROUND(E415* H415,5)</f>
        <v>24.7225</v>
      </c>
      <c r="K415" s="25"/>
    </row>
    <row r="416" spans="1:27" x14ac:dyDescent="0.3">
      <c r="B416" t="s">
        <v>999</v>
      </c>
      <c r="C416" t="s">
        <v>927</v>
      </c>
      <c r="D416" t="s">
        <v>939</v>
      </c>
      <c r="E416" s="22">
        <v>0.2</v>
      </c>
      <c r="G416" t="s">
        <v>914</v>
      </c>
      <c r="H416" s="23">
        <v>93.48</v>
      </c>
      <c r="I416" t="s">
        <v>915</v>
      </c>
      <c r="J416" s="24">
        <f>ROUND(E416* H416,5)</f>
        <v>18.696000000000002</v>
      </c>
      <c r="K416" s="25"/>
    </row>
    <row r="417" spans="1:27" x14ac:dyDescent="0.3">
      <c r="D417" s="26" t="s">
        <v>931</v>
      </c>
      <c r="E417" s="25"/>
      <c r="H417" s="25"/>
      <c r="K417" s="23">
        <f>SUM(J413:J416)</f>
        <v>54.028499999999994</v>
      </c>
    </row>
    <row r="418" spans="1:27" x14ac:dyDescent="0.3">
      <c r="D418" s="26" t="s">
        <v>932</v>
      </c>
      <c r="E418" s="25"/>
      <c r="H418" s="25"/>
      <c r="K418" s="27">
        <f>SUM(J406:J417)</f>
        <v>75.778499999999994</v>
      </c>
    </row>
    <row r="419" spans="1:27" x14ac:dyDescent="0.3">
      <c r="D419" s="26" t="s">
        <v>933</v>
      </c>
      <c r="E419" s="25"/>
      <c r="H419" s="25">
        <v>1</v>
      </c>
      <c r="I419" t="s">
        <v>934</v>
      </c>
      <c r="K419" s="25">
        <f>ROUND(H419/100*K408,5)</f>
        <v>0.20724000000000001</v>
      </c>
    </row>
    <row r="420" spans="1:27" x14ac:dyDescent="0.3">
      <c r="D420" s="26" t="s">
        <v>935</v>
      </c>
      <c r="E420" s="25"/>
      <c r="H420" s="25"/>
      <c r="K420" s="27">
        <f>SUM(K418:K419)</f>
        <v>75.985739999999993</v>
      </c>
    </row>
    <row r="422" spans="1:27" ht="45" customHeight="1" x14ac:dyDescent="0.3">
      <c r="A422" s="18"/>
      <c r="B422" s="18" t="s">
        <v>1007</v>
      </c>
      <c r="C422" s="19" t="s">
        <v>17</v>
      </c>
      <c r="D422" s="37" t="s">
        <v>996</v>
      </c>
      <c r="E422" s="38"/>
      <c r="F422" s="38"/>
      <c r="G422" s="19"/>
      <c r="H422" s="20" t="s">
        <v>908</v>
      </c>
      <c r="I422" s="39">
        <v>1</v>
      </c>
      <c r="J422" s="40"/>
      <c r="K422" s="21">
        <f>ROUND(K437,2)</f>
        <v>71.31</v>
      </c>
      <c r="L422" s="19"/>
      <c r="M422" s="19"/>
      <c r="N422" s="19"/>
      <c r="O422" s="19"/>
      <c r="P422" s="19"/>
      <c r="Q422" s="19"/>
      <c r="R422" s="19"/>
      <c r="S422" s="19"/>
      <c r="T422" s="19"/>
      <c r="U422" s="19"/>
      <c r="V422" s="19"/>
      <c r="W422" s="19"/>
      <c r="X422" s="19"/>
      <c r="Y422" s="19"/>
      <c r="Z422" s="19"/>
      <c r="AA422" s="19"/>
    </row>
    <row r="423" spans="1:27" x14ac:dyDescent="0.3">
      <c r="B423" s="14" t="s">
        <v>909</v>
      </c>
    </row>
    <row r="424" spans="1:27" x14ac:dyDescent="0.3">
      <c r="B424" t="s">
        <v>997</v>
      </c>
      <c r="C424" t="s">
        <v>911</v>
      </c>
      <c r="D424" t="s">
        <v>912</v>
      </c>
      <c r="E424" s="22">
        <v>1.1000000000000001</v>
      </c>
      <c r="F424" t="s">
        <v>913</v>
      </c>
      <c r="G424" t="s">
        <v>914</v>
      </c>
      <c r="H424" s="23">
        <v>18.84</v>
      </c>
      <c r="I424" t="s">
        <v>915</v>
      </c>
      <c r="J424" s="24">
        <f>ROUND(E424/I422* H424,5)</f>
        <v>20.724</v>
      </c>
      <c r="K424" s="25"/>
    </row>
    <row r="425" spans="1:27" x14ac:dyDescent="0.3">
      <c r="D425" s="26" t="s">
        <v>916</v>
      </c>
      <c r="E425" s="25"/>
      <c r="H425" s="25"/>
      <c r="K425" s="23">
        <f>SUM(J424:J424)</f>
        <v>20.724</v>
      </c>
    </row>
    <row r="426" spans="1:27" x14ac:dyDescent="0.3">
      <c r="B426" s="14" t="s">
        <v>917</v>
      </c>
      <c r="E426" s="25"/>
      <c r="H426" s="25"/>
      <c r="K426" s="25"/>
    </row>
    <row r="427" spans="1:27" x14ac:dyDescent="0.3">
      <c r="B427" t="s">
        <v>998</v>
      </c>
      <c r="C427" t="s">
        <v>911</v>
      </c>
      <c r="D427" t="s">
        <v>919</v>
      </c>
      <c r="E427" s="22">
        <v>0.6</v>
      </c>
      <c r="F427" t="s">
        <v>913</v>
      </c>
      <c r="G427" t="s">
        <v>914</v>
      </c>
      <c r="H427" s="23">
        <v>1.71</v>
      </c>
      <c r="I427" t="s">
        <v>915</v>
      </c>
      <c r="J427" s="24">
        <f>ROUND(E427/I422* H427,5)</f>
        <v>1.026</v>
      </c>
      <c r="K427" s="25"/>
    </row>
    <row r="428" spans="1:27" x14ac:dyDescent="0.3">
      <c r="D428" s="26" t="s">
        <v>920</v>
      </c>
      <c r="E428" s="25"/>
      <c r="H428" s="25"/>
      <c r="K428" s="23">
        <f>SUM(J427:J427)</f>
        <v>1.026</v>
      </c>
    </row>
    <row r="429" spans="1:27" x14ac:dyDescent="0.3">
      <c r="B429" s="14" t="s">
        <v>921</v>
      </c>
      <c r="E429" s="25"/>
      <c r="H429" s="25"/>
      <c r="K429" s="25"/>
    </row>
    <row r="430" spans="1:27" x14ac:dyDescent="0.3">
      <c r="B430" t="s">
        <v>1000</v>
      </c>
      <c r="C430" t="s">
        <v>17</v>
      </c>
      <c r="D430" t="s">
        <v>923</v>
      </c>
      <c r="E430" s="22">
        <v>0.18</v>
      </c>
      <c r="G430" t="s">
        <v>914</v>
      </c>
      <c r="H430" s="23">
        <v>1.6</v>
      </c>
      <c r="I430" t="s">
        <v>915</v>
      </c>
      <c r="J430" s="24">
        <f>ROUND(E430* H430,5)</f>
        <v>0.28799999999999998</v>
      </c>
      <c r="K430" s="25"/>
    </row>
    <row r="431" spans="1:27" x14ac:dyDescent="0.3">
      <c r="B431" t="s">
        <v>1003</v>
      </c>
      <c r="C431" t="s">
        <v>927</v>
      </c>
      <c r="D431" t="s">
        <v>1004</v>
      </c>
      <c r="E431" s="22">
        <v>0.65</v>
      </c>
      <c r="G431" t="s">
        <v>914</v>
      </c>
      <c r="H431" s="23">
        <v>15.88</v>
      </c>
      <c r="I431" t="s">
        <v>915</v>
      </c>
      <c r="J431" s="24">
        <f>ROUND(E431* H431,5)</f>
        <v>10.321999999999999</v>
      </c>
      <c r="K431" s="25"/>
    </row>
    <row r="432" spans="1:27" x14ac:dyDescent="0.3">
      <c r="B432" t="s">
        <v>1001</v>
      </c>
      <c r="C432" t="s">
        <v>927</v>
      </c>
      <c r="D432" t="s">
        <v>1002</v>
      </c>
      <c r="E432" s="22">
        <v>1.55</v>
      </c>
      <c r="G432" t="s">
        <v>914</v>
      </c>
      <c r="H432" s="23">
        <v>15.95</v>
      </c>
      <c r="I432" t="s">
        <v>915</v>
      </c>
      <c r="J432" s="24">
        <f>ROUND(E432* H432,5)</f>
        <v>24.7225</v>
      </c>
      <c r="K432" s="25"/>
    </row>
    <row r="433" spans="1:27" x14ac:dyDescent="0.3">
      <c r="B433" t="s">
        <v>999</v>
      </c>
      <c r="C433" t="s">
        <v>927</v>
      </c>
      <c r="D433" t="s">
        <v>939</v>
      </c>
      <c r="E433" s="22">
        <v>0.15</v>
      </c>
      <c r="G433" t="s">
        <v>914</v>
      </c>
      <c r="H433" s="23">
        <v>93.48</v>
      </c>
      <c r="I433" t="s">
        <v>915</v>
      </c>
      <c r="J433" s="24">
        <f>ROUND(E433* H433,5)</f>
        <v>14.022</v>
      </c>
      <c r="K433" s="25"/>
    </row>
    <row r="434" spans="1:27" x14ac:dyDescent="0.3">
      <c r="D434" s="26" t="s">
        <v>931</v>
      </c>
      <c r="E434" s="25"/>
      <c r="H434" s="25"/>
      <c r="K434" s="23">
        <f>SUM(J430:J433)</f>
        <v>49.354499999999994</v>
      </c>
    </row>
    <row r="435" spans="1:27" x14ac:dyDescent="0.3">
      <c r="D435" s="26" t="s">
        <v>932</v>
      </c>
      <c r="E435" s="25"/>
      <c r="H435" s="25"/>
      <c r="K435" s="27">
        <f>SUM(J423:J434)</f>
        <v>71.104500000000002</v>
      </c>
    </row>
    <row r="436" spans="1:27" x14ac:dyDescent="0.3">
      <c r="D436" s="26" t="s">
        <v>933</v>
      </c>
      <c r="E436" s="25"/>
      <c r="H436" s="25">
        <v>1</v>
      </c>
      <c r="I436" t="s">
        <v>934</v>
      </c>
      <c r="K436" s="25">
        <f>ROUND(H436/100*K425,5)</f>
        <v>0.20724000000000001</v>
      </c>
    </row>
    <row r="437" spans="1:27" x14ac:dyDescent="0.3">
      <c r="D437" s="26" t="s">
        <v>935</v>
      </c>
      <c r="E437" s="25"/>
      <c r="H437" s="25"/>
      <c r="K437" s="27">
        <f>SUM(K435:K436)</f>
        <v>71.31174</v>
      </c>
    </row>
    <row r="439" spans="1:27" ht="45" customHeight="1" x14ac:dyDescent="0.3">
      <c r="A439" s="18"/>
      <c r="B439" s="18" t="s">
        <v>1008</v>
      </c>
      <c r="C439" s="19" t="s">
        <v>17</v>
      </c>
      <c r="D439" s="37" t="s">
        <v>996</v>
      </c>
      <c r="E439" s="38"/>
      <c r="F439" s="38"/>
      <c r="G439" s="19"/>
      <c r="H439" s="20" t="s">
        <v>908</v>
      </c>
      <c r="I439" s="39">
        <v>1</v>
      </c>
      <c r="J439" s="40"/>
      <c r="K439" s="21">
        <f>ROUND(K454,2)</f>
        <v>71.31</v>
      </c>
      <c r="L439" s="19"/>
      <c r="M439" s="19"/>
      <c r="N439" s="19"/>
      <c r="O439" s="19"/>
      <c r="P439" s="19"/>
      <c r="Q439" s="19"/>
      <c r="R439" s="19"/>
      <c r="S439" s="19"/>
      <c r="T439" s="19"/>
      <c r="U439" s="19"/>
      <c r="V439" s="19"/>
      <c r="W439" s="19"/>
      <c r="X439" s="19"/>
      <c r="Y439" s="19"/>
      <c r="Z439" s="19"/>
      <c r="AA439" s="19"/>
    </row>
    <row r="440" spans="1:27" x14ac:dyDescent="0.3">
      <c r="B440" s="14" t="s">
        <v>909</v>
      </c>
    </row>
    <row r="441" spans="1:27" x14ac:dyDescent="0.3">
      <c r="B441" t="s">
        <v>997</v>
      </c>
      <c r="C441" t="s">
        <v>911</v>
      </c>
      <c r="D441" t="s">
        <v>912</v>
      </c>
      <c r="E441" s="22">
        <v>1.1000000000000001</v>
      </c>
      <c r="F441" t="s">
        <v>913</v>
      </c>
      <c r="G441" t="s">
        <v>914</v>
      </c>
      <c r="H441" s="23">
        <v>18.84</v>
      </c>
      <c r="I441" t="s">
        <v>915</v>
      </c>
      <c r="J441" s="24">
        <f>ROUND(E441/I439* H441,5)</f>
        <v>20.724</v>
      </c>
      <c r="K441" s="25"/>
    </row>
    <row r="442" spans="1:27" x14ac:dyDescent="0.3">
      <c r="D442" s="26" t="s">
        <v>916</v>
      </c>
      <c r="E442" s="25"/>
      <c r="H442" s="25"/>
      <c r="K442" s="23">
        <f>SUM(J441:J441)</f>
        <v>20.724</v>
      </c>
    </row>
    <row r="443" spans="1:27" x14ac:dyDescent="0.3">
      <c r="B443" s="14" t="s">
        <v>917</v>
      </c>
      <c r="E443" s="25"/>
      <c r="H443" s="25"/>
      <c r="K443" s="25"/>
    </row>
    <row r="444" spans="1:27" x14ac:dyDescent="0.3">
      <c r="B444" t="s">
        <v>998</v>
      </c>
      <c r="C444" t="s">
        <v>911</v>
      </c>
      <c r="D444" t="s">
        <v>919</v>
      </c>
      <c r="E444" s="22">
        <v>0.6</v>
      </c>
      <c r="F444" t="s">
        <v>913</v>
      </c>
      <c r="G444" t="s">
        <v>914</v>
      </c>
      <c r="H444" s="23">
        <v>1.71</v>
      </c>
      <c r="I444" t="s">
        <v>915</v>
      </c>
      <c r="J444" s="24">
        <f>ROUND(E444/I439* H444,5)</f>
        <v>1.026</v>
      </c>
      <c r="K444" s="25"/>
    </row>
    <row r="445" spans="1:27" x14ac:dyDescent="0.3">
      <c r="D445" s="26" t="s">
        <v>920</v>
      </c>
      <c r="E445" s="25"/>
      <c r="H445" s="25"/>
      <c r="K445" s="23">
        <f>SUM(J444:J444)</f>
        <v>1.026</v>
      </c>
    </row>
    <row r="446" spans="1:27" x14ac:dyDescent="0.3">
      <c r="B446" s="14" t="s">
        <v>921</v>
      </c>
      <c r="E446" s="25"/>
      <c r="H446" s="25"/>
      <c r="K446" s="25"/>
    </row>
    <row r="447" spans="1:27" x14ac:dyDescent="0.3">
      <c r="B447" t="s">
        <v>999</v>
      </c>
      <c r="C447" t="s">
        <v>927</v>
      </c>
      <c r="D447" t="s">
        <v>939</v>
      </c>
      <c r="E447" s="22">
        <v>0.15</v>
      </c>
      <c r="G447" t="s">
        <v>914</v>
      </c>
      <c r="H447" s="23">
        <v>93.48</v>
      </c>
      <c r="I447" t="s">
        <v>915</v>
      </c>
      <c r="J447" s="24">
        <f>ROUND(E447* H447,5)</f>
        <v>14.022</v>
      </c>
      <c r="K447" s="25"/>
    </row>
    <row r="448" spans="1:27" x14ac:dyDescent="0.3">
      <c r="B448" t="s">
        <v>1000</v>
      </c>
      <c r="C448" t="s">
        <v>17</v>
      </c>
      <c r="D448" t="s">
        <v>923</v>
      </c>
      <c r="E448" s="22">
        <v>0.18</v>
      </c>
      <c r="G448" t="s">
        <v>914</v>
      </c>
      <c r="H448" s="23">
        <v>1.6</v>
      </c>
      <c r="I448" t="s">
        <v>915</v>
      </c>
      <c r="J448" s="24">
        <f>ROUND(E448* H448,5)</f>
        <v>0.28799999999999998</v>
      </c>
      <c r="K448" s="25"/>
    </row>
    <row r="449" spans="1:27" x14ac:dyDescent="0.3">
      <c r="B449" t="s">
        <v>1001</v>
      </c>
      <c r="C449" t="s">
        <v>927</v>
      </c>
      <c r="D449" t="s">
        <v>1002</v>
      </c>
      <c r="E449" s="22">
        <v>1.55</v>
      </c>
      <c r="G449" t="s">
        <v>914</v>
      </c>
      <c r="H449" s="23">
        <v>15.95</v>
      </c>
      <c r="I449" t="s">
        <v>915</v>
      </c>
      <c r="J449" s="24">
        <f>ROUND(E449* H449,5)</f>
        <v>24.7225</v>
      </c>
      <c r="K449" s="25"/>
    </row>
    <row r="450" spans="1:27" x14ac:dyDescent="0.3">
      <c r="B450" t="s">
        <v>1003</v>
      </c>
      <c r="C450" t="s">
        <v>927</v>
      </c>
      <c r="D450" t="s">
        <v>1004</v>
      </c>
      <c r="E450" s="22">
        <v>0.65</v>
      </c>
      <c r="G450" t="s">
        <v>914</v>
      </c>
      <c r="H450" s="23">
        <v>15.88</v>
      </c>
      <c r="I450" t="s">
        <v>915</v>
      </c>
      <c r="J450" s="24">
        <f>ROUND(E450* H450,5)</f>
        <v>10.321999999999999</v>
      </c>
      <c r="K450" s="25"/>
    </row>
    <row r="451" spans="1:27" x14ac:dyDescent="0.3">
      <c r="D451" s="26" t="s">
        <v>931</v>
      </c>
      <c r="E451" s="25"/>
      <c r="H451" s="25"/>
      <c r="K451" s="23">
        <f>SUM(J447:J450)</f>
        <v>49.354500000000002</v>
      </c>
    </row>
    <row r="452" spans="1:27" x14ac:dyDescent="0.3">
      <c r="D452" s="26" t="s">
        <v>932</v>
      </c>
      <c r="E452" s="25"/>
      <c r="H452" s="25"/>
      <c r="K452" s="27">
        <f>SUM(J440:J451)</f>
        <v>71.104500000000002</v>
      </c>
    </row>
    <row r="453" spans="1:27" x14ac:dyDescent="0.3">
      <c r="D453" s="26" t="s">
        <v>933</v>
      </c>
      <c r="E453" s="25"/>
      <c r="H453" s="25">
        <v>1</v>
      </c>
      <c r="I453" t="s">
        <v>934</v>
      </c>
      <c r="K453" s="25">
        <f>ROUND(H453/100*K442,5)</f>
        <v>0.20724000000000001</v>
      </c>
    </row>
    <row r="454" spans="1:27" x14ac:dyDescent="0.3">
      <c r="D454" s="26" t="s">
        <v>935</v>
      </c>
      <c r="E454" s="25"/>
      <c r="H454" s="25"/>
      <c r="K454" s="27">
        <f>SUM(K452:K453)</f>
        <v>71.31174</v>
      </c>
    </row>
    <row r="456" spans="1:27" ht="45" customHeight="1" x14ac:dyDescent="0.3">
      <c r="A456" s="18"/>
      <c r="B456" s="18" t="s">
        <v>1009</v>
      </c>
      <c r="C456" s="19" t="s">
        <v>17</v>
      </c>
      <c r="D456" s="37" t="s">
        <v>1010</v>
      </c>
      <c r="E456" s="38"/>
      <c r="F456" s="38"/>
      <c r="G456" s="19"/>
      <c r="H456" s="20" t="s">
        <v>908</v>
      </c>
      <c r="I456" s="39">
        <v>1</v>
      </c>
      <c r="J456" s="40"/>
      <c r="K456" s="21">
        <f>ROUND(K470,2)</f>
        <v>68.89</v>
      </c>
      <c r="L456" s="19"/>
      <c r="M456" s="19"/>
      <c r="N456" s="19"/>
      <c r="O456" s="19"/>
      <c r="P456" s="19"/>
      <c r="Q456" s="19"/>
      <c r="R456" s="19"/>
      <c r="S456" s="19"/>
      <c r="T456" s="19"/>
      <c r="U456" s="19"/>
      <c r="V456" s="19"/>
      <c r="W456" s="19"/>
      <c r="X456" s="19"/>
      <c r="Y456" s="19"/>
      <c r="Z456" s="19"/>
      <c r="AA456" s="19"/>
    </row>
    <row r="457" spans="1:27" x14ac:dyDescent="0.3">
      <c r="B457" s="14" t="s">
        <v>909</v>
      </c>
    </row>
    <row r="458" spans="1:27" x14ac:dyDescent="0.3">
      <c r="B458" t="s">
        <v>997</v>
      </c>
      <c r="C458" t="s">
        <v>911</v>
      </c>
      <c r="D458" t="s">
        <v>912</v>
      </c>
      <c r="E458" s="22">
        <v>1</v>
      </c>
      <c r="F458" t="s">
        <v>913</v>
      </c>
      <c r="G458" t="s">
        <v>914</v>
      </c>
      <c r="H458" s="23">
        <v>18.84</v>
      </c>
      <c r="I458" t="s">
        <v>915</v>
      </c>
      <c r="J458" s="24">
        <f>ROUND(E458/I456* H458,5)</f>
        <v>18.84</v>
      </c>
      <c r="K458" s="25"/>
    </row>
    <row r="459" spans="1:27" x14ac:dyDescent="0.3">
      <c r="D459" s="26" t="s">
        <v>916</v>
      </c>
      <c r="E459" s="25"/>
      <c r="H459" s="25"/>
      <c r="K459" s="23">
        <f>SUM(J458:J458)</f>
        <v>18.84</v>
      </c>
    </row>
    <row r="460" spans="1:27" x14ac:dyDescent="0.3">
      <c r="B460" s="14" t="s">
        <v>917</v>
      </c>
      <c r="E460" s="25"/>
      <c r="H460" s="25"/>
      <c r="K460" s="25"/>
    </row>
    <row r="461" spans="1:27" x14ac:dyDescent="0.3">
      <c r="B461" t="s">
        <v>998</v>
      </c>
      <c r="C461" t="s">
        <v>911</v>
      </c>
      <c r="D461" t="s">
        <v>919</v>
      </c>
      <c r="E461" s="22">
        <v>0.7</v>
      </c>
      <c r="F461" t="s">
        <v>913</v>
      </c>
      <c r="G461" t="s">
        <v>914</v>
      </c>
      <c r="H461" s="23">
        <v>1.71</v>
      </c>
      <c r="I461" t="s">
        <v>915</v>
      </c>
      <c r="J461" s="24">
        <f>ROUND(E461/I456* H461,5)</f>
        <v>1.1970000000000001</v>
      </c>
      <c r="K461" s="25"/>
    </row>
    <row r="462" spans="1:27" x14ac:dyDescent="0.3">
      <c r="D462" s="26" t="s">
        <v>920</v>
      </c>
      <c r="E462" s="25"/>
      <c r="H462" s="25"/>
      <c r="K462" s="23">
        <f>SUM(J461:J461)</f>
        <v>1.1970000000000001</v>
      </c>
    </row>
    <row r="463" spans="1:27" x14ac:dyDescent="0.3">
      <c r="B463" s="14" t="s">
        <v>921</v>
      </c>
      <c r="E463" s="25"/>
      <c r="H463" s="25"/>
      <c r="K463" s="25"/>
    </row>
    <row r="464" spans="1:27" x14ac:dyDescent="0.3">
      <c r="B464" t="s">
        <v>1011</v>
      </c>
      <c r="C464" t="s">
        <v>927</v>
      </c>
      <c r="D464" t="s">
        <v>941</v>
      </c>
      <c r="E464" s="22">
        <v>1.74</v>
      </c>
      <c r="G464" t="s">
        <v>914</v>
      </c>
      <c r="H464" s="23">
        <v>17.04</v>
      </c>
      <c r="I464" t="s">
        <v>915</v>
      </c>
      <c r="J464" s="24">
        <f>ROUND(E464* H464,5)</f>
        <v>29.6496</v>
      </c>
      <c r="K464" s="25"/>
    </row>
    <row r="465" spans="1:27" x14ac:dyDescent="0.3">
      <c r="B465" t="s">
        <v>1000</v>
      </c>
      <c r="C465" t="s">
        <v>17</v>
      </c>
      <c r="D465" t="s">
        <v>923</v>
      </c>
      <c r="E465" s="22">
        <v>0.2</v>
      </c>
      <c r="G465" t="s">
        <v>914</v>
      </c>
      <c r="H465" s="23">
        <v>1.6</v>
      </c>
      <c r="I465" t="s">
        <v>915</v>
      </c>
      <c r="J465" s="24">
        <f>ROUND(E465* H465,5)</f>
        <v>0.32</v>
      </c>
      <c r="K465" s="25"/>
    </row>
    <row r="466" spans="1:27" x14ac:dyDescent="0.3">
      <c r="B466" t="s">
        <v>999</v>
      </c>
      <c r="C466" t="s">
        <v>927</v>
      </c>
      <c r="D466" t="s">
        <v>939</v>
      </c>
      <c r="E466" s="22">
        <v>0.2</v>
      </c>
      <c r="G466" t="s">
        <v>914</v>
      </c>
      <c r="H466" s="23">
        <v>93.48</v>
      </c>
      <c r="I466" t="s">
        <v>915</v>
      </c>
      <c r="J466" s="24">
        <f>ROUND(E466* H466,5)</f>
        <v>18.696000000000002</v>
      </c>
      <c r="K466" s="25"/>
    </row>
    <row r="467" spans="1:27" x14ac:dyDescent="0.3">
      <c r="D467" s="26" t="s">
        <v>931</v>
      </c>
      <c r="E467" s="25"/>
      <c r="H467" s="25"/>
      <c r="K467" s="23">
        <f>SUM(J464:J466)</f>
        <v>48.665599999999998</v>
      </c>
    </row>
    <row r="468" spans="1:27" x14ac:dyDescent="0.3">
      <c r="D468" s="26" t="s">
        <v>932</v>
      </c>
      <c r="E468" s="25"/>
      <c r="H468" s="25"/>
      <c r="K468" s="27">
        <f>SUM(J457:J467)</f>
        <v>68.702600000000004</v>
      </c>
    </row>
    <row r="469" spans="1:27" x14ac:dyDescent="0.3">
      <c r="D469" s="26" t="s">
        <v>933</v>
      </c>
      <c r="E469" s="25"/>
      <c r="H469" s="25">
        <v>1</v>
      </c>
      <c r="I469" t="s">
        <v>934</v>
      </c>
      <c r="K469" s="25">
        <f>ROUND(H469/100*K459,5)</f>
        <v>0.18840000000000001</v>
      </c>
    </row>
    <row r="470" spans="1:27" x14ac:dyDescent="0.3">
      <c r="D470" s="26" t="s">
        <v>935</v>
      </c>
      <c r="E470" s="25"/>
      <c r="H470" s="25"/>
      <c r="K470" s="27">
        <f>SUM(K468:K469)</f>
        <v>68.891000000000005</v>
      </c>
    </row>
    <row r="472" spans="1:27" ht="45" customHeight="1" x14ac:dyDescent="0.3">
      <c r="A472" s="18"/>
      <c r="B472" s="18" t="s">
        <v>1012</v>
      </c>
      <c r="C472" s="19" t="s">
        <v>17</v>
      </c>
      <c r="D472" s="37" t="s">
        <v>949</v>
      </c>
      <c r="E472" s="38"/>
      <c r="F472" s="38"/>
      <c r="G472" s="19"/>
      <c r="H472" s="20" t="s">
        <v>908</v>
      </c>
      <c r="I472" s="39">
        <v>1</v>
      </c>
      <c r="J472" s="40"/>
      <c r="K472" s="21">
        <f>ROUND(K486,2)</f>
        <v>71.69</v>
      </c>
      <c r="L472" s="19"/>
      <c r="M472" s="19"/>
      <c r="N472" s="19"/>
      <c r="O472" s="19"/>
      <c r="P472" s="19"/>
      <c r="Q472" s="19"/>
      <c r="R472" s="19"/>
      <c r="S472" s="19"/>
      <c r="T472" s="19"/>
      <c r="U472" s="19"/>
      <c r="V472" s="19"/>
      <c r="W472" s="19"/>
      <c r="X472" s="19"/>
      <c r="Y472" s="19"/>
      <c r="Z472" s="19"/>
      <c r="AA472" s="19"/>
    </row>
    <row r="473" spans="1:27" x14ac:dyDescent="0.3">
      <c r="B473" s="14" t="s">
        <v>909</v>
      </c>
    </row>
    <row r="474" spans="1:27" x14ac:dyDescent="0.3">
      <c r="B474" t="s">
        <v>997</v>
      </c>
      <c r="C474" t="s">
        <v>911</v>
      </c>
      <c r="D474" t="s">
        <v>912</v>
      </c>
      <c r="E474" s="22">
        <v>1</v>
      </c>
      <c r="F474" t="s">
        <v>913</v>
      </c>
      <c r="G474" t="s">
        <v>914</v>
      </c>
      <c r="H474" s="23">
        <v>18.84</v>
      </c>
      <c r="I474" t="s">
        <v>915</v>
      </c>
      <c r="J474" s="24">
        <f>ROUND(E474/I472* H474,5)</f>
        <v>18.84</v>
      </c>
      <c r="K474" s="25"/>
    </row>
    <row r="475" spans="1:27" x14ac:dyDescent="0.3">
      <c r="D475" s="26" t="s">
        <v>916</v>
      </c>
      <c r="E475" s="25"/>
      <c r="H475" s="25"/>
      <c r="K475" s="23">
        <f>SUM(J474:J474)</f>
        <v>18.84</v>
      </c>
    </row>
    <row r="476" spans="1:27" x14ac:dyDescent="0.3">
      <c r="B476" s="14" t="s">
        <v>917</v>
      </c>
      <c r="E476" s="25"/>
      <c r="H476" s="25"/>
      <c r="K476" s="25"/>
    </row>
    <row r="477" spans="1:27" x14ac:dyDescent="0.3">
      <c r="B477" t="s">
        <v>998</v>
      </c>
      <c r="C477" t="s">
        <v>911</v>
      </c>
      <c r="D477" t="s">
        <v>919</v>
      </c>
      <c r="E477" s="22">
        <v>0.7</v>
      </c>
      <c r="F477" t="s">
        <v>913</v>
      </c>
      <c r="G477" t="s">
        <v>914</v>
      </c>
      <c r="H477" s="23">
        <v>1.71</v>
      </c>
      <c r="I477" t="s">
        <v>915</v>
      </c>
      <c r="J477" s="24">
        <f>ROUND(E477/I472* H477,5)</f>
        <v>1.1970000000000001</v>
      </c>
      <c r="K477" s="25"/>
    </row>
    <row r="478" spans="1:27" x14ac:dyDescent="0.3">
      <c r="D478" s="26" t="s">
        <v>920</v>
      </c>
      <c r="E478" s="25"/>
      <c r="H478" s="25"/>
      <c r="K478" s="23">
        <f>SUM(J477:J477)</f>
        <v>1.1970000000000001</v>
      </c>
    </row>
    <row r="479" spans="1:27" x14ac:dyDescent="0.3">
      <c r="B479" s="14" t="s">
        <v>921</v>
      </c>
      <c r="E479" s="25"/>
      <c r="H479" s="25"/>
      <c r="K479" s="25"/>
    </row>
    <row r="480" spans="1:27" x14ac:dyDescent="0.3">
      <c r="B480" t="s">
        <v>999</v>
      </c>
      <c r="C480" t="s">
        <v>927</v>
      </c>
      <c r="D480" t="s">
        <v>939</v>
      </c>
      <c r="E480" s="22">
        <v>0.25</v>
      </c>
      <c r="G480" t="s">
        <v>914</v>
      </c>
      <c r="H480" s="23">
        <v>93.48</v>
      </c>
      <c r="I480" t="s">
        <v>915</v>
      </c>
      <c r="J480" s="24">
        <f>ROUND(E480* H480,5)</f>
        <v>23.37</v>
      </c>
      <c r="K480" s="25"/>
    </row>
    <row r="481" spans="1:27" x14ac:dyDescent="0.3">
      <c r="B481" t="s">
        <v>1000</v>
      </c>
      <c r="C481" t="s">
        <v>17</v>
      </c>
      <c r="D481" t="s">
        <v>923</v>
      </c>
      <c r="E481" s="22">
        <v>0.2</v>
      </c>
      <c r="G481" t="s">
        <v>914</v>
      </c>
      <c r="H481" s="23">
        <v>1.6</v>
      </c>
      <c r="I481" t="s">
        <v>915</v>
      </c>
      <c r="J481" s="24">
        <f>ROUND(E481* H481,5)</f>
        <v>0.32</v>
      </c>
      <c r="K481" s="25"/>
    </row>
    <row r="482" spans="1:27" x14ac:dyDescent="0.3">
      <c r="B482" t="s">
        <v>1011</v>
      </c>
      <c r="C482" t="s">
        <v>927</v>
      </c>
      <c r="D482" t="s">
        <v>941</v>
      </c>
      <c r="E482" s="22">
        <v>1.63</v>
      </c>
      <c r="G482" t="s">
        <v>914</v>
      </c>
      <c r="H482" s="23">
        <v>17.04</v>
      </c>
      <c r="I482" t="s">
        <v>915</v>
      </c>
      <c r="J482" s="24">
        <f>ROUND(E482* H482,5)</f>
        <v>27.775200000000002</v>
      </c>
      <c r="K482" s="25"/>
    </row>
    <row r="483" spans="1:27" x14ac:dyDescent="0.3">
      <c r="D483" s="26" t="s">
        <v>931</v>
      </c>
      <c r="E483" s="25"/>
      <c r="H483" s="25"/>
      <c r="K483" s="23">
        <f>SUM(J480:J482)</f>
        <v>51.465200000000003</v>
      </c>
    </row>
    <row r="484" spans="1:27" x14ac:dyDescent="0.3">
      <c r="D484" s="26" t="s">
        <v>932</v>
      </c>
      <c r="E484" s="25"/>
      <c r="H484" s="25"/>
      <c r="K484" s="27">
        <f>SUM(J473:J483)</f>
        <v>71.502200000000002</v>
      </c>
    </row>
    <row r="485" spans="1:27" x14ac:dyDescent="0.3">
      <c r="D485" s="26" t="s">
        <v>933</v>
      </c>
      <c r="E485" s="25"/>
      <c r="H485" s="25">
        <v>1</v>
      </c>
      <c r="I485" t="s">
        <v>934</v>
      </c>
      <c r="K485" s="25">
        <f>ROUND(H485/100*K475,5)</f>
        <v>0.18840000000000001</v>
      </c>
    </row>
    <row r="486" spans="1:27" x14ac:dyDescent="0.3">
      <c r="D486" s="26" t="s">
        <v>935</v>
      </c>
      <c r="E486" s="25"/>
      <c r="H486" s="25"/>
      <c r="K486" s="27">
        <f>SUM(K484:K485)</f>
        <v>71.690600000000003</v>
      </c>
    </row>
    <row r="488" spans="1:27" ht="45" customHeight="1" x14ac:dyDescent="0.3">
      <c r="A488" s="18"/>
      <c r="B488" s="18" t="s">
        <v>1013</v>
      </c>
      <c r="C488" s="19" t="s">
        <v>17</v>
      </c>
      <c r="D488" s="37" t="s">
        <v>943</v>
      </c>
      <c r="E488" s="38"/>
      <c r="F488" s="38"/>
      <c r="G488" s="19"/>
      <c r="H488" s="20" t="s">
        <v>908</v>
      </c>
      <c r="I488" s="39">
        <v>1</v>
      </c>
      <c r="J488" s="40"/>
      <c r="K488" s="21">
        <f>ROUND(K502,2)</f>
        <v>81.97</v>
      </c>
      <c r="L488" s="19"/>
      <c r="M488" s="19"/>
      <c r="N488" s="19"/>
      <c r="O488" s="19"/>
      <c r="P488" s="19"/>
      <c r="Q488" s="19"/>
      <c r="R488" s="19"/>
      <c r="S488" s="19"/>
      <c r="T488" s="19"/>
      <c r="U488" s="19"/>
      <c r="V488" s="19"/>
      <c r="W488" s="19"/>
      <c r="X488" s="19"/>
      <c r="Y488" s="19"/>
      <c r="Z488" s="19"/>
      <c r="AA488" s="19"/>
    </row>
    <row r="489" spans="1:27" x14ac:dyDescent="0.3">
      <c r="B489" s="14" t="s">
        <v>909</v>
      </c>
    </row>
    <row r="490" spans="1:27" x14ac:dyDescent="0.3">
      <c r="B490" t="s">
        <v>997</v>
      </c>
      <c r="C490" t="s">
        <v>911</v>
      </c>
      <c r="D490" t="s">
        <v>912</v>
      </c>
      <c r="E490" s="22">
        <v>1</v>
      </c>
      <c r="F490" t="s">
        <v>913</v>
      </c>
      <c r="G490" t="s">
        <v>914</v>
      </c>
      <c r="H490" s="23">
        <v>18.84</v>
      </c>
      <c r="I490" t="s">
        <v>915</v>
      </c>
      <c r="J490" s="24">
        <f>ROUND(E490/I488* H490,5)</f>
        <v>18.84</v>
      </c>
      <c r="K490" s="25"/>
    </row>
    <row r="491" spans="1:27" x14ac:dyDescent="0.3">
      <c r="D491" s="26" t="s">
        <v>916</v>
      </c>
      <c r="E491" s="25"/>
      <c r="H491" s="25"/>
      <c r="K491" s="23">
        <f>SUM(J490:J490)</f>
        <v>18.84</v>
      </c>
    </row>
    <row r="492" spans="1:27" x14ac:dyDescent="0.3">
      <c r="B492" s="14" t="s">
        <v>917</v>
      </c>
      <c r="E492" s="25"/>
      <c r="H492" s="25"/>
      <c r="K492" s="25"/>
    </row>
    <row r="493" spans="1:27" x14ac:dyDescent="0.3">
      <c r="B493" t="s">
        <v>998</v>
      </c>
      <c r="C493" t="s">
        <v>911</v>
      </c>
      <c r="D493" t="s">
        <v>919</v>
      </c>
      <c r="E493" s="22">
        <v>0.7</v>
      </c>
      <c r="F493" t="s">
        <v>913</v>
      </c>
      <c r="G493" t="s">
        <v>914</v>
      </c>
      <c r="H493" s="23">
        <v>1.71</v>
      </c>
      <c r="I493" t="s">
        <v>915</v>
      </c>
      <c r="J493" s="24">
        <f>ROUND(E493/I488* H493,5)</f>
        <v>1.1970000000000001</v>
      </c>
      <c r="K493" s="25"/>
    </row>
    <row r="494" spans="1:27" x14ac:dyDescent="0.3">
      <c r="D494" s="26" t="s">
        <v>920</v>
      </c>
      <c r="E494" s="25"/>
      <c r="H494" s="25"/>
      <c r="K494" s="23">
        <f>SUM(J493:J493)</f>
        <v>1.1970000000000001</v>
      </c>
    </row>
    <row r="495" spans="1:27" x14ac:dyDescent="0.3">
      <c r="B495" s="14" t="s">
        <v>921</v>
      </c>
      <c r="E495" s="25"/>
      <c r="H495" s="25"/>
      <c r="K495" s="25"/>
    </row>
    <row r="496" spans="1:27" x14ac:dyDescent="0.3">
      <c r="B496" t="s">
        <v>999</v>
      </c>
      <c r="C496" t="s">
        <v>927</v>
      </c>
      <c r="D496" t="s">
        <v>939</v>
      </c>
      <c r="E496" s="22">
        <v>0.38</v>
      </c>
      <c r="G496" t="s">
        <v>914</v>
      </c>
      <c r="H496" s="23">
        <v>93.48</v>
      </c>
      <c r="I496" t="s">
        <v>915</v>
      </c>
      <c r="J496" s="24">
        <f>ROUND(E496* H496,5)</f>
        <v>35.522399999999998</v>
      </c>
      <c r="K496" s="25"/>
    </row>
    <row r="497" spans="1:27" x14ac:dyDescent="0.3">
      <c r="B497" t="s">
        <v>1011</v>
      </c>
      <c r="C497" t="s">
        <v>927</v>
      </c>
      <c r="D497" t="s">
        <v>941</v>
      </c>
      <c r="E497" s="22">
        <v>1.52</v>
      </c>
      <c r="G497" t="s">
        <v>914</v>
      </c>
      <c r="H497" s="23">
        <v>17.04</v>
      </c>
      <c r="I497" t="s">
        <v>915</v>
      </c>
      <c r="J497" s="24">
        <f>ROUND(E497* H497,5)</f>
        <v>25.9008</v>
      </c>
      <c r="K497" s="25"/>
    </row>
    <row r="498" spans="1:27" x14ac:dyDescent="0.3">
      <c r="B498" t="s">
        <v>1000</v>
      </c>
      <c r="C498" t="s">
        <v>17</v>
      </c>
      <c r="D498" t="s">
        <v>923</v>
      </c>
      <c r="E498" s="22">
        <v>0.2</v>
      </c>
      <c r="G498" t="s">
        <v>914</v>
      </c>
      <c r="H498" s="23">
        <v>1.6</v>
      </c>
      <c r="I498" t="s">
        <v>915</v>
      </c>
      <c r="J498" s="24">
        <f>ROUND(E498* H498,5)</f>
        <v>0.32</v>
      </c>
      <c r="K498" s="25"/>
    </row>
    <row r="499" spans="1:27" x14ac:dyDescent="0.3">
      <c r="D499" s="26" t="s">
        <v>931</v>
      </c>
      <c r="E499" s="25"/>
      <c r="H499" s="25"/>
      <c r="K499" s="23">
        <f>SUM(J496:J498)</f>
        <v>61.743199999999995</v>
      </c>
    </row>
    <row r="500" spans="1:27" x14ac:dyDescent="0.3">
      <c r="D500" s="26" t="s">
        <v>932</v>
      </c>
      <c r="E500" s="25"/>
      <c r="H500" s="25"/>
      <c r="K500" s="27">
        <f>SUM(J489:J499)</f>
        <v>81.780199999999994</v>
      </c>
    </row>
    <row r="501" spans="1:27" x14ac:dyDescent="0.3">
      <c r="D501" s="26" t="s">
        <v>933</v>
      </c>
      <c r="E501" s="25"/>
      <c r="H501" s="25">
        <v>1</v>
      </c>
      <c r="I501" t="s">
        <v>934</v>
      </c>
      <c r="K501" s="25">
        <f>ROUND(H501/100*K491,5)</f>
        <v>0.18840000000000001</v>
      </c>
    </row>
    <row r="502" spans="1:27" x14ac:dyDescent="0.3">
      <c r="D502" s="26" t="s">
        <v>935</v>
      </c>
      <c r="E502" s="25"/>
      <c r="H502" s="25"/>
      <c r="K502" s="27">
        <f>SUM(K500:K501)</f>
        <v>81.968599999999995</v>
      </c>
    </row>
    <row r="504" spans="1:27" ht="45" customHeight="1" x14ac:dyDescent="0.3">
      <c r="A504" s="18"/>
      <c r="B504" s="18" t="s">
        <v>1014</v>
      </c>
      <c r="C504" s="19" t="s">
        <v>17</v>
      </c>
      <c r="D504" s="37" t="s">
        <v>1015</v>
      </c>
      <c r="E504" s="38"/>
      <c r="F504" s="38"/>
      <c r="G504" s="19"/>
      <c r="H504" s="20" t="s">
        <v>908</v>
      </c>
      <c r="I504" s="39">
        <v>1</v>
      </c>
      <c r="J504" s="40"/>
      <c r="K504" s="21">
        <f>ROUND(K519,2)</f>
        <v>154.31</v>
      </c>
      <c r="L504" s="19"/>
      <c r="M504" s="19"/>
      <c r="N504" s="19"/>
      <c r="O504" s="19"/>
      <c r="P504" s="19"/>
      <c r="Q504" s="19"/>
      <c r="R504" s="19"/>
      <c r="S504" s="19"/>
      <c r="T504" s="19"/>
      <c r="U504" s="19"/>
      <c r="V504" s="19"/>
      <c r="W504" s="19"/>
      <c r="X504" s="19"/>
      <c r="Y504" s="19"/>
      <c r="Z504" s="19"/>
      <c r="AA504" s="19"/>
    </row>
    <row r="505" spans="1:27" x14ac:dyDescent="0.3">
      <c r="B505" s="14" t="s">
        <v>909</v>
      </c>
    </row>
    <row r="506" spans="1:27" x14ac:dyDescent="0.3">
      <c r="B506" t="s">
        <v>997</v>
      </c>
      <c r="C506" t="s">
        <v>911</v>
      </c>
      <c r="D506" t="s">
        <v>912</v>
      </c>
      <c r="E506" s="22">
        <v>1.05</v>
      </c>
      <c r="F506" t="s">
        <v>913</v>
      </c>
      <c r="G506" t="s">
        <v>914</v>
      </c>
      <c r="H506" s="23">
        <v>18.84</v>
      </c>
      <c r="I506" t="s">
        <v>915</v>
      </c>
      <c r="J506" s="24">
        <f>ROUND(E506/I504* H506,5)</f>
        <v>19.782</v>
      </c>
      <c r="K506" s="25"/>
    </row>
    <row r="507" spans="1:27" x14ac:dyDescent="0.3">
      <c r="D507" s="26" t="s">
        <v>916</v>
      </c>
      <c r="E507" s="25"/>
      <c r="H507" s="25"/>
      <c r="K507" s="23">
        <f>SUM(J506:J506)</f>
        <v>19.782</v>
      </c>
    </row>
    <row r="508" spans="1:27" x14ac:dyDescent="0.3">
      <c r="B508" s="14" t="s">
        <v>917</v>
      </c>
      <c r="E508" s="25"/>
      <c r="H508" s="25"/>
      <c r="K508" s="25"/>
    </row>
    <row r="509" spans="1:27" x14ac:dyDescent="0.3">
      <c r="B509" t="s">
        <v>998</v>
      </c>
      <c r="C509" t="s">
        <v>911</v>
      </c>
      <c r="D509" t="s">
        <v>919</v>
      </c>
      <c r="E509" s="22">
        <v>0.72499999999999998</v>
      </c>
      <c r="F509" t="s">
        <v>913</v>
      </c>
      <c r="G509" t="s">
        <v>914</v>
      </c>
      <c r="H509" s="23">
        <v>1.71</v>
      </c>
      <c r="I509" t="s">
        <v>915</v>
      </c>
      <c r="J509" s="24">
        <f>ROUND(E509/I504* H509,5)</f>
        <v>1.2397499999999999</v>
      </c>
      <c r="K509" s="25"/>
    </row>
    <row r="510" spans="1:27" x14ac:dyDescent="0.3">
      <c r="D510" s="26" t="s">
        <v>920</v>
      </c>
      <c r="E510" s="25"/>
      <c r="H510" s="25"/>
      <c r="K510" s="23">
        <f>SUM(J509:J509)</f>
        <v>1.2397499999999999</v>
      </c>
    </row>
    <row r="511" spans="1:27" x14ac:dyDescent="0.3">
      <c r="B511" s="14" t="s">
        <v>921</v>
      </c>
      <c r="E511" s="25"/>
      <c r="H511" s="25"/>
      <c r="K511" s="25"/>
    </row>
    <row r="512" spans="1:27" x14ac:dyDescent="0.3">
      <c r="B512" t="s">
        <v>1016</v>
      </c>
      <c r="C512" t="s">
        <v>81</v>
      </c>
      <c r="D512" t="s">
        <v>925</v>
      </c>
      <c r="E512" s="22">
        <v>400</v>
      </c>
      <c r="G512" t="s">
        <v>914</v>
      </c>
      <c r="H512" s="23">
        <v>0.22</v>
      </c>
      <c r="I512" t="s">
        <v>915</v>
      </c>
      <c r="J512" s="24">
        <f>ROUND(E512* H512,5)</f>
        <v>88</v>
      </c>
      <c r="K512" s="25"/>
    </row>
    <row r="513" spans="1:27" x14ac:dyDescent="0.3">
      <c r="B513" t="s">
        <v>999</v>
      </c>
      <c r="C513" t="s">
        <v>927</v>
      </c>
      <c r="D513" t="s">
        <v>939</v>
      </c>
      <c r="E513" s="22">
        <v>0.2</v>
      </c>
      <c r="G513" t="s">
        <v>914</v>
      </c>
      <c r="H513" s="23">
        <v>93.48</v>
      </c>
      <c r="I513" t="s">
        <v>915</v>
      </c>
      <c r="J513" s="24">
        <f>ROUND(E513* H513,5)</f>
        <v>18.696000000000002</v>
      </c>
      <c r="K513" s="25"/>
    </row>
    <row r="514" spans="1:27" x14ac:dyDescent="0.3">
      <c r="B514" t="s">
        <v>1011</v>
      </c>
      <c r="C514" t="s">
        <v>927</v>
      </c>
      <c r="D514" t="s">
        <v>941</v>
      </c>
      <c r="E514" s="22">
        <v>1.53</v>
      </c>
      <c r="G514" t="s">
        <v>914</v>
      </c>
      <c r="H514" s="23">
        <v>17.04</v>
      </c>
      <c r="I514" t="s">
        <v>915</v>
      </c>
      <c r="J514" s="24">
        <f>ROUND(E514* H514,5)</f>
        <v>26.071200000000001</v>
      </c>
      <c r="K514" s="25"/>
    </row>
    <row r="515" spans="1:27" x14ac:dyDescent="0.3">
      <c r="B515" t="s">
        <v>1000</v>
      </c>
      <c r="C515" t="s">
        <v>17</v>
      </c>
      <c r="D515" t="s">
        <v>923</v>
      </c>
      <c r="E515" s="22">
        <v>0.2</v>
      </c>
      <c r="G515" t="s">
        <v>914</v>
      </c>
      <c r="H515" s="23">
        <v>1.6</v>
      </c>
      <c r="I515" t="s">
        <v>915</v>
      </c>
      <c r="J515" s="24">
        <f>ROUND(E515* H515,5)</f>
        <v>0.32</v>
      </c>
      <c r="K515" s="25"/>
    </row>
    <row r="516" spans="1:27" x14ac:dyDescent="0.3">
      <c r="D516" s="26" t="s">
        <v>931</v>
      </c>
      <c r="E516" s="25"/>
      <c r="H516" s="25"/>
      <c r="K516" s="23">
        <f>SUM(J512:J515)</f>
        <v>133.0872</v>
      </c>
    </row>
    <row r="517" spans="1:27" x14ac:dyDescent="0.3">
      <c r="D517" s="26" t="s">
        <v>932</v>
      </c>
      <c r="E517" s="25"/>
      <c r="H517" s="25"/>
      <c r="K517" s="27">
        <f>SUM(J505:J516)</f>
        <v>154.10894999999999</v>
      </c>
    </row>
    <row r="518" spans="1:27" x14ac:dyDescent="0.3">
      <c r="D518" s="26" t="s">
        <v>933</v>
      </c>
      <c r="E518" s="25"/>
      <c r="H518" s="25">
        <v>1</v>
      </c>
      <c r="I518" t="s">
        <v>934</v>
      </c>
      <c r="K518" s="25">
        <f>ROUND(H518/100*K507,5)</f>
        <v>0.19782</v>
      </c>
    </row>
    <row r="519" spans="1:27" x14ac:dyDescent="0.3">
      <c r="D519" s="26" t="s">
        <v>935</v>
      </c>
      <c r="E519" s="25"/>
      <c r="H519" s="25"/>
      <c r="K519" s="27">
        <f>SUM(K517:K518)</f>
        <v>154.30677</v>
      </c>
    </row>
    <row r="521" spans="1:27" ht="45" customHeight="1" x14ac:dyDescent="0.3">
      <c r="A521" s="18"/>
      <c r="B521" s="18" t="s">
        <v>1017</v>
      </c>
      <c r="C521" s="19" t="s">
        <v>17</v>
      </c>
      <c r="D521" s="37" t="s">
        <v>1010</v>
      </c>
      <c r="E521" s="38"/>
      <c r="F521" s="38"/>
      <c r="G521" s="19"/>
      <c r="H521" s="20" t="s">
        <v>908</v>
      </c>
      <c r="I521" s="39">
        <v>1</v>
      </c>
      <c r="J521" s="40"/>
      <c r="K521" s="21">
        <f>ROUND(K535,2)</f>
        <v>68.89</v>
      </c>
      <c r="L521" s="19"/>
      <c r="M521" s="19"/>
      <c r="N521" s="19"/>
      <c r="O521" s="19"/>
      <c r="P521" s="19"/>
      <c r="Q521" s="19"/>
      <c r="R521" s="19"/>
      <c r="S521" s="19"/>
      <c r="T521" s="19"/>
      <c r="U521" s="19"/>
      <c r="V521" s="19"/>
      <c r="W521" s="19"/>
      <c r="X521" s="19"/>
      <c r="Y521" s="19"/>
      <c r="Z521" s="19"/>
      <c r="AA521" s="19"/>
    </row>
    <row r="522" spans="1:27" x14ac:dyDescent="0.3">
      <c r="B522" s="14" t="s">
        <v>909</v>
      </c>
    </row>
    <row r="523" spans="1:27" x14ac:dyDescent="0.3">
      <c r="B523" t="s">
        <v>997</v>
      </c>
      <c r="C523" t="s">
        <v>911</v>
      </c>
      <c r="D523" t="s">
        <v>912</v>
      </c>
      <c r="E523" s="22">
        <v>1</v>
      </c>
      <c r="F523" t="s">
        <v>913</v>
      </c>
      <c r="G523" t="s">
        <v>914</v>
      </c>
      <c r="H523" s="23">
        <v>18.84</v>
      </c>
      <c r="I523" t="s">
        <v>915</v>
      </c>
      <c r="J523" s="24">
        <f>ROUND(E523/I521* H523,5)</f>
        <v>18.84</v>
      </c>
      <c r="K523" s="25"/>
    </row>
    <row r="524" spans="1:27" x14ac:dyDescent="0.3">
      <c r="D524" s="26" t="s">
        <v>916</v>
      </c>
      <c r="E524" s="25"/>
      <c r="H524" s="25"/>
      <c r="K524" s="23">
        <f>SUM(J523:J523)</f>
        <v>18.84</v>
      </c>
    </row>
    <row r="525" spans="1:27" x14ac:dyDescent="0.3">
      <c r="B525" s="14" t="s">
        <v>917</v>
      </c>
      <c r="E525" s="25"/>
      <c r="H525" s="25"/>
      <c r="K525" s="25"/>
    </row>
    <row r="526" spans="1:27" x14ac:dyDescent="0.3">
      <c r="B526" t="s">
        <v>998</v>
      </c>
      <c r="C526" t="s">
        <v>911</v>
      </c>
      <c r="D526" t="s">
        <v>919</v>
      </c>
      <c r="E526" s="22">
        <v>0.7</v>
      </c>
      <c r="F526" t="s">
        <v>913</v>
      </c>
      <c r="G526" t="s">
        <v>914</v>
      </c>
      <c r="H526" s="23">
        <v>1.71</v>
      </c>
      <c r="I526" t="s">
        <v>915</v>
      </c>
      <c r="J526" s="24">
        <f>ROUND(E526/I521* H526,5)</f>
        <v>1.1970000000000001</v>
      </c>
      <c r="K526" s="25"/>
    </row>
    <row r="527" spans="1:27" x14ac:dyDescent="0.3">
      <c r="D527" s="26" t="s">
        <v>920</v>
      </c>
      <c r="E527" s="25"/>
      <c r="H527" s="25"/>
      <c r="K527" s="23">
        <f>SUM(J526:J526)</f>
        <v>1.1970000000000001</v>
      </c>
    </row>
    <row r="528" spans="1:27" x14ac:dyDescent="0.3">
      <c r="B528" s="14" t="s">
        <v>921</v>
      </c>
      <c r="E528" s="25"/>
      <c r="H528" s="25"/>
      <c r="K528" s="25"/>
    </row>
    <row r="529" spans="1:27" x14ac:dyDescent="0.3">
      <c r="B529" t="s">
        <v>999</v>
      </c>
      <c r="C529" t="s">
        <v>927</v>
      </c>
      <c r="D529" t="s">
        <v>939</v>
      </c>
      <c r="E529" s="22">
        <v>0.2</v>
      </c>
      <c r="G529" t="s">
        <v>914</v>
      </c>
      <c r="H529" s="23">
        <v>93.48</v>
      </c>
      <c r="I529" t="s">
        <v>915</v>
      </c>
      <c r="J529" s="24">
        <f>ROUND(E529* H529,5)</f>
        <v>18.696000000000002</v>
      </c>
      <c r="K529" s="25"/>
    </row>
    <row r="530" spans="1:27" x14ac:dyDescent="0.3">
      <c r="B530" t="s">
        <v>1000</v>
      </c>
      <c r="C530" t="s">
        <v>17</v>
      </c>
      <c r="D530" t="s">
        <v>923</v>
      </c>
      <c r="E530" s="22">
        <v>0.2</v>
      </c>
      <c r="G530" t="s">
        <v>914</v>
      </c>
      <c r="H530" s="23">
        <v>1.6</v>
      </c>
      <c r="I530" t="s">
        <v>915</v>
      </c>
      <c r="J530" s="24">
        <f>ROUND(E530* H530,5)</f>
        <v>0.32</v>
      </c>
      <c r="K530" s="25"/>
    </row>
    <row r="531" spans="1:27" x14ac:dyDescent="0.3">
      <c r="B531" t="s">
        <v>1011</v>
      </c>
      <c r="C531" t="s">
        <v>927</v>
      </c>
      <c r="D531" t="s">
        <v>941</v>
      </c>
      <c r="E531" s="22">
        <v>1.74</v>
      </c>
      <c r="G531" t="s">
        <v>914</v>
      </c>
      <c r="H531" s="23">
        <v>17.04</v>
      </c>
      <c r="I531" t="s">
        <v>915</v>
      </c>
      <c r="J531" s="24">
        <f>ROUND(E531* H531,5)</f>
        <v>29.6496</v>
      </c>
      <c r="K531" s="25"/>
    </row>
    <row r="532" spans="1:27" x14ac:dyDescent="0.3">
      <c r="D532" s="26" t="s">
        <v>931</v>
      </c>
      <c r="E532" s="25"/>
      <c r="H532" s="25"/>
      <c r="K532" s="23">
        <f>SUM(J529:J531)</f>
        <v>48.665599999999998</v>
      </c>
    </row>
    <row r="533" spans="1:27" x14ac:dyDescent="0.3">
      <c r="D533" s="26" t="s">
        <v>932</v>
      </c>
      <c r="E533" s="25"/>
      <c r="H533" s="25"/>
      <c r="K533" s="27">
        <f>SUM(J522:J532)</f>
        <v>68.702600000000004</v>
      </c>
    </row>
    <row r="534" spans="1:27" x14ac:dyDescent="0.3">
      <c r="D534" s="26" t="s">
        <v>933</v>
      </c>
      <c r="E534" s="25"/>
      <c r="H534" s="25">
        <v>1</v>
      </c>
      <c r="I534" t="s">
        <v>934</v>
      </c>
      <c r="K534" s="25">
        <f>ROUND(H534/100*K524,5)</f>
        <v>0.18840000000000001</v>
      </c>
    </row>
    <row r="535" spans="1:27" x14ac:dyDescent="0.3">
      <c r="D535" s="26" t="s">
        <v>935</v>
      </c>
      <c r="E535" s="25"/>
      <c r="H535" s="25"/>
      <c r="K535" s="27">
        <f>SUM(K533:K534)</f>
        <v>68.891000000000005</v>
      </c>
    </row>
    <row r="537" spans="1:27" ht="45" customHeight="1" x14ac:dyDescent="0.3">
      <c r="A537" s="18"/>
      <c r="B537" s="18" t="s">
        <v>1018</v>
      </c>
      <c r="C537" s="19" t="s">
        <v>17</v>
      </c>
      <c r="D537" s="37" t="s">
        <v>949</v>
      </c>
      <c r="E537" s="38"/>
      <c r="F537" s="38"/>
      <c r="G537" s="19"/>
      <c r="H537" s="20" t="s">
        <v>908</v>
      </c>
      <c r="I537" s="39">
        <v>1</v>
      </c>
      <c r="J537" s="40"/>
      <c r="K537" s="21">
        <f>ROUND(K551,2)</f>
        <v>71.69</v>
      </c>
      <c r="L537" s="19"/>
      <c r="M537" s="19"/>
      <c r="N537" s="19"/>
      <c r="O537" s="19"/>
      <c r="P537" s="19"/>
      <c r="Q537" s="19"/>
      <c r="R537" s="19"/>
      <c r="S537" s="19"/>
      <c r="T537" s="19"/>
      <c r="U537" s="19"/>
      <c r="V537" s="19"/>
      <c r="W537" s="19"/>
      <c r="X537" s="19"/>
      <c r="Y537" s="19"/>
      <c r="Z537" s="19"/>
      <c r="AA537" s="19"/>
    </row>
    <row r="538" spans="1:27" x14ac:dyDescent="0.3">
      <c r="B538" s="14" t="s">
        <v>909</v>
      </c>
    </row>
    <row r="539" spans="1:27" x14ac:dyDescent="0.3">
      <c r="B539" t="s">
        <v>997</v>
      </c>
      <c r="C539" t="s">
        <v>911</v>
      </c>
      <c r="D539" t="s">
        <v>912</v>
      </c>
      <c r="E539" s="22">
        <v>1</v>
      </c>
      <c r="F539" t="s">
        <v>913</v>
      </c>
      <c r="G539" t="s">
        <v>914</v>
      </c>
      <c r="H539" s="23">
        <v>18.84</v>
      </c>
      <c r="I539" t="s">
        <v>915</v>
      </c>
      <c r="J539" s="24">
        <f>ROUND(E539/I537* H539,5)</f>
        <v>18.84</v>
      </c>
      <c r="K539" s="25"/>
    </row>
    <row r="540" spans="1:27" x14ac:dyDescent="0.3">
      <c r="D540" s="26" t="s">
        <v>916</v>
      </c>
      <c r="E540" s="25"/>
      <c r="H540" s="25"/>
      <c r="K540" s="23">
        <f>SUM(J539:J539)</f>
        <v>18.84</v>
      </c>
    </row>
    <row r="541" spans="1:27" x14ac:dyDescent="0.3">
      <c r="B541" s="14" t="s">
        <v>917</v>
      </c>
      <c r="E541" s="25"/>
      <c r="H541" s="25"/>
      <c r="K541" s="25"/>
    </row>
    <row r="542" spans="1:27" x14ac:dyDescent="0.3">
      <c r="B542" t="s">
        <v>998</v>
      </c>
      <c r="C542" t="s">
        <v>911</v>
      </c>
      <c r="D542" t="s">
        <v>919</v>
      </c>
      <c r="E542" s="22">
        <v>0.7</v>
      </c>
      <c r="F542" t="s">
        <v>913</v>
      </c>
      <c r="G542" t="s">
        <v>914</v>
      </c>
      <c r="H542" s="23">
        <v>1.71</v>
      </c>
      <c r="I542" t="s">
        <v>915</v>
      </c>
      <c r="J542" s="24">
        <f>ROUND(E542/I537* H542,5)</f>
        <v>1.1970000000000001</v>
      </c>
      <c r="K542" s="25"/>
    </row>
    <row r="543" spans="1:27" x14ac:dyDescent="0.3">
      <c r="D543" s="26" t="s">
        <v>920</v>
      </c>
      <c r="E543" s="25"/>
      <c r="H543" s="25"/>
      <c r="K543" s="23">
        <f>SUM(J542:J542)</f>
        <v>1.1970000000000001</v>
      </c>
    </row>
    <row r="544" spans="1:27" x14ac:dyDescent="0.3">
      <c r="B544" s="14" t="s">
        <v>921</v>
      </c>
      <c r="E544" s="25"/>
      <c r="H544" s="25"/>
      <c r="K544" s="25"/>
    </row>
    <row r="545" spans="1:27" x14ac:dyDescent="0.3">
      <c r="B545" t="s">
        <v>1000</v>
      </c>
      <c r="C545" t="s">
        <v>17</v>
      </c>
      <c r="D545" t="s">
        <v>923</v>
      </c>
      <c r="E545" s="22">
        <v>0.2</v>
      </c>
      <c r="G545" t="s">
        <v>914</v>
      </c>
      <c r="H545" s="23">
        <v>1.6</v>
      </c>
      <c r="I545" t="s">
        <v>915</v>
      </c>
      <c r="J545" s="24">
        <f>ROUND(E545* H545,5)</f>
        <v>0.32</v>
      </c>
      <c r="K545" s="25"/>
    </row>
    <row r="546" spans="1:27" x14ac:dyDescent="0.3">
      <c r="B546" t="s">
        <v>1011</v>
      </c>
      <c r="C546" t="s">
        <v>927</v>
      </c>
      <c r="D546" t="s">
        <v>941</v>
      </c>
      <c r="E546" s="22">
        <v>1.63</v>
      </c>
      <c r="G546" t="s">
        <v>914</v>
      </c>
      <c r="H546" s="23">
        <v>17.04</v>
      </c>
      <c r="I546" t="s">
        <v>915</v>
      </c>
      <c r="J546" s="24">
        <f>ROUND(E546* H546,5)</f>
        <v>27.775200000000002</v>
      </c>
      <c r="K546" s="25"/>
    </row>
    <row r="547" spans="1:27" x14ac:dyDescent="0.3">
      <c r="B547" t="s">
        <v>999</v>
      </c>
      <c r="C547" t="s">
        <v>927</v>
      </c>
      <c r="D547" t="s">
        <v>939</v>
      </c>
      <c r="E547" s="22">
        <v>0.25</v>
      </c>
      <c r="G547" t="s">
        <v>914</v>
      </c>
      <c r="H547" s="23">
        <v>93.48</v>
      </c>
      <c r="I547" t="s">
        <v>915</v>
      </c>
      <c r="J547" s="24">
        <f>ROUND(E547* H547,5)</f>
        <v>23.37</v>
      </c>
      <c r="K547" s="25"/>
    </row>
    <row r="548" spans="1:27" x14ac:dyDescent="0.3">
      <c r="D548" s="26" t="s">
        <v>931</v>
      </c>
      <c r="E548" s="25"/>
      <c r="H548" s="25"/>
      <c r="K548" s="23">
        <f>SUM(J545:J547)</f>
        <v>51.465200000000003</v>
      </c>
    </row>
    <row r="549" spans="1:27" x14ac:dyDescent="0.3">
      <c r="D549" s="26" t="s">
        <v>932</v>
      </c>
      <c r="E549" s="25"/>
      <c r="H549" s="25"/>
      <c r="K549" s="27">
        <f>SUM(J538:J548)</f>
        <v>71.502200000000002</v>
      </c>
    </row>
    <row r="550" spans="1:27" x14ac:dyDescent="0.3">
      <c r="D550" s="26" t="s">
        <v>933</v>
      </c>
      <c r="E550" s="25"/>
      <c r="H550" s="25">
        <v>1</v>
      </c>
      <c r="I550" t="s">
        <v>934</v>
      </c>
      <c r="K550" s="25">
        <f>ROUND(H550/100*K540,5)</f>
        <v>0.18840000000000001</v>
      </c>
    </row>
    <row r="551" spans="1:27" x14ac:dyDescent="0.3">
      <c r="D551" s="26" t="s">
        <v>935</v>
      </c>
      <c r="E551" s="25"/>
      <c r="H551" s="25"/>
      <c r="K551" s="27">
        <f>SUM(K549:K550)</f>
        <v>71.690600000000003</v>
      </c>
    </row>
    <row r="553" spans="1:27" ht="45" customHeight="1" x14ac:dyDescent="0.3">
      <c r="A553" s="18"/>
      <c r="B553" s="18" t="s">
        <v>1019</v>
      </c>
      <c r="C553" s="19" t="s">
        <v>17</v>
      </c>
      <c r="D553" s="37" t="s">
        <v>1010</v>
      </c>
      <c r="E553" s="38"/>
      <c r="F553" s="38"/>
      <c r="G553" s="19"/>
      <c r="H553" s="20" t="s">
        <v>908</v>
      </c>
      <c r="I553" s="39">
        <v>1</v>
      </c>
      <c r="J553" s="40"/>
      <c r="K553" s="21">
        <f>ROUND(K567,2)</f>
        <v>68.89</v>
      </c>
      <c r="L553" s="19"/>
      <c r="M553" s="19"/>
      <c r="N553" s="19"/>
      <c r="O553" s="19"/>
      <c r="P553" s="19"/>
      <c r="Q553" s="19"/>
      <c r="R553" s="19"/>
      <c r="S553" s="19"/>
      <c r="T553" s="19"/>
      <c r="U553" s="19"/>
      <c r="V553" s="19"/>
      <c r="W553" s="19"/>
      <c r="X553" s="19"/>
      <c r="Y553" s="19"/>
      <c r="Z553" s="19"/>
      <c r="AA553" s="19"/>
    </row>
    <row r="554" spans="1:27" x14ac:dyDescent="0.3">
      <c r="B554" s="14" t="s">
        <v>909</v>
      </c>
    </row>
    <row r="555" spans="1:27" x14ac:dyDescent="0.3">
      <c r="B555" t="s">
        <v>997</v>
      </c>
      <c r="C555" t="s">
        <v>911</v>
      </c>
      <c r="D555" t="s">
        <v>912</v>
      </c>
      <c r="E555" s="22">
        <v>1</v>
      </c>
      <c r="F555" t="s">
        <v>913</v>
      </c>
      <c r="G555" t="s">
        <v>914</v>
      </c>
      <c r="H555" s="23">
        <v>18.84</v>
      </c>
      <c r="I555" t="s">
        <v>915</v>
      </c>
      <c r="J555" s="24">
        <f>ROUND(E555/I553* H555,5)</f>
        <v>18.84</v>
      </c>
      <c r="K555" s="25"/>
    </row>
    <row r="556" spans="1:27" x14ac:dyDescent="0.3">
      <c r="D556" s="26" t="s">
        <v>916</v>
      </c>
      <c r="E556" s="25"/>
      <c r="H556" s="25"/>
      <c r="K556" s="23">
        <f>SUM(J555:J555)</f>
        <v>18.84</v>
      </c>
    </row>
    <row r="557" spans="1:27" x14ac:dyDescent="0.3">
      <c r="B557" s="14" t="s">
        <v>917</v>
      </c>
      <c r="E557" s="25"/>
      <c r="H557" s="25"/>
      <c r="K557" s="25"/>
    </row>
    <row r="558" spans="1:27" x14ac:dyDescent="0.3">
      <c r="B558" t="s">
        <v>998</v>
      </c>
      <c r="C558" t="s">
        <v>911</v>
      </c>
      <c r="D558" t="s">
        <v>919</v>
      </c>
      <c r="E558" s="22">
        <v>0.7</v>
      </c>
      <c r="F558" t="s">
        <v>913</v>
      </c>
      <c r="G558" t="s">
        <v>914</v>
      </c>
      <c r="H558" s="23">
        <v>1.71</v>
      </c>
      <c r="I558" t="s">
        <v>915</v>
      </c>
      <c r="J558" s="24">
        <f>ROUND(E558/I553* H558,5)</f>
        <v>1.1970000000000001</v>
      </c>
      <c r="K558" s="25"/>
    </row>
    <row r="559" spans="1:27" x14ac:dyDescent="0.3">
      <c r="D559" s="26" t="s">
        <v>920</v>
      </c>
      <c r="E559" s="25"/>
      <c r="H559" s="25"/>
      <c r="K559" s="23">
        <f>SUM(J558:J558)</f>
        <v>1.1970000000000001</v>
      </c>
    </row>
    <row r="560" spans="1:27" x14ac:dyDescent="0.3">
      <c r="B560" s="14" t="s">
        <v>921</v>
      </c>
      <c r="E560" s="25"/>
      <c r="H560" s="25"/>
      <c r="K560" s="25"/>
    </row>
    <row r="561" spans="1:27" x14ac:dyDescent="0.3">
      <c r="B561" t="s">
        <v>1000</v>
      </c>
      <c r="C561" t="s">
        <v>17</v>
      </c>
      <c r="D561" t="s">
        <v>923</v>
      </c>
      <c r="E561" s="22">
        <v>0.2</v>
      </c>
      <c r="G561" t="s">
        <v>914</v>
      </c>
      <c r="H561" s="23">
        <v>1.6</v>
      </c>
      <c r="I561" t="s">
        <v>915</v>
      </c>
      <c r="J561" s="24">
        <f>ROUND(E561* H561,5)</f>
        <v>0.32</v>
      </c>
      <c r="K561" s="25"/>
    </row>
    <row r="562" spans="1:27" x14ac:dyDescent="0.3">
      <c r="B562" t="s">
        <v>1011</v>
      </c>
      <c r="C562" t="s">
        <v>927</v>
      </c>
      <c r="D562" t="s">
        <v>941</v>
      </c>
      <c r="E562" s="22">
        <v>1.74</v>
      </c>
      <c r="G562" t="s">
        <v>914</v>
      </c>
      <c r="H562" s="23">
        <v>17.04</v>
      </c>
      <c r="I562" t="s">
        <v>915</v>
      </c>
      <c r="J562" s="24">
        <f>ROUND(E562* H562,5)</f>
        <v>29.6496</v>
      </c>
      <c r="K562" s="25"/>
    </row>
    <row r="563" spans="1:27" x14ac:dyDescent="0.3">
      <c r="B563" t="s">
        <v>999</v>
      </c>
      <c r="C563" t="s">
        <v>927</v>
      </c>
      <c r="D563" t="s">
        <v>939</v>
      </c>
      <c r="E563" s="22">
        <v>0.2</v>
      </c>
      <c r="G563" t="s">
        <v>914</v>
      </c>
      <c r="H563" s="23">
        <v>93.48</v>
      </c>
      <c r="I563" t="s">
        <v>915</v>
      </c>
      <c r="J563" s="24">
        <f>ROUND(E563* H563,5)</f>
        <v>18.696000000000002</v>
      </c>
      <c r="K563" s="25"/>
    </row>
    <row r="564" spans="1:27" x14ac:dyDescent="0.3">
      <c r="D564" s="26" t="s">
        <v>931</v>
      </c>
      <c r="E564" s="25"/>
      <c r="H564" s="25"/>
      <c r="K564" s="23">
        <f>SUM(J561:J563)</f>
        <v>48.665599999999998</v>
      </c>
    </row>
    <row r="565" spans="1:27" x14ac:dyDescent="0.3">
      <c r="D565" s="26" t="s">
        <v>932</v>
      </c>
      <c r="E565" s="25"/>
      <c r="H565" s="25"/>
      <c r="K565" s="27">
        <f>SUM(J554:J564)</f>
        <v>68.702600000000004</v>
      </c>
    </row>
    <row r="566" spans="1:27" x14ac:dyDescent="0.3">
      <c r="D566" s="26" t="s">
        <v>933</v>
      </c>
      <c r="E566" s="25"/>
      <c r="H566" s="25">
        <v>1</v>
      </c>
      <c r="I566" t="s">
        <v>934</v>
      </c>
      <c r="K566" s="25">
        <f>ROUND(H566/100*K556,5)</f>
        <v>0.18840000000000001</v>
      </c>
    </row>
    <row r="567" spans="1:27" x14ac:dyDescent="0.3">
      <c r="D567" s="26" t="s">
        <v>935</v>
      </c>
      <c r="E567" s="25"/>
      <c r="H567" s="25"/>
      <c r="K567" s="27">
        <f>SUM(K565:K566)</f>
        <v>68.891000000000005</v>
      </c>
    </row>
    <row r="569" spans="1:27" ht="45" customHeight="1" x14ac:dyDescent="0.3">
      <c r="A569" s="18"/>
      <c r="B569" s="18" t="s">
        <v>1020</v>
      </c>
      <c r="C569" s="19" t="s">
        <v>17</v>
      </c>
      <c r="D569" s="37" t="s">
        <v>949</v>
      </c>
      <c r="E569" s="38"/>
      <c r="F569" s="38"/>
      <c r="G569" s="19"/>
      <c r="H569" s="20" t="s">
        <v>908</v>
      </c>
      <c r="I569" s="39">
        <v>1</v>
      </c>
      <c r="J569" s="40"/>
      <c r="K569" s="21">
        <f>ROUND(K583,2)</f>
        <v>71.69</v>
      </c>
      <c r="L569" s="19"/>
      <c r="M569" s="19"/>
      <c r="N569" s="19"/>
      <c r="O569" s="19"/>
      <c r="P569" s="19"/>
      <c r="Q569" s="19"/>
      <c r="R569" s="19"/>
      <c r="S569" s="19"/>
      <c r="T569" s="19"/>
      <c r="U569" s="19"/>
      <c r="V569" s="19"/>
      <c r="W569" s="19"/>
      <c r="X569" s="19"/>
      <c r="Y569" s="19"/>
      <c r="Z569" s="19"/>
      <c r="AA569" s="19"/>
    </row>
    <row r="570" spans="1:27" x14ac:dyDescent="0.3">
      <c r="B570" s="14" t="s">
        <v>909</v>
      </c>
    </row>
    <row r="571" spans="1:27" x14ac:dyDescent="0.3">
      <c r="B571" t="s">
        <v>997</v>
      </c>
      <c r="C571" t="s">
        <v>911</v>
      </c>
      <c r="D571" t="s">
        <v>912</v>
      </c>
      <c r="E571" s="22">
        <v>1</v>
      </c>
      <c r="F571" t="s">
        <v>913</v>
      </c>
      <c r="G571" t="s">
        <v>914</v>
      </c>
      <c r="H571" s="23">
        <v>18.84</v>
      </c>
      <c r="I571" t="s">
        <v>915</v>
      </c>
      <c r="J571" s="24">
        <f>ROUND(E571/I569* H571,5)</f>
        <v>18.84</v>
      </c>
      <c r="K571" s="25"/>
    </row>
    <row r="572" spans="1:27" x14ac:dyDescent="0.3">
      <c r="D572" s="26" t="s">
        <v>916</v>
      </c>
      <c r="E572" s="25"/>
      <c r="H572" s="25"/>
      <c r="K572" s="23">
        <f>SUM(J571:J571)</f>
        <v>18.84</v>
      </c>
    </row>
    <row r="573" spans="1:27" x14ac:dyDescent="0.3">
      <c r="B573" s="14" t="s">
        <v>917</v>
      </c>
      <c r="E573" s="25"/>
      <c r="H573" s="25"/>
      <c r="K573" s="25"/>
    </row>
    <row r="574" spans="1:27" x14ac:dyDescent="0.3">
      <c r="B574" t="s">
        <v>998</v>
      </c>
      <c r="C574" t="s">
        <v>911</v>
      </c>
      <c r="D574" t="s">
        <v>919</v>
      </c>
      <c r="E574" s="22">
        <v>0.7</v>
      </c>
      <c r="F574" t="s">
        <v>913</v>
      </c>
      <c r="G574" t="s">
        <v>914</v>
      </c>
      <c r="H574" s="23">
        <v>1.71</v>
      </c>
      <c r="I574" t="s">
        <v>915</v>
      </c>
      <c r="J574" s="24">
        <f>ROUND(E574/I569* H574,5)</f>
        <v>1.1970000000000001</v>
      </c>
      <c r="K574" s="25"/>
    </row>
    <row r="575" spans="1:27" x14ac:dyDescent="0.3">
      <c r="D575" s="26" t="s">
        <v>920</v>
      </c>
      <c r="E575" s="25"/>
      <c r="H575" s="25"/>
      <c r="K575" s="23">
        <f>SUM(J574:J574)</f>
        <v>1.1970000000000001</v>
      </c>
    </row>
    <row r="576" spans="1:27" x14ac:dyDescent="0.3">
      <c r="B576" s="14" t="s">
        <v>921</v>
      </c>
      <c r="E576" s="25"/>
      <c r="H576" s="25"/>
      <c r="K576" s="25"/>
    </row>
    <row r="577" spans="1:27" x14ac:dyDescent="0.3">
      <c r="B577" t="s">
        <v>1000</v>
      </c>
      <c r="C577" t="s">
        <v>17</v>
      </c>
      <c r="D577" t="s">
        <v>923</v>
      </c>
      <c r="E577" s="22">
        <v>0.2</v>
      </c>
      <c r="G577" t="s">
        <v>914</v>
      </c>
      <c r="H577" s="23">
        <v>1.6</v>
      </c>
      <c r="I577" t="s">
        <v>915</v>
      </c>
      <c r="J577" s="24">
        <f>ROUND(E577* H577,5)</f>
        <v>0.32</v>
      </c>
      <c r="K577" s="25"/>
    </row>
    <row r="578" spans="1:27" x14ac:dyDescent="0.3">
      <c r="B578" t="s">
        <v>1011</v>
      </c>
      <c r="C578" t="s">
        <v>927</v>
      </c>
      <c r="D578" t="s">
        <v>941</v>
      </c>
      <c r="E578" s="22">
        <v>1.63</v>
      </c>
      <c r="G578" t="s">
        <v>914</v>
      </c>
      <c r="H578" s="23">
        <v>17.04</v>
      </c>
      <c r="I578" t="s">
        <v>915</v>
      </c>
      <c r="J578" s="24">
        <f>ROUND(E578* H578,5)</f>
        <v>27.775200000000002</v>
      </c>
      <c r="K578" s="25"/>
    </row>
    <row r="579" spans="1:27" x14ac:dyDescent="0.3">
      <c r="B579" t="s">
        <v>999</v>
      </c>
      <c r="C579" t="s">
        <v>927</v>
      </c>
      <c r="D579" t="s">
        <v>939</v>
      </c>
      <c r="E579" s="22">
        <v>0.25</v>
      </c>
      <c r="G579" t="s">
        <v>914</v>
      </c>
      <c r="H579" s="23">
        <v>93.48</v>
      </c>
      <c r="I579" t="s">
        <v>915</v>
      </c>
      <c r="J579" s="24">
        <f>ROUND(E579* H579,5)</f>
        <v>23.37</v>
      </c>
      <c r="K579" s="25"/>
    </row>
    <row r="580" spans="1:27" x14ac:dyDescent="0.3">
      <c r="D580" s="26" t="s">
        <v>931</v>
      </c>
      <c r="E580" s="25"/>
      <c r="H580" s="25"/>
      <c r="K580" s="23">
        <f>SUM(J577:J579)</f>
        <v>51.465200000000003</v>
      </c>
    </row>
    <row r="581" spans="1:27" x14ac:dyDescent="0.3">
      <c r="D581" s="26" t="s">
        <v>932</v>
      </c>
      <c r="E581" s="25"/>
      <c r="H581" s="25"/>
      <c r="K581" s="27">
        <f>SUM(J570:J580)</f>
        <v>71.502200000000002</v>
      </c>
    </row>
    <row r="582" spans="1:27" x14ac:dyDescent="0.3">
      <c r="D582" s="26" t="s">
        <v>933</v>
      </c>
      <c r="E582" s="25"/>
      <c r="H582" s="25">
        <v>1</v>
      </c>
      <c r="I582" t="s">
        <v>934</v>
      </c>
      <c r="K582" s="25">
        <f>ROUND(H582/100*K572,5)</f>
        <v>0.18840000000000001</v>
      </c>
    </row>
    <row r="583" spans="1:27" x14ac:dyDescent="0.3">
      <c r="D583" s="26" t="s">
        <v>935</v>
      </c>
      <c r="E583" s="25"/>
      <c r="H583" s="25"/>
      <c r="K583" s="27">
        <f>SUM(K581:K582)</f>
        <v>71.690600000000003</v>
      </c>
    </row>
    <row r="585" spans="1:27" ht="45" customHeight="1" x14ac:dyDescent="0.3">
      <c r="A585" s="18"/>
      <c r="B585" s="18" t="s">
        <v>1021</v>
      </c>
      <c r="C585" s="19" t="s">
        <v>17</v>
      </c>
      <c r="D585" s="37" t="s">
        <v>1015</v>
      </c>
      <c r="E585" s="38"/>
      <c r="F585" s="38"/>
      <c r="G585" s="19"/>
      <c r="H585" s="20" t="s">
        <v>908</v>
      </c>
      <c r="I585" s="39">
        <v>1</v>
      </c>
      <c r="J585" s="40"/>
      <c r="K585" s="21">
        <f>ROUND(K600,2)</f>
        <v>154.31</v>
      </c>
      <c r="L585" s="19"/>
      <c r="M585" s="19"/>
      <c r="N585" s="19"/>
      <c r="O585" s="19"/>
      <c r="P585" s="19"/>
      <c r="Q585" s="19"/>
      <c r="R585" s="19"/>
      <c r="S585" s="19"/>
      <c r="T585" s="19"/>
      <c r="U585" s="19"/>
      <c r="V585" s="19"/>
      <c r="W585" s="19"/>
      <c r="X585" s="19"/>
      <c r="Y585" s="19"/>
      <c r="Z585" s="19"/>
      <c r="AA585" s="19"/>
    </row>
    <row r="586" spans="1:27" x14ac:dyDescent="0.3">
      <c r="B586" s="14" t="s">
        <v>909</v>
      </c>
    </row>
    <row r="587" spans="1:27" x14ac:dyDescent="0.3">
      <c r="B587" t="s">
        <v>997</v>
      </c>
      <c r="C587" t="s">
        <v>911</v>
      </c>
      <c r="D587" t="s">
        <v>912</v>
      </c>
      <c r="E587" s="22">
        <v>1.05</v>
      </c>
      <c r="F587" t="s">
        <v>913</v>
      </c>
      <c r="G587" t="s">
        <v>914</v>
      </c>
      <c r="H587" s="23">
        <v>18.84</v>
      </c>
      <c r="I587" t="s">
        <v>915</v>
      </c>
      <c r="J587" s="24">
        <f>ROUND(E587/I585* H587,5)</f>
        <v>19.782</v>
      </c>
      <c r="K587" s="25"/>
    </row>
    <row r="588" spans="1:27" x14ac:dyDescent="0.3">
      <c r="D588" s="26" t="s">
        <v>916</v>
      </c>
      <c r="E588" s="25"/>
      <c r="H588" s="25"/>
      <c r="K588" s="23">
        <f>SUM(J587:J587)</f>
        <v>19.782</v>
      </c>
    </row>
    <row r="589" spans="1:27" x14ac:dyDescent="0.3">
      <c r="B589" s="14" t="s">
        <v>917</v>
      </c>
      <c r="E589" s="25"/>
      <c r="H589" s="25"/>
      <c r="K589" s="25"/>
    </row>
    <row r="590" spans="1:27" x14ac:dyDescent="0.3">
      <c r="B590" t="s">
        <v>998</v>
      </c>
      <c r="C590" t="s">
        <v>911</v>
      </c>
      <c r="D590" t="s">
        <v>919</v>
      </c>
      <c r="E590" s="22">
        <v>0.72499999999999998</v>
      </c>
      <c r="F590" t="s">
        <v>913</v>
      </c>
      <c r="G590" t="s">
        <v>914</v>
      </c>
      <c r="H590" s="23">
        <v>1.71</v>
      </c>
      <c r="I590" t="s">
        <v>915</v>
      </c>
      <c r="J590" s="24">
        <f>ROUND(E590/I585* H590,5)</f>
        <v>1.2397499999999999</v>
      </c>
      <c r="K590" s="25"/>
    </row>
    <row r="591" spans="1:27" x14ac:dyDescent="0.3">
      <c r="D591" s="26" t="s">
        <v>920</v>
      </c>
      <c r="E591" s="25"/>
      <c r="H591" s="25"/>
      <c r="K591" s="23">
        <f>SUM(J590:J590)</f>
        <v>1.2397499999999999</v>
      </c>
    </row>
    <row r="592" spans="1:27" x14ac:dyDescent="0.3">
      <c r="B592" s="14" t="s">
        <v>921</v>
      </c>
      <c r="E592" s="25"/>
      <c r="H592" s="25"/>
      <c r="K592" s="25"/>
    </row>
    <row r="593" spans="1:27" x14ac:dyDescent="0.3">
      <c r="B593" t="s">
        <v>1011</v>
      </c>
      <c r="C593" t="s">
        <v>927</v>
      </c>
      <c r="D593" t="s">
        <v>941</v>
      </c>
      <c r="E593" s="22">
        <v>1.53</v>
      </c>
      <c r="G593" t="s">
        <v>914</v>
      </c>
      <c r="H593" s="23">
        <v>17.04</v>
      </c>
      <c r="I593" t="s">
        <v>915</v>
      </c>
      <c r="J593" s="24">
        <f>ROUND(E593* H593,5)</f>
        <v>26.071200000000001</v>
      </c>
      <c r="K593" s="25"/>
    </row>
    <row r="594" spans="1:27" x14ac:dyDescent="0.3">
      <c r="B594" t="s">
        <v>1016</v>
      </c>
      <c r="C594" t="s">
        <v>81</v>
      </c>
      <c r="D594" t="s">
        <v>925</v>
      </c>
      <c r="E594" s="22">
        <v>400</v>
      </c>
      <c r="G594" t="s">
        <v>914</v>
      </c>
      <c r="H594" s="23">
        <v>0.22</v>
      </c>
      <c r="I594" t="s">
        <v>915</v>
      </c>
      <c r="J594" s="24">
        <f>ROUND(E594* H594,5)</f>
        <v>88</v>
      </c>
      <c r="K594" s="25"/>
    </row>
    <row r="595" spans="1:27" x14ac:dyDescent="0.3">
      <c r="B595" t="s">
        <v>999</v>
      </c>
      <c r="C595" t="s">
        <v>927</v>
      </c>
      <c r="D595" t="s">
        <v>939</v>
      </c>
      <c r="E595" s="22">
        <v>0.2</v>
      </c>
      <c r="G595" t="s">
        <v>914</v>
      </c>
      <c r="H595" s="23">
        <v>93.48</v>
      </c>
      <c r="I595" t="s">
        <v>915</v>
      </c>
      <c r="J595" s="24">
        <f>ROUND(E595* H595,5)</f>
        <v>18.696000000000002</v>
      </c>
      <c r="K595" s="25"/>
    </row>
    <row r="596" spans="1:27" x14ac:dyDescent="0.3">
      <c r="B596" t="s">
        <v>1000</v>
      </c>
      <c r="C596" t="s">
        <v>17</v>
      </c>
      <c r="D596" t="s">
        <v>923</v>
      </c>
      <c r="E596" s="22">
        <v>0.2</v>
      </c>
      <c r="G596" t="s">
        <v>914</v>
      </c>
      <c r="H596" s="23">
        <v>1.6</v>
      </c>
      <c r="I596" t="s">
        <v>915</v>
      </c>
      <c r="J596" s="24">
        <f>ROUND(E596* H596,5)</f>
        <v>0.32</v>
      </c>
      <c r="K596" s="25"/>
    </row>
    <row r="597" spans="1:27" x14ac:dyDescent="0.3">
      <c r="D597" s="26" t="s">
        <v>931</v>
      </c>
      <c r="E597" s="25"/>
      <c r="H597" s="25"/>
      <c r="K597" s="23">
        <f>SUM(J593:J596)</f>
        <v>133.0872</v>
      </c>
    </row>
    <row r="598" spans="1:27" x14ac:dyDescent="0.3">
      <c r="D598" s="26" t="s">
        <v>932</v>
      </c>
      <c r="E598" s="25"/>
      <c r="H598" s="25"/>
      <c r="K598" s="27">
        <f>SUM(J586:J597)</f>
        <v>154.10894999999999</v>
      </c>
    </row>
    <row r="599" spans="1:27" x14ac:dyDescent="0.3">
      <c r="D599" s="26" t="s">
        <v>933</v>
      </c>
      <c r="E599" s="25"/>
      <c r="H599" s="25">
        <v>1</v>
      </c>
      <c r="I599" t="s">
        <v>934</v>
      </c>
      <c r="K599" s="25">
        <f>ROUND(H599/100*K588,5)</f>
        <v>0.19782</v>
      </c>
    </row>
    <row r="600" spans="1:27" x14ac:dyDescent="0.3">
      <c r="D600" s="26" t="s">
        <v>935</v>
      </c>
      <c r="E600" s="25"/>
      <c r="H600" s="25"/>
      <c r="K600" s="27">
        <f>SUM(K598:K599)</f>
        <v>154.30677</v>
      </c>
    </row>
    <row r="602" spans="1:27" ht="45" customHeight="1" x14ac:dyDescent="0.3">
      <c r="A602" s="18"/>
      <c r="B602" s="18" t="s">
        <v>1022</v>
      </c>
      <c r="C602" s="19" t="s">
        <v>17</v>
      </c>
      <c r="D602" s="37" t="s">
        <v>1015</v>
      </c>
      <c r="E602" s="38"/>
      <c r="F602" s="38"/>
      <c r="G602" s="19"/>
      <c r="H602" s="20" t="s">
        <v>908</v>
      </c>
      <c r="I602" s="39">
        <v>1</v>
      </c>
      <c r="J602" s="40"/>
      <c r="K602" s="21">
        <f>ROUND(K617,2)</f>
        <v>154.31</v>
      </c>
      <c r="L602" s="19"/>
      <c r="M602" s="19"/>
      <c r="N602" s="19"/>
      <c r="O602" s="19"/>
      <c r="P602" s="19"/>
      <c r="Q602" s="19"/>
      <c r="R602" s="19"/>
      <c r="S602" s="19"/>
      <c r="T602" s="19"/>
      <c r="U602" s="19"/>
      <c r="V602" s="19"/>
      <c r="W602" s="19"/>
      <c r="X602" s="19"/>
      <c r="Y602" s="19"/>
      <c r="Z602" s="19"/>
      <c r="AA602" s="19"/>
    </row>
    <row r="603" spans="1:27" x14ac:dyDescent="0.3">
      <c r="B603" s="14" t="s">
        <v>909</v>
      </c>
    </row>
    <row r="604" spans="1:27" x14ac:dyDescent="0.3">
      <c r="B604" t="s">
        <v>997</v>
      </c>
      <c r="C604" t="s">
        <v>911</v>
      </c>
      <c r="D604" t="s">
        <v>912</v>
      </c>
      <c r="E604" s="22">
        <v>1.05</v>
      </c>
      <c r="F604" t="s">
        <v>913</v>
      </c>
      <c r="G604" t="s">
        <v>914</v>
      </c>
      <c r="H604" s="23">
        <v>18.84</v>
      </c>
      <c r="I604" t="s">
        <v>915</v>
      </c>
      <c r="J604" s="24">
        <f>ROUND(E604/I602* H604,5)</f>
        <v>19.782</v>
      </c>
      <c r="K604" s="25"/>
    </row>
    <row r="605" spans="1:27" x14ac:dyDescent="0.3">
      <c r="D605" s="26" t="s">
        <v>916</v>
      </c>
      <c r="E605" s="25"/>
      <c r="H605" s="25"/>
      <c r="K605" s="23">
        <f>SUM(J604:J604)</f>
        <v>19.782</v>
      </c>
    </row>
    <row r="606" spans="1:27" x14ac:dyDescent="0.3">
      <c r="B606" s="14" t="s">
        <v>917</v>
      </c>
      <c r="E606" s="25"/>
      <c r="H606" s="25"/>
      <c r="K606" s="25"/>
    </row>
    <row r="607" spans="1:27" x14ac:dyDescent="0.3">
      <c r="B607" t="s">
        <v>998</v>
      </c>
      <c r="C607" t="s">
        <v>911</v>
      </c>
      <c r="D607" t="s">
        <v>919</v>
      </c>
      <c r="E607" s="22">
        <v>0.72499999999999998</v>
      </c>
      <c r="F607" t="s">
        <v>913</v>
      </c>
      <c r="G607" t="s">
        <v>914</v>
      </c>
      <c r="H607" s="23">
        <v>1.71</v>
      </c>
      <c r="I607" t="s">
        <v>915</v>
      </c>
      <c r="J607" s="24">
        <f>ROUND(E607/I602* H607,5)</f>
        <v>1.2397499999999999</v>
      </c>
      <c r="K607" s="25"/>
    </row>
    <row r="608" spans="1:27" x14ac:dyDescent="0.3">
      <c r="D608" s="26" t="s">
        <v>920</v>
      </c>
      <c r="E608" s="25"/>
      <c r="H608" s="25"/>
      <c r="K608" s="23">
        <f>SUM(J607:J607)</f>
        <v>1.2397499999999999</v>
      </c>
    </row>
    <row r="609" spans="1:27" x14ac:dyDescent="0.3">
      <c r="B609" s="14" t="s">
        <v>921</v>
      </c>
      <c r="E609" s="25"/>
      <c r="H609" s="25"/>
      <c r="K609" s="25"/>
    </row>
    <row r="610" spans="1:27" x14ac:dyDescent="0.3">
      <c r="B610" t="s">
        <v>999</v>
      </c>
      <c r="C610" t="s">
        <v>927</v>
      </c>
      <c r="D610" t="s">
        <v>939</v>
      </c>
      <c r="E610" s="22">
        <v>0.2</v>
      </c>
      <c r="G610" t="s">
        <v>914</v>
      </c>
      <c r="H610" s="23">
        <v>93.48</v>
      </c>
      <c r="I610" t="s">
        <v>915</v>
      </c>
      <c r="J610" s="24">
        <f>ROUND(E610* H610,5)</f>
        <v>18.696000000000002</v>
      </c>
      <c r="K610" s="25"/>
    </row>
    <row r="611" spans="1:27" x14ac:dyDescent="0.3">
      <c r="B611" t="s">
        <v>1016</v>
      </c>
      <c r="C611" t="s">
        <v>81</v>
      </c>
      <c r="D611" t="s">
        <v>925</v>
      </c>
      <c r="E611" s="22">
        <v>400</v>
      </c>
      <c r="G611" t="s">
        <v>914</v>
      </c>
      <c r="H611" s="23">
        <v>0.22</v>
      </c>
      <c r="I611" t="s">
        <v>915</v>
      </c>
      <c r="J611" s="24">
        <f>ROUND(E611* H611,5)</f>
        <v>88</v>
      </c>
      <c r="K611" s="25"/>
    </row>
    <row r="612" spans="1:27" x14ac:dyDescent="0.3">
      <c r="B612" t="s">
        <v>1011</v>
      </c>
      <c r="C612" t="s">
        <v>927</v>
      </c>
      <c r="D612" t="s">
        <v>941</v>
      </c>
      <c r="E612" s="22">
        <v>1.53</v>
      </c>
      <c r="G612" t="s">
        <v>914</v>
      </c>
      <c r="H612" s="23">
        <v>17.04</v>
      </c>
      <c r="I612" t="s">
        <v>915</v>
      </c>
      <c r="J612" s="24">
        <f>ROUND(E612* H612,5)</f>
        <v>26.071200000000001</v>
      </c>
      <c r="K612" s="25"/>
    </row>
    <row r="613" spans="1:27" x14ac:dyDescent="0.3">
      <c r="B613" t="s">
        <v>1000</v>
      </c>
      <c r="C613" t="s">
        <v>17</v>
      </c>
      <c r="D613" t="s">
        <v>923</v>
      </c>
      <c r="E613" s="22">
        <v>0.2</v>
      </c>
      <c r="G613" t="s">
        <v>914</v>
      </c>
      <c r="H613" s="23">
        <v>1.6</v>
      </c>
      <c r="I613" t="s">
        <v>915</v>
      </c>
      <c r="J613" s="24">
        <f>ROUND(E613* H613,5)</f>
        <v>0.32</v>
      </c>
      <c r="K613" s="25"/>
    </row>
    <row r="614" spans="1:27" x14ac:dyDescent="0.3">
      <c r="D614" s="26" t="s">
        <v>931</v>
      </c>
      <c r="E614" s="25"/>
      <c r="H614" s="25"/>
      <c r="K614" s="23">
        <f>SUM(J610:J613)</f>
        <v>133.0872</v>
      </c>
    </row>
    <row r="615" spans="1:27" x14ac:dyDescent="0.3">
      <c r="D615" s="26" t="s">
        <v>932</v>
      </c>
      <c r="E615" s="25"/>
      <c r="H615" s="25"/>
      <c r="K615" s="27">
        <f>SUM(J603:J614)</f>
        <v>154.10894999999999</v>
      </c>
    </row>
    <row r="616" spans="1:27" x14ac:dyDescent="0.3">
      <c r="D616" s="26" t="s">
        <v>933</v>
      </c>
      <c r="E616" s="25"/>
      <c r="H616" s="25">
        <v>1</v>
      </c>
      <c r="I616" t="s">
        <v>934</v>
      </c>
      <c r="K616" s="25">
        <f>ROUND(H616/100*K605,5)</f>
        <v>0.19782</v>
      </c>
    </row>
    <row r="617" spans="1:27" x14ac:dyDescent="0.3">
      <c r="D617" s="26" t="s">
        <v>935</v>
      </c>
      <c r="E617" s="25"/>
      <c r="H617" s="25"/>
      <c r="K617" s="27">
        <f>SUM(K615:K616)</f>
        <v>154.30677</v>
      </c>
    </row>
    <row r="619" spans="1:27" ht="45" customHeight="1" x14ac:dyDescent="0.3">
      <c r="A619" s="18"/>
      <c r="B619" s="18" t="s">
        <v>1023</v>
      </c>
      <c r="C619" s="19" t="s">
        <v>17</v>
      </c>
      <c r="D619" s="37" t="s">
        <v>1015</v>
      </c>
      <c r="E619" s="38"/>
      <c r="F619" s="38"/>
      <c r="G619" s="19"/>
      <c r="H619" s="20" t="s">
        <v>908</v>
      </c>
      <c r="I619" s="39">
        <v>1</v>
      </c>
      <c r="J619" s="40"/>
      <c r="K619" s="21">
        <f>ROUND(K634,2)</f>
        <v>154.31</v>
      </c>
      <c r="L619" s="19"/>
      <c r="M619" s="19"/>
      <c r="N619" s="19"/>
      <c r="O619" s="19"/>
      <c r="P619" s="19"/>
      <c r="Q619" s="19"/>
      <c r="R619" s="19"/>
      <c r="S619" s="19"/>
      <c r="T619" s="19"/>
      <c r="U619" s="19"/>
      <c r="V619" s="19"/>
      <c r="W619" s="19"/>
      <c r="X619" s="19"/>
      <c r="Y619" s="19"/>
      <c r="Z619" s="19"/>
      <c r="AA619" s="19"/>
    </row>
    <row r="620" spans="1:27" x14ac:dyDescent="0.3">
      <c r="B620" s="14" t="s">
        <v>909</v>
      </c>
    </row>
    <row r="621" spans="1:27" x14ac:dyDescent="0.3">
      <c r="B621" t="s">
        <v>997</v>
      </c>
      <c r="C621" t="s">
        <v>911</v>
      </c>
      <c r="D621" t="s">
        <v>912</v>
      </c>
      <c r="E621" s="22">
        <v>1.05</v>
      </c>
      <c r="F621" t="s">
        <v>913</v>
      </c>
      <c r="G621" t="s">
        <v>914</v>
      </c>
      <c r="H621" s="23">
        <v>18.84</v>
      </c>
      <c r="I621" t="s">
        <v>915</v>
      </c>
      <c r="J621" s="24">
        <f>ROUND(E621/I619* H621,5)</f>
        <v>19.782</v>
      </c>
      <c r="K621" s="25"/>
    </row>
    <row r="622" spans="1:27" x14ac:dyDescent="0.3">
      <c r="D622" s="26" t="s">
        <v>916</v>
      </c>
      <c r="E622" s="25"/>
      <c r="H622" s="25"/>
      <c r="K622" s="23">
        <f>SUM(J621:J621)</f>
        <v>19.782</v>
      </c>
    </row>
    <row r="623" spans="1:27" x14ac:dyDescent="0.3">
      <c r="B623" s="14" t="s">
        <v>917</v>
      </c>
      <c r="E623" s="25"/>
      <c r="H623" s="25"/>
      <c r="K623" s="25"/>
    </row>
    <row r="624" spans="1:27" x14ac:dyDescent="0.3">
      <c r="B624" t="s">
        <v>998</v>
      </c>
      <c r="C624" t="s">
        <v>911</v>
      </c>
      <c r="D624" t="s">
        <v>919</v>
      </c>
      <c r="E624" s="22">
        <v>0.72499999999999998</v>
      </c>
      <c r="F624" t="s">
        <v>913</v>
      </c>
      <c r="G624" t="s">
        <v>914</v>
      </c>
      <c r="H624" s="23">
        <v>1.71</v>
      </c>
      <c r="I624" t="s">
        <v>915</v>
      </c>
      <c r="J624" s="24">
        <f>ROUND(E624/I619* H624,5)</f>
        <v>1.2397499999999999</v>
      </c>
      <c r="K624" s="25"/>
    </row>
    <row r="625" spans="1:27" x14ac:dyDescent="0.3">
      <c r="D625" s="26" t="s">
        <v>920</v>
      </c>
      <c r="E625" s="25"/>
      <c r="H625" s="25"/>
      <c r="K625" s="23">
        <f>SUM(J624:J624)</f>
        <v>1.2397499999999999</v>
      </c>
    </row>
    <row r="626" spans="1:27" x14ac:dyDescent="0.3">
      <c r="B626" s="14" t="s">
        <v>921</v>
      </c>
      <c r="E626" s="25"/>
      <c r="H626" s="25"/>
      <c r="K626" s="25"/>
    </row>
    <row r="627" spans="1:27" x14ac:dyDescent="0.3">
      <c r="B627" t="s">
        <v>1016</v>
      </c>
      <c r="C627" t="s">
        <v>81</v>
      </c>
      <c r="D627" t="s">
        <v>925</v>
      </c>
      <c r="E627" s="22">
        <v>400</v>
      </c>
      <c r="G627" t="s">
        <v>914</v>
      </c>
      <c r="H627" s="23">
        <v>0.22</v>
      </c>
      <c r="I627" t="s">
        <v>915</v>
      </c>
      <c r="J627" s="24">
        <f>ROUND(E627* H627,5)</f>
        <v>88</v>
      </c>
      <c r="K627" s="25"/>
    </row>
    <row r="628" spans="1:27" x14ac:dyDescent="0.3">
      <c r="B628" t="s">
        <v>1000</v>
      </c>
      <c r="C628" t="s">
        <v>17</v>
      </c>
      <c r="D628" t="s">
        <v>923</v>
      </c>
      <c r="E628" s="22">
        <v>0.2</v>
      </c>
      <c r="G628" t="s">
        <v>914</v>
      </c>
      <c r="H628" s="23">
        <v>1.6</v>
      </c>
      <c r="I628" t="s">
        <v>915</v>
      </c>
      <c r="J628" s="24">
        <f>ROUND(E628* H628,5)</f>
        <v>0.32</v>
      </c>
      <c r="K628" s="25"/>
    </row>
    <row r="629" spans="1:27" x14ac:dyDescent="0.3">
      <c r="B629" t="s">
        <v>999</v>
      </c>
      <c r="C629" t="s">
        <v>927</v>
      </c>
      <c r="D629" t="s">
        <v>939</v>
      </c>
      <c r="E629" s="22">
        <v>0.2</v>
      </c>
      <c r="G629" t="s">
        <v>914</v>
      </c>
      <c r="H629" s="23">
        <v>93.48</v>
      </c>
      <c r="I629" t="s">
        <v>915</v>
      </c>
      <c r="J629" s="24">
        <f>ROUND(E629* H629,5)</f>
        <v>18.696000000000002</v>
      </c>
      <c r="K629" s="25"/>
    </row>
    <row r="630" spans="1:27" x14ac:dyDescent="0.3">
      <c r="B630" t="s">
        <v>1011</v>
      </c>
      <c r="C630" t="s">
        <v>927</v>
      </c>
      <c r="D630" t="s">
        <v>941</v>
      </c>
      <c r="E630" s="22">
        <v>1.53</v>
      </c>
      <c r="G630" t="s">
        <v>914</v>
      </c>
      <c r="H630" s="23">
        <v>17.04</v>
      </c>
      <c r="I630" t="s">
        <v>915</v>
      </c>
      <c r="J630" s="24">
        <f>ROUND(E630* H630,5)</f>
        <v>26.071200000000001</v>
      </c>
      <c r="K630" s="25"/>
    </row>
    <row r="631" spans="1:27" x14ac:dyDescent="0.3">
      <c r="D631" s="26" t="s">
        <v>931</v>
      </c>
      <c r="E631" s="25"/>
      <c r="H631" s="25"/>
      <c r="K631" s="23">
        <f>SUM(J627:J630)</f>
        <v>133.0872</v>
      </c>
    </row>
    <row r="632" spans="1:27" x14ac:dyDescent="0.3">
      <c r="D632" s="26" t="s">
        <v>932</v>
      </c>
      <c r="E632" s="25"/>
      <c r="H632" s="25"/>
      <c r="K632" s="27">
        <f>SUM(J620:J631)</f>
        <v>154.10894999999999</v>
      </c>
    </row>
    <row r="633" spans="1:27" x14ac:dyDescent="0.3">
      <c r="D633" s="26" t="s">
        <v>933</v>
      </c>
      <c r="E633" s="25"/>
      <c r="H633" s="25">
        <v>1</v>
      </c>
      <c r="I633" t="s">
        <v>934</v>
      </c>
      <c r="K633" s="25">
        <f>ROUND(H633/100*K622,5)</f>
        <v>0.19782</v>
      </c>
    </row>
    <row r="634" spans="1:27" x14ac:dyDescent="0.3">
      <c r="D634" s="26" t="s">
        <v>935</v>
      </c>
      <c r="E634" s="25"/>
      <c r="H634" s="25"/>
      <c r="K634" s="27">
        <f>SUM(K632:K633)</f>
        <v>154.30677</v>
      </c>
    </row>
    <row r="636" spans="1:27" ht="45" customHeight="1" x14ac:dyDescent="0.3">
      <c r="A636" s="18"/>
      <c r="B636" s="18" t="s">
        <v>1024</v>
      </c>
      <c r="C636" s="19" t="s">
        <v>17</v>
      </c>
      <c r="D636" s="37" t="s">
        <v>1015</v>
      </c>
      <c r="E636" s="38"/>
      <c r="F636" s="38"/>
      <c r="G636" s="19"/>
      <c r="H636" s="20" t="s">
        <v>908</v>
      </c>
      <c r="I636" s="39">
        <v>1</v>
      </c>
      <c r="J636" s="40"/>
      <c r="K636" s="21">
        <f>ROUND(K651,2)</f>
        <v>154.31</v>
      </c>
      <c r="L636" s="19"/>
      <c r="M636" s="19"/>
      <c r="N636" s="19"/>
      <c r="O636" s="19"/>
      <c r="P636" s="19"/>
      <c r="Q636" s="19"/>
      <c r="R636" s="19"/>
      <c r="S636" s="19"/>
      <c r="T636" s="19"/>
      <c r="U636" s="19"/>
      <c r="V636" s="19"/>
      <c r="W636" s="19"/>
      <c r="X636" s="19"/>
      <c r="Y636" s="19"/>
      <c r="Z636" s="19"/>
      <c r="AA636" s="19"/>
    </row>
    <row r="637" spans="1:27" x14ac:dyDescent="0.3">
      <c r="B637" s="14" t="s">
        <v>909</v>
      </c>
    </row>
    <row r="638" spans="1:27" x14ac:dyDescent="0.3">
      <c r="B638" t="s">
        <v>997</v>
      </c>
      <c r="C638" t="s">
        <v>911</v>
      </c>
      <c r="D638" t="s">
        <v>912</v>
      </c>
      <c r="E638" s="22">
        <v>1.05</v>
      </c>
      <c r="F638" t="s">
        <v>913</v>
      </c>
      <c r="G638" t="s">
        <v>914</v>
      </c>
      <c r="H638" s="23">
        <v>18.84</v>
      </c>
      <c r="I638" t="s">
        <v>915</v>
      </c>
      <c r="J638" s="24">
        <f>ROUND(E638/I636* H638,5)</f>
        <v>19.782</v>
      </c>
      <c r="K638" s="25"/>
    </row>
    <row r="639" spans="1:27" x14ac:dyDescent="0.3">
      <c r="D639" s="26" t="s">
        <v>916</v>
      </c>
      <c r="E639" s="25"/>
      <c r="H639" s="25"/>
      <c r="K639" s="23">
        <f>SUM(J638:J638)</f>
        <v>19.782</v>
      </c>
    </row>
    <row r="640" spans="1:27" x14ac:dyDescent="0.3">
      <c r="B640" s="14" t="s">
        <v>917</v>
      </c>
      <c r="E640" s="25"/>
      <c r="H640" s="25"/>
      <c r="K640" s="25"/>
    </row>
    <row r="641" spans="1:27" x14ac:dyDescent="0.3">
      <c r="B641" t="s">
        <v>998</v>
      </c>
      <c r="C641" t="s">
        <v>911</v>
      </c>
      <c r="D641" t="s">
        <v>919</v>
      </c>
      <c r="E641" s="22">
        <v>0.72499999999999998</v>
      </c>
      <c r="F641" t="s">
        <v>913</v>
      </c>
      <c r="G641" t="s">
        <v>914</v>
      </c>
      <c r="H641" s="23">
        <v>1.71</v>
      </c>
      <c r="I641" t="s">
        <v>915</v>
      </c>
      <c r="J641" s="24">
        <f>ROUND(E641/I636* H641,5)</f>
        <v>1.2397499999999999</v>
      </c>
      <c r="K641" s="25"/>
    </row>
    <row r="642" spans="1:27" x14ac:dyDescent="0.3">
      <c r="D642" s="26" t="s">
        <v>920</v>
      </c>
      <c r="E642" s="25"/>
      <c r="H642" s="25"/>
      <c r="K642" s="23">
        <f>SUM(J641:J641)</f>
        <v>1.2397499999999999</v>
      </c>
    </row>
    <row r="643" spans="1:27" x14ac:dyDescent="0.3">
      <c r="B643" s="14" t="s">
        <v>921</v>
      </c>
      <c r="E643" s="25"/>
      <c r="H643" s="25"/>
      <c r="K643" s="25"/>
    </row>
    <row r="644" spans="1:27" x14ac:dyDescent="0.3">
      <c r="B644" t="s">
        <v>1011</v>
      </c>
      <c r="C644" t="s">
        <v>927</v>
      </c>
      <c r="D644" t="s">
        <v>941</v>
      </c>
      <c r="E644" s="22">
        <v>1.53</v>
      </c>
      <c r="G644" t="s">
        <v>914</v>
      </c>
      <c r="H644" s="23">
        <v>17.04</v>
      </c>
      <c r="I644" t="s">
        <v>915</v>
      </c>
      <c r="J644" s="24">
        <f>ROUND(E644* H644,5)</f>
        <v>26.071200000000001</v>
      </c>
      <c r="K644" s="25"/>
    </row>
    <row r="645" spans="1:27" x14ac:dyDescent="0.3">
      <c r="B645" t="s">
        <v>1000</v>
      </c>
      <c r="C645" t="s">
        <v>17</v>
      </c>
      <c r="D645" t="s">
        <v>923</v>
      </c>
      <c r="E645" s="22">
        <v>0.2</v>
      </c>
      <c r="G645" t="s">
        <v>914</v>
      </c>
      <c r="H645" s="23">
        <v>1.6</v>
      </c>
      <c r="I645" t="s">
        <v>915</v>
      </c>
      <c r="J645" s="24">
        <f>ROUND(E645* H645,5)</f>
        <v>0.32</v>
      </c>
      <c r="K645" s="25"/>
    </row>
    <row r="646" spans="1:27" x14ac:dyDescent="0.3">
      <c r="B646" t="s">
        <v>999</v>
      </c>
      <c r="C646" t="s">
        <v>927</v>
      </c>
      <c r="D646" t="s">
        <v>939</v>
      </c>
      <c r="E646" s="22">
        <v>0.2</v>
      </c>
      <c r="G646" t="s">
        <v>914</v>
      </c>
      <c r="H646" s="23">
        <v>93.48</v>
      </c>
      <c r="I646" t="s">
        <v>915</v>
      </c>
      <c r="J646" s="24">
        <f>ROUND(E646* H646,5)</f>
        <v>18.696000000000002</v>
      </c>
      <c r="K646" s="25"/>
    </row>
    <row r="647" spans="1:27" x14ac:dyDescent="0.3">
      <c r="B647" t="s">
        <v>1016</v>
      </c>
      <c r="C647" t="s">
        <v>81</v>
      </c>
      <c r="D647" t="s">
        <v>925</v>
      </c>
      <c r="E647" s="22">
        <v>400</v>
      </c>
      <c r="G647" t="s">
        <v>914</v>
      </c>
      <c r="H647" s="23">
        <v>0.22</v>
      </c>
      <c r="I647" t="s">
        <v>915</v>
      </c>
      <c r="J647" s="24">
        <f>ROUND(E647* H647,5)</f>
        <v>88</v>
      </c>
      <c r="K647" s="25"/>
    </row>
    <row r="648" spans="1:27" x14ac:dyDescent="0.3">
      <c r="D648" s="26" t="s">
        <v>931</v>
      </c>
      <c r="E648" s="25"/>
      <c r="H648" s="25"/>
      <c r="K648" s="23">
        <f>SUM(J644:J647)</f>
        <v>133.0872</v>
      </c>
    </row>
    <row r="649" spans="1:27" x14ac:dyDescent="0.3">
      <c r="D649" s="26" t="s">
        <v>932</v>
      </c>
      <c r="E649" s="25"/>
      <c r="H649" s="25"/>
      <c r="K649" s="27">
        <f>SUM(J637:J648)</f>
        <v>154.10894999999999</v>
      </c>
    </row>
    <row r="650" spans="1:27" x14ac:dyDescent="0.3">
      <c r="D650" s="26" t="s">
        <v>933</v>
      </c>
      <c r="E650" s="25"/>
      <c r="H650" s="25">
        <v>1</v>
      </c>
      <c r="I650" t="s">
        <v>934</v>
      </c>
      <c r="K650" s="25">
        <f>ROUND(H650/100*K639,5)</f>
        <v>0.19782</v>
      </c>
    </row>
    <row r="651" spans="1:27" x14ac:dyDescent="0.3">
      <c r="D651" s="26" t="s">
        <v>935</v>
      </c>
      <c r="E651" s="25"/>
      <c r="H651" s="25"/>
      <c r="K651" s="27">
        <f>SUM(K649:K650)</f>
        <v>154.30677</v>
      </c>
    </row>
    <row r="653" spans="1:27" ht="45" customHeight="1" x14ac:dyDescent="0.3">
      <c r="A653" s="18"/>
      <c r="B653" s="18" t="s">
        <v>1025</v>
      </c>
      <c r="C653" s="19" t="s">
        <v>17</v>
      </c>
      <c r="D653" s="37" t="s">
        <v>1015</v>
      </c>
      <c r="E653" s="38"/>
      <c r="F653" s="38"/>
      <c r="G653" s="19"/>
      <c r="H653" s="20" t="s">
        <v>908</v>
      </c>
      <c r="I653" s="39">
        <v>1</v>
      </c>
      <c r="J653" s="40"/>
      <c r="K653" s="21">
        <f>ROUND(K668,2)</f>
        <v>154.31</v>
      </c>
      <c r="L653" s="19"/>
      <c r="M653" s="19"/>
      <c r="N653" s="19"/>
      <c r="O653" s="19"/>
      <c r="P653" s="19"/>
      <c r="Q653" s="19"/>
      <c r="R653" s="19"/>
      <c r="S653" s="19"/>
      <c r="T653" s="19"/>
      <c r="U653" s="19"/>
      <c r="V653" s="19"/>
      <c r="W653" s="19"/>
      <c r="X653" s="19"/>
      <c r="Y653" s="19"/>
      <c r="Z653" s="19"/>
      <c r="AA653" s="19"/>
    </row>
    <row r="654" spans="1:27" x14ac:dyDescent="0.3">
      <c r="B654" s="14" t="s">
        <v>909</v>
      </c>
    </row>
    <row r="655" spans="1:27" x14ac:dyDescent="0.3">
      <c r="B655" t="s">
        <v>997</v>
      </c>
      <c r="C655" t="s">
        <v>911</v>
      </c>
      <c r="D655" t="s">
        <v>912</v>
      </c>
      <c r="E655" s="22">
        <v>1.05</v>
      </c>
      <c r="F655" t="s">
        <v>913</v>
      </c>
      <c r="G655" t="s">
        <v>914</v>
      </c>
      <c r="H655" s="23">
        <v>18.84</v>
      </c>
      <c r="I655" t="s">
        <v>915</v>
      </c>
      <c r="J655" s="24">
        <f>ROUND(E655/I653* H655,5)</f>
        <v>19.782</v>
      </c>
      <c r="K655" s="25"/>
    </row>
    <row r="656" spans="1:27" x14ac:dyDescent="0.3">
      <c r="D656" s="26" t="s">
        <v>916</v>
      </c>
      <c r="E656" s="25"/>
      <c r="H656" s="25"/>
      <c r="K656" s="23">
        <f>SUM(J655:J655)</f>
        <v>19.782</v>
      </c>
    </row>
    <row r="657" spans="1:27" x14ac:dyDescent="0.3">
      <c r="B657" s="14" t="s">
        <v>917</v>
      </c>
      <c r="E657" s="25"/>
      <c r="H657" s="25"/>
      <c r="K657" s="25"/>
    </row>
    <row r="658" spans="1:27" x14ac:dyDescent="0.3">
      <c r="B658" t="s">
        <v>998</v>
      </c>
      <c r="C658" t="s">
        <v>911</v>
      </c>
      <c r="D658" t="s">
        <v>919</v>
      </c>
      <c r="E658" s="22">
        <v>0.72499999999999998</v>
      </c>
      <c r="F658" t="s">
        <v>913</v>
      </c>
      <c r="G658" t="s">
        <v>914</v>
      </c>
      <c r="H658" s="23">
        <v>1.71</v>
      </c>
      <c r="I658" t="s">
        <v>915</v>
      </c>
      <c r="J658" s="24">
        <f>ROUND(E658/I653* H658,5)</f>
        <v>1.2397499999999999</v>
      </c>
      <c r="K658" s="25"/>
    </row>
    <row r="659" spans="1:27" x14ac:dyDescent="0.3">
      <c r="D659" s="26" t="s">
        <v>920</v>
      </c>
      <c r="E659" s="25"/>
      <c r="H659" s="25"/>
      <c r="K659" s="23">
        <f>SUM(J658:J658)</f>
        <v>1.2397499999999999</v>
      </c>
    </row>
    <row r="660" spans="1:27" x14ac:dyDescent="0.3">
      <c r="B660" s="14" t="s">
        <v>921</v>
      </c>
      <c r="E660" s="25"/>
      <c r="H660" s="25"/>
      <c r="K660" s="25"/>
    </row>
    <row r="661" spans="1:27" x14ac:dyDescent="0.3">
      <c r="B661" t="s">
        <v>1016</v>
      </c>
      <c r="C661" t="s">
        <v>81</v>
      </c>
      <c r="D661" t="s">
        <v>925</v>
      </c>
      <c r="E661" s="22">
        <v>400</v>
      </c>
      <c r="G661" t="s">
        <v>914</v>
      </c>
      <c r="H661" s="23">
        <v>0.22</v>
      </c>
      <c r="I661" t="s">
        <v>915</v>
      </c>
      <c r="J661" s="24">
        <f>ROUND(E661* H661,5)</f>
        <v>88</v>
      </c>
      <c r="K661" s="25"/>
    </row>
    <row r="662" spans="1:27" x14ac:dyDescent="0.3">
      <c r="B662" t="s">
        <v>999</v>
      </c>
      <c r="C662" t="s">
        <v>927</v>
      </c>
      <c r="D662" t="s">
        <v>939</v>
      </c>
      <c r="E662" s="22">
        <v>0.2</v>
      </c>
      <c r="G662" t="s">
        <v>914</v>
      </c>
      <c r="H662" s="23">
        <v>93.48</v>
      </c>
      <c r="I662" t="s">
        <v>915</v>
      </c>
      <c r="J662" s="24">
        <f>ROUND(E662* H662,5)</f>
        <v>18.696000000000002</v>
      </c>
      <c r="K662" s="25"/>
    </row>
    <row r="663" spans="1:27" x14ac:dyDescent="0.3">
      <c r="B663" t="s">
        <v>1000</v>
      </c>
      <c r="C663" t="s">
        <v>17</v>
      </c>
      <c r="D663" t="s">
        <v>923</v>
      </c>
      <c r="E663" s="22">
        <v>0.2</v>
      </c>
      <c r="G663" t="s">
        <v>914</v>
      </c>
      <c r="H663" s="23">
        <v>1.6</v>
      </c>
      <c r="I663" t="s">
        <v>915</v>
      </c>
      <c r="J663" s="24">
        <f>ROUND(E663* H663,5)</f>
        <v>0.32</v>
      </c>
      <c r="K663" s="25"/>
    </row>
    <row r="664" spans="1:27" x14ac:dyDescent="0.3">
      <c r="B664" t="s">
        <v>1011</v>
      </c>
      <c r="C664" t="s">
        <v>927</v>
      </c>
      <c r="D664" t="s">
        <v>941</v>
      </c>
      <c r="E664" s="22">
        <v>1.53</v>
      </c>
      <c r="G664" t="s">
        <v>914</v>
      </c>
      <c r="H664" s="23">
        <v>17.04</v>
      </c>
      <c r="I664" t="s">
        <v>915</v>
      </c>
      <c r="J664" s="24">
        <f>ROUND(E664* H664,5)</f>
        <v>26.071200000000001</v>
      </c>
      <c r="K664" s="25"/>
    </row>
    <row r="665" spans="1:27" x14ac:dyDescent="0.3">
      <c r="D665" s="26" t="s">
        <v>931</v>
      </c>
      <c r="E665" s="25"/>
      <c r="H665" s="25"/>
      <c r="K665" s="23">
        <f>SUM(J661:J664)</f>
        <v>133.0872</v>
      </c>
    </row>
    <row r="666" spans="1:27" x14ac:dyDescent="0.3">
      <c r="D666" s="26" t="s">
        <v>932</v>
      </c>
      <c r="E666" s="25"/>
      <c r="H666" s="25"/>
      <c r="K666" s="27">
        <f>SUM(J654:J665)</f>
        <v>154.10894999999999</v>
      </c>
    </row>
    <row r="667" spans="1:27" x14ac:dyDescent="0.3">
      <c r="D667" s="26" t="s">
        <v>933</v>
      </c>
      <c r="E667" s="25"/>
      <c r="H667" s="25">
        <v>1</v>
      </c>
      <c r="I667" t="s">
        <v>934</v>
      </c>
      <c r="K667" s="25">
        <f>ROUND(H667/100*K656,5)</f>
        <v>0.19782</v>
      </c>
    </row>
    <row r="668" spans="1:27" x14ac:dyDescent="0.3">
      <c r="D668" s="26" t="s">
        <v>935</v>
      </c>
      <c r="E668" s="25"/>
      <c r="H668" s="25"/>
      <c r="K668" s="27">
        <f>SUM(K666:K667)</f>
        <v>154.30677</v>
      </c>
    </row>
    <row r="670" spans="1:27" ht="45" customHeight="1" x14ac:dyDescent="0.3">
      <c r="A670" s="18"/>
      <c r="B670" s="18" t="s">
        <v>1026</v>
      </c>
      <c r="C670" s="19" t="s">
        <v>17</v>
      </c>
      <c r="D670" s="37" t="s">
        <v>1015</v>
      </c>
      <c r="E670" s="38"/>
      <c r="F670" s="38"/>
      <c r="G670" s="19"/>
      <c r="H670" s="20" t="s">
        <v>908</v>
      </c>
      <c r="I670" s="39">
        <v>1</v>
      </c>
      <c r="J670" s="40"/>
      <c r="K670" s="21">
        <f>ROUND(K685,2)</f>
        <v>154.31</v>
      </c>
      <c r="L670" s="19"/>
      <c r="M670" s="19"/>
      <c r="N670" s="19"/>
      <c r="O670" s="19"/>
      <c r="P670" s="19"/>
      <c r="Q670" s="19"/>
      <c r="R670" s="19"/>
      <c r="S670" s="19"/>
      <c r="T670" s="19"/>
      <c r="U670" s="19"/>
      <c r="V670" s="19"/>
      <c r="W670" s="19"/>
      <c r="X670" s="19"/>
      <c r="Y670" s="19"/>
      <c r="Z670" s="19"/>
      <c r="AA670" s="19"/>
    </row>
    <row r="671" spans="1:27" x14ac:dyDescent="0.3">
      <c r="B671" s="14" t="s">
        <v>909</v>
      </c>
    </row>
    <row r="672" spans="1:27" x14ac:dyDescent="0.3">
      <c r="B672" t="s">
        <v>997</v>
      </c>
      <c r="C672" t="s">
        <v>911</v>
      </c>
      <c r="D672" t="s">
        <v>912</v>
      </c>
      <c r="E672" s="22">
        <v>1.05</v>
      </c>
      <c r="F672" t="s">
        <v>913</v>
      </c>
      <c r="G672" t="s">
        <v>914</v>
      </c>
      <c r="H672" s="23">
        <v>18.84</v>
      </c>
      <c r="I672" t="s">
        <v>915</v>
      </c>
      <c r="J672" s="24">
        <f>ROUND(E672/I670* H672,5)</f>
        <v>19.782</v>
      </c>
      <c r="K672" s="25"/>
    </row>
    <row r="673" spans="1:27" x14ac:dyDescent="0.3">
      <c r="D673" s="26" t="s">
        <v>916</v>
      </c>
      <c r="E673" s="25"/>
      <c r="H673" s="25"/>
      <c r="K673" s="23">
        <f>SUM(J672:J672)</f>
        <v>19.782</v>
      </c>
    </row>
    <row r="674" spans="1:27" x14ac:dyDescent="0.3">
      <c r="B674" s="14" t="s">
        <v>917</v>
      </c>
      <c r="E674" s="25"/>
      <c r="H674" s="25"/>
      <c r="K674" s="25"/>
    </row>
    <row r="675" spans="1:27" x14ac:dyDescent="0.3">
      <c r="B675" t="s">
        <v>998</v>
      </c>
      <c r="C675" t="s">
        <v>911</v>
      </c>
      <c r="D675" t="s">
        <v>919</v>
      </c>
      <c r="E675" s="22">
        <v>0.72499999999999998</v>
      </c>
      <c r="F675" t="s">
        <v>913</v>
      </c>
      <c r="G675" t="s">
        <v>914</v>
      </c>
      <c r="H675" s="23">
        <v>1.71</v>
      </c>
      <c r="I675" t="s">
        <v>915</v>
      </c>
      <c r="J675" s="24">
        <f>ROUND(E675/I670* H675,5)</f>
        <v>1.2397499999999999</v>
      </c>
      <c r="K675" s="25"/>
    </row>
    <row r="676" spans="1:27" x14ac:dyDescent="0.3">
      <c r="D676" s="26" t="s">
        <v>920</v>
      </c>
      <c r="E676" s="25"/>
      <c r="H676" s="25"/>
      <c r="K676" s="23">
        <f>SUM(J675:J675)</f>
        <v>1.2397499999999999</v>
      </c>
    </row>
    <row r="677" spans="1:27" x14ac:dyDescent="0.3">
      <c r="B677" s="14" t="s">
        <v>921</v>
      </c>
      <c r="E677" s="25"/>
      <c r="H677" s="25"/>
      <c r="K677" s="25"/>
    </row>
    <row r="678" spans="1:27" x14ac:dyDescent="0.3">
      <c r="B678" t="s">
        <v>1016</v>
      </c>
      <c r="C678" t="s">
        <v>81</v>
      </c>
      <c r="D678" t="s">
        <v>925</v>
      </c>
      <c r="E678" s="22">
        <v>400</v>
      </c>
      <c r="G678" t="s">
        <v>914</v>
      </c>
      <c r="H678" s="23">
        <v>0.22</v>
      </c>
      <c r="I678" t="s">
        <v>915</v>
      </c>
      <c r="J678" s="24">
        <f>ROUND(E678* H678,5)</f>
        <v>88</v>
      </c>
      <c r="K678" s="25"/>
    </row>
    <row r="679" spans="1:27" x14ac:dyDescent="0.3">
      <c r="B679" t="s">
        <v>1011</v>
      </c>
      <c r="C679" t="s">
        <v>927</v>
      </c>
      <c r="D679" t="s">
        <v>941</v>
      </c>
      <c r="E679" s="22">
        <v>1.53</v>
      </c>
      <c r="G679" t="s">
        <v>914</v>
      </c>
      <c r="H679" s="23">
        <v>17.04</v>
      </c>
      <c r="I679" t="s">
        <v>915</v>
      </c>
      <c r="J679" s="24">
        <f>ROUND(E679* H679,5)</f>
        <v>26.071200000000001</v>
      </c>
      <c r="K679" s="25"/>
    </row>
    <row r="680" spans="1:27" x14ac:dyDescent="0.3">
      <c r="B680" t="s">
        <v>999</v>
      </c>
      <c r="C680" t="s">
        <v>927</v>
      </c>
      <c r="D680" t="s">
        <v>939</v>
      </c>
      <c r="E680" s="22">
        <v>0.2</v>
      </c>
      <c r="G680" t="s">
        <v>914</v>
      </c>
      <c r="H680" s="23">
        <v>93.48</v>
      </c>
      <c r="I680" t="s">
        <v>915</v>
      </c>
      <c r="J680" s="24">
        <f>ROUND(E680* H680,5)</f>
        <v>18.696000000000002</v>
      </c>
      <c r="K680" s="25"/>
    </row>
    <row r="681" spans="1:27" x14ac:dyDescent="0.3">
      <c r="B681" t="s">
        <v>1000</v>
      </c>
      <c r="C681" t="s">
        <v>17</v>
      </c>
      <c r="D681" t="s">
        <v>923</v>
      </c>
      <c r="E681" s="22">
        <v>0.2</v>
      </c>
      <c r="G681" t="s">
        <v>914</v>
      </c>
      <c r="H681" s="23">
        <v>1.6</v>
      </c>
      <c r="I681" t="s">
        <v>915</v>
      </c>
      <c r="J681" s="24">
        <f>ROUND(E681* H681,5)</f>
        <v>0.32</v>
      </c>
      <c r="K681" s="25"/>
    </row>
    <row r="682" spans="1:27" x14ac:dyDescent="0.3">
      <c r="D682" s="26" t="s">
        <v>931</v>
      </c>
      <c r="E682" s="25"/>
      <c r="H682" s="25"/>
      <c r="K682" s="23">
        <f>SUM(J678:J681)</f>
        <v>133.0872</v>
      </c>
    </row>
    <row r="683" spans="1:27" x14ac:dyDescent="0.3">
      <c r="D683" s="26" t="s">
        <v>932</v>
      </c>
      <c r="E683" s="25"/>
      <c r="H683" s="25"/>
      <c r="K683" s="27">
        <f>SUM(J671:J682)</f>
        <v>154.10894999999999</v>
      </c>
    </row>
    <row r="684" spans="1:27" x14ac:dyDescent="0.3">
      <c r="D684" s="26" t="s">
        <v>933</v>
      </c>
      <c r="E684" s="25"/>
      <c r="H684" s="25">
        <v>1</v>
      </c>
      <c r="I684" t="s">
        <v>934</v>
      </c>
      <c r="K684" s="25">
        <f>ROUND(H684/100*K673,5)</f>
        <v>0.19782</v>
      </c>
    </row>
    <row r="685" spans="1:27" x14ac:dyDescent="0.3">
      <c r="D685" s="26" t="s">
        <v>935</v>
      </c>
      <c r="E685" s="25"/>
      <c r="H685" s="25"/>
      <c r="K685" s="27">
        <f>SUM(K683:K684)</f>
        <v>154.30677</v>
      </c>
    </row>
    <row r="687" spans="1:27" ht="45" customHeight="1" x14ac:dyDescent="0.3">
      <c r="A687" s="18"/>
      <c r="B687" s="18" t="s">
        <v>1027</v>
      </c>
      <c r="C687" s="19" t="s">
        <v>17</v>
      </c>
      <c r="D687" s="37" t="s">
        <v>963</v>
      </c>
      <c r="E687" s="38"/>
      <c r="F687" s="38"/>
      <c r="G687" s="19"/>
      <c r="H687" s="20" t="s">
        <v>908</v>
      </c>
      <c r="I687" s="39">
        <v>1</v>
      </c>
      <c r="J687" s="40"/>
      <c r="K687" s="21">
        <f>ROUND(K697,2)</f>
        <v>114.94</v>
      </c>
      <c r="L687" s="19"/>
      <c r="M687" s="19"/>
      <c r="N687" s="19"/>
      <c r="O687" s="19"/>
      <c r="P687" s="19"/>
      <c r="Q687" s="19"/>
      <c r="R687" s="19"/>
      <c r="S687" s="19"/>
      <c r="T687" s="19"/>
      <c r="U687" s="19"/>
      <c r="V687" s="19"/>
      <c r="W687" s="19"/>
      <c r="X687" s="19"/>
      <c r="Y687" s="19"/>
      <c r="Z687" s="19"/>
      <c r="AA687" s="19"/>
    </row>
    <row r="688" spans="1:27" x14ac:dyDescent="0.3">
      <c r="B688" s="14" t="s">
        <v>909</v>
      </c>
    </row>
    <row r="689" spans="1:27" x14ac:dyDescent="0.3">
      <c r="B689" t="s">
        <v>1028</v>
      </c>
      <c r="C689" t="s">
        <v>911</v>
      </c>
      <c r="D689" t="s">
        <v>965</v>
      </c>
      <c r="E689" s="22">
        <v>1</v>
      </c>
      <c r="F689" t="s">
        <v>913</v>
      </c>
      <c r="G689" t="s">
        <v>914</v>
      </c>
      <c r="H689" s="23">
        <v>17.8</v>
      </c>
      <c r="I689" t="s">
        <v>915</v>
      </c>
      <c r="J689" s="24">
        <f>ROUND(E689/I687* H689,5)</f>
        <v>17.8</v>
      </c>
      <c r="K689" s="25"/>
    </row>
    <row r="690" spans="1:27" x14ac:dyDescent="0.3">
      <c r="D690" s="26" t="s">
        <v>916</v>
      </c>
      <c r="E690" s="25"/>
      <c r="H690" s="25"/>
      <c r="K690" s="23">
        <f>SUM(J689:J689)</f>
        <v>17.8</v>
      </c>
    </row>
    <row r="691" spans="1:27" x14ac:dyDescent="0.3">
      <c r="B691" s="14" t="s">
        <v>921</v>
      </c>
      <c r="E691" s="25"/>
      <c r="H691" s="25"/>
      <c r="K691" s="25"/>
    </row>
    <row r="692" spans="1:27" x14ac:dyDescent="0.3">
      <c r="B692" t="s">
        <v>1000</v>
      </c>
      <c r="C692" t="s">
        <v>17</v>
      </c>
      <c r="D692" t="s">
        <v>923</v>
      </c>
      <c r="E692" s="22">
        <v>0.6</v>
      </c>
      <c r="G692" t="s">
        <v>914</v>
      </c>
      <c r="H692" s="23">
        <v>1.6</v>
      </c>
      <c r="I692" t="s">
        <v>915</v>
      </c>
      <c r="J692" s="24">
        <f>ROUND(E692* H692,5)</f>
        <v>0.96</v>
      </c>
      <c r="K692" s="25"/>
    </row>
    <row r="693" spans="1:27" x14ac:dyDescent="0.3">
      <c r="B693" t="s">
        <v>1029</v>
      </c>
      <c r="C693" t="s">
        <v>81</v>
      </c>
      <c r="D693" t="s">
        <v>967</v>
      </c>
      <c r="E693" s="22">
        <v>800</v>
      </c>
      <c r="G693" t="s">
        <v>914</v>
      </c>
      <c r="H693" s="23">
        <v>0.12</v>
      </c>
      <c r="I693" t="s">
        <v>915</v>
      </c>
      <c r="J693" s="24">
        <f>ROUND(E693* H693,5)</f>
        <v>96</v>
      </c>
      <c r="K693" s="25"/>
    </row>
    <row r="694" spans="1:27" x14ac:dyDescent="0.3">
      <c r="D694" s="26" t="s">
        <v>931</v>
      </c>
      <c r="E694" s="25"/>
      <c r="H694" s="25"/>
      <c r="K694" s="23">
        <f>SUM(J692:J693)</f>
        <v>96.96</v>
      </c>
    </row>
    <row r="695" spans="1:27" x14ac:dyDescent="0.3">
      <c r="D695" s="26" t="s">
        <v>932</v>
      </c>
      <c r="E695" s="25"/>
      <c r="H695" s="25"/>
      <c r="K695" s="27">
        <f>SUM(J688:J694)</f>
        <v>114.76</v>
      </c>
    </row>
    <row r="696" spans="1:27" x14ac:dyDescent="0.3">
      <c r="D696" s="26" t="s">
        <v>933</v>
      </c>
      <c r="E696" s="25"/>
      <c r="H696" s="25">
        <v>1</v>
      </c>
      <c r="I696" t="s">
        <v>934</v>
      </c>
      <c r="K696" s="25">
        <f>ROUND(H696/100*K690,5)</f>
        <v>0.17799999999999999</v>
      </c>
    </row>
    <row r="697" spans="1:27" x14ac:dyDescent="0.3">
      <c r="D697" s="26" t="s">
        <v>935</v>
      </c>
      <c r="E697" s="25"/>
      <c r="H697" s="25"/>
      <c r="K697" s="27">
        <f>SUM(K695:K696)</f>
        <v>114.938</v>
      </c>
    </row>
    <row r="699" spans="1:27" ht="45" customHeight="1" x14ac:dyDescent="0.3">
      <c r="A699" s="18"/>
      <c r="B699" s="18" t="s">
        <v>1030</v>
      </c>
      <c r="C699" s="19" t="s">
        <v>81</v>
      </c>
      <c r="D699" s="37" t="s">
        <v>971</v>
      </c>
      <c r="E699" s="38"/>
      <c r="F699" s="38"/>
      <c r="G699" s="19"/>
      <c r="H699" s="20" t="s">
        <v>908</v>
      </c>
      <c r="I699" s="39">
        <v>1</v>
      </c>
      <c r="J699" s="40"/>
      <c r="K699" s="21">
        <f>ROUND(K710,2)</f>
        <v>0.88</v>
      </c>
      <c r="L699" s="19"/>
      <c r="M699" s="19"/>
      <c r="N699" s="19"/>
      <c r="O699" s="19"/>
      <c r="P699" s="19"/>
      <c r="Q699" s="19"/>
      <c r="R699" s="19"/>
      <c r="S699" s="19"/>
      <c r="T699" s="19"/>
      <c r="U699" s="19"/>
      <c r="V699" s="19"/>
      <c r="W699" s="19"/>
      <c r="X699" s="19"/>
      <c r="Y699" s="19"/>
      <c r="Z699" s="19"/>
      <c r="AA699" s="19"/>
    </row>
    <row r="700" spans="1:27" x14ac:dyDescent="0.3">
      <c r="B700" s="14" t="s">
        <v>909</v>
      </c>
    </row>
    <row r="701" spans="1:27" x14ac:dyDescent="0.3">
      <c r="B701" t="s">
        <v>1031</v>
      </c>
      <c r="C701" t="s">
        <v>911</v>
      </c>
      <c r="D701" t="s">
        <v>973</v>
      </c>
      <c r="E701" s="22">
        <v>5.0000000000000001E-3</v>
      </c>
      <c r="F701" t="s">
        <v>913</v>
      </c>
      <c r="G701" t="s">
        <v>914</v>
      </c>
      <c r="H701" s="23">
        <v>21.37</v>
      </c>
      <c r="I701" t="s">
        <v>915</v>
      </c>
      <c r="J701" s="24">
        <f>ROUND(E701/I699* H701,5)</f>
        <v>0.10685</v>
      </c>
      <c r="K701" s="25"/>
    </row>
    <row r="702" spans="1:27" x14ac:dyDescent="0.3">
      <c r="B702" t="s">
        <v>1032</v>
      </c>
      <c r="C702" t="s">
        <v>911</v>
      </c>
      <c r="D702" t="s">
        <v>975</v>
      </c>
      <c r="E702" s="22">
        <v>5.0000000000000001E-3</v>
      </c>
      <c r="F702" t="s">
        <v>913</v>
      </c>
      <c r="G702" t="s">
        <v>914</v>
      </c>
      <c r="H702" s="23">
        <v>19.07</v>
      </c>
      <c r="I702" t="s">
        <v>915</v>
      </c>
      <c r="J702" s="24">
        <f>ROUND(E702/I699* H702,5)</f>
        <v>9.5350000000000004E-2</v>
      </c>
      <c r="K702" s="25"/>
    </row>
    <row r="703" spans="1:27" x14ac:dyDescent="0.3">
      <c r="D703" s="26" t="s">
        <v>916</v>
      </c>
      <c r="E703" s="25"/>
      <c r="H703" s="25"/>
      <c r="K703" s="23">
        <f>SUM(J701:J702)</f>
        <v>0.20219999999999999</v>
      </c>
    </row>
    <row r="704" spans="1:27" x14ac:dyDescent="0.3">
      <c r="B704" s="14" t="s">
        <v>921</v>
      </c>
      <c r="E704" s="25"/>
      <c r="H704" s="25"/>
      <c r="K704" s="25"/>
    </row>
    <row r="705" spans="1:27" x14ac:dyDescent="0.3">
      <c r="B705" t="s">
        <v>1033</v>
      </c>
      <c r="C705" t="s">
        <v>81</v>
      </c>
      <c r="D705" t="s">
        <v>1034</v>
      </c>
      <c r="E705" s="22">
        <v>1.0200000000000001E-2</v>
      </c>
      <c r="G705" t="s">
        <v>914</v>
      </c>
      <c r="H705" s="23">
        <v>1.22</v>
      </c>
      <c r="I705" t="s">
        <v>915</v>
      </c>
      <c r="J705" s="24">
        <f>ROUND(E705* H705,5)</f>
        <v>1.244E-2</v>
      </c>
      <c r="K705" s="25"/>
    </row>
    <row r="706" spans="1:27" x14ac:dyDescent="0.3">
      <c r="B706" t="s">
        <v>1035</v>
      </c>
      <c r="C706" t="s">
        <v>81</v>
      </c>
      <c r="D706" t="s">
        <v>979</v>
      </c>
      <c r="E706" s="22">
        <v>1.05</v>
      </c>
      <c r="G706" t="s">
        <v>914</v>
      </c>
      <c r="H706" s="23">
        <v>0.63</v>
      </c>
      <c r="I706" t="s">
        <v>915</v>
      </c>
      <c r="J706" s="24">
        <f>ROUND(E706* H706,5)</f>
        <v>0.66149999999999998</v>
      </c>
      <c r="K706" s="25"/>
    </row>
    <row r="707" spans="1:27" x14ac:dyDescent="0.3">
      <c r="D707" s="26" t="s">
        <v>931</v>
      </c>
      <c r="E707" s="25"/>
      <c r="H707" s="25"/>
      <c r="K707" s="23">
        <f>SUM(J705:J706)</f>
        <v>0.67393999999999998</v>
      </c>
    </row>
    <row r="708" spans="1:27" x14ac:dyDescent="0.3">
      <c r="D708" s="26" t="s">
        <v>932</v>
      </c>
      <c r="E708" s="25"/>
      <c r="H708" s="25"/>
      <c r="K708" s="27">
        <f>SUM(J700:J707)</f>
        <v>0.87613999999999992</v>
      </c>
    </row>
    <row r="709" spans="1:27" x14ac:dyDescent="0.3">
      <c r="D709" s="26" t="s">
        <v>933</v>
      </c>
      <c r="E709" s="25"/>
      <c r="H709" s="25">
        <v>1</v>
      </c>
      <c r="I709" t="s">
        <v>934</v>
      </c>
      <c r="K709" s="25">
        <f>ROUND(H709/100*K703,5)</f>
        <v>2.0200000000000001E-3</v>
      </c>
    </row>
    <row r="710" spans="1:27" x14ac:dyDescent="0.3">
      <c r="D710" s="26" t="s">
        <v>935</v>
      </c>
      <c r="E710" s="25"/>
      <c r="H710" s="25"/>
      <c r="K710" s="27">
        <f>SUM(K708:K709)</f>
        <v>0.87815999999999994</v>
      </c>
    </row>
    <row r="712" spans="1:27" ht="45" customHeight="1" x14ac:dyDescent="0.3">
      <c r="A712" s="18"/>
      <c r="B712" s="18" t="s">
        <v>1036</v>
      </c>
      <c r="C712" s="19" t="s">
        <v>81</v>
      </c>
      <c r="D712" s="37" t="s">
        <v>971</v>
      </c>
      <c r="E712" s="38"/>
      <c r="F712" s="38"/>
      <c r="G712" s="19"/>
      <c r="H712" s="20" t="s">
        <v>908</v>
      </c>
      <c r="I712" s="39">
        <v>1</v>
      </c>
      <c r="J712" s="40"/>
      <c r="K712" s="21">
        <f>ROUND(K723,2)</f>
        <v>0.88</v>
      </c>
      <c r="L712" s="19"/>
      <c r="M712" s="19"/>
      <c r="N712" s="19"/>
      <c r="O712" s="19"/>
      <c r="P712" s="19"/>
      <c r="Q712" s="19"/>
      <c r="R712" s="19"/>
      <c r="S712" s="19"/>
      <c r="T712" s="19"/>
      <c r="U712" s="19"/>
      <c r="V712" s="19"/>
      <c r="W712" s="19"/>
      <c r="X712" s="19"/>
      <c r="Y712" s="19"/>
      <c r="Z712" s="19"/>
      <c r="AA712" s="19"/>
    </row>
    <row r="713" spans="1:27" x14ac:dyDescent="0.3">
      <c r="B713" s="14" t="s">
        <v>909</v>
      </c>
    </row>
    <row r="714" spans="1:27" x14ac:dyDescent="0.3">
      <c r="B714" t="s">
        <v>1031</v>
      </c>
      <c r="C714" t="s">
        <v>911</v>
      </c>
      <c r="D714" t="s">
        <v>973</v>
      </c>
      <c r="E714" s="22">
        <v>5.0000000000000001E-3</v>
      </c>
      <c r="F714" t="s">
        <v>913</v>
      </c>
      <c r="G714" t="s">
        <v>914</v>
      </c>
      <c r="H714" s="23">
        <v>21.37</v>
      </c>
      <c r="I714" t="s">
        <v>915</v>
      </c>
      <c r="J714" s="24">
        <f>ROUND(E714/I712* H714,5)</f>
        <v>0.10685</v>
      </c>
      <c r="K714" s="25"/>
    </row>
    <row r="715" spans="1:27" x14ac:dyDescent="0.3">
      <c r="B715" t="s">
        <v>1032</v>
      </c>
      <c r="C715" t="s">
        <v>911</v>
      </c>
      <c r="D715" t="s">
        <v>975</v>
      </c>
      <c r="E715" s="22">
        <v>5.0000000000000001E-3</v>
      </c>
      <c r="F715" t="s">
        <v>913</v>
      </c>
      <c r="G715" t="s">
        <v>914</v>
      </c>
      <c r="H715" s="23">
        <v>19.07</v>
      </c>
      <c r="I715" t="s">
        <v>915</v>
      </c>
      <c r="J715" s="24">
        <f>ROUND(E715/I712* H715,5)</f>
        <v>9.5350000000000004E-2</v>
      </c>
      <c r="K715" s="25"/>
    </row>
    <row r="716" spans="1:27" x14ac:dyDescent="0.3">
      <c r="D716" s="26" t="s">
        <v>916</v>
      </c>
      <c r="E716" s="25"/>
      <c r="H716" s="25"/>
      <c r="K716" s="23">
        <f>SUM(J714:J715)</f>
        <v>0.20219999999999999</v>
      </c>
    </row>
    <row r="717" spans="1:27" x14ac:dyDescent="0.3">
      <c r="B717" s="14" t="s">
        <v>921</v>
      </c>
      <c r="E717" s="25"/>
      <c r="H717" s="25"/>
      <c r="K717" s="25"/>
    </row>
    <row r="718" spans="1:27" x14ac:dyDescent="0.3">
      <c r="B718" t="s">
        <v>1035</v>
      </c>
      <c r="C718" t="s">
        <v>81</v>
      </c>
      <c r="D718" t="s">
        <v>979</v>
      </c>
      <c r="E718" s="22">
        <v>1.05</v>
      </c>
      <c r="G718" t="s">
        <v>914</v>
      </c>
      <c r="H718" s="23">
        <v>0.63</v>
      </c>
      <c r="I718" t="s">
        <v>915</v>
      </c>
      <c r="J718" s="24">
        <f>ROUND(E718* H718,5)</f>
        <v>0.66149999999999998</v>
      </c>
      <c r="K718" s="25"/>
    </row>
    <row r="719" spans="1:27" x14ac:dyDescent="0.3">
      <c r="B719" t="s">
        <v>1033</v>
      </c>
      <c r="C719" t="s">
        <v>81</v>
      </c>
      <c r="D719" t="s">
        <v>1034</v>
      </c>
      <c r="E719" s="22">
        <v>1.0200000000000001E-2</v>
      </c>
      <c r="G719" t="s">
        <v>914</v>
      </c>
      <c r="H719" s="23">
        <v>1.22</v>
      </c>
      <c r="I719" t="s">
        <v>915</v>
      </c>
      <c r="J719" s="24">
        <f>ROUND(E719* H719,5)</f>
        <v>1.244E-2</v>
      </c>
      <c r="K719" s="25"/>
    </row>
    <row r="720" spans="1:27" x14ac:dyDescent="0.3">
      <c r="D720" s="26" t="s">
        <v>931</v>
      </c>
      <c r="E720" s="25"/>
      <c r="H720" s="25"/>
      <c r="K720" s="23">
        <f>SUM(J718:J719)</f>
        <v>0.67393999999999998</v>
      </c>
    </row>
    <row r="721" spans="1:27" x14ac:dyDescent="0.3">
      <c r="D721" s="26" t="s">
        <v>932</v>
      </c>
      <c r="E721" s="25"/>
      <c r="H721" s="25"/>
      <c r="K721" s="27">
        <f>SUM(J713:J720)</f>
        <v>0.87613999999999992</v>
      </c>
    </row>
    <row r="722" spans="1:27" x14ac:dyDescent="0.3">
      <c r="D722" s="26" t="s">
        <v>933</v>
      </c>
      <c r="E722" s="25"/>
      <c r="H722" s="25">
        <v>1</v>
      </c>
      <c r="I722" t="s">
        <v>934</v>
      </c>
      <c r="K722" s="25">
        <f>ROUND(H722/100*K716,5)</f>
        <v>2.0200000000000001E-3</v>
      </c>
    </row>
    <row r="723" spans="1:27" x14ac:dyDescent="0.3">
      <c r="D723" s="26" t="s">
        <v>935</v>
      </c>
      <c r="E723" s="25"/>
      <c r="H723" s="25"/>
      <c r="K723" s="27">
        <f>SUM(K721:K722)</f>
        <v>0.87815999999999994</v>
      </c>
    </row>
    <row r="725" spans="1:27" ht="45" customHeight="1" x14ac:dyDescent="0.3">
      <c r="A725" s="18"/>
      <c r="B725" s="18" t="s">
        <v>1037</v>
      </c>
      <c r="C725" s="19" t="s">
        <v>81</v>
      </c>
      <c r="D725" s="37" t="s">
        <v>971</v>
      </c>
      <c r="E725" s="38"/>
      <c r="F725" s="38"/>
      <c r="G725" s="19"/>
      <c r="H725" s="20" t="s">
        <v>908</v>
      </c>
      <c r="I725" s="39">
        <v>1</v>
      </c>
      <c r="J725" s="40"/>
      <c r="K725" s="21">
        <f>ROUND(K736,2)</f>
        <v>0.88</v>
      </c>
      <c r="L725" s="19"/>
      <c r="M725" s="19"/>
      <c r="N725" s="19"/>
      <c r="O725" s="19"/>
      <c r="P725" s="19"/>
      <c r="Q725" s="19"/>
      <c r="R725" s="19"/>
      <c r="S725" s="19"/>
      <c r="T725" s="19"/>
      <c r="U725" s="19"/>
      <c r="V725" s="19"/>
      <c r="W725" s="19"/>
      <c r="X725" s="19"/>
      <c r="Y725" s="19"/>
      <c r="Z725" s="19"/>
      <c r="AA725" s="19"/>
    </row>
    <row r="726" spans="1:27" x14ac:dyDescent="0.3">
      <c r="B726" s="14" t="s">
        <v>909</v>
      </c>
    </row>
    <row r="727" spans="1:27" x14ac:dyDescent="0.3">
      <c r="B727" t="s">
        <v>1031</v>
      </c>
      <c r="C727" t="s">
        <v>911</v>
      </c>
      <c r="D727" t="s">
        <v>973</v>
      </c>
      <c r="E727" s="22">
        <v>5.0000000000000001E-3</v>
      </c>
      <c r="F727" t="s">
        <v>913</v>
      </c>
      <c r="G727" t="s">
        <v>914</v>
      </c>
      <c r="H727" s="23">
        <v>21.37</v>
      </c>
      <c r="I727" t="s">
        <v>915</v>
      </c>
      <c r="J727" s="24">
        <f>ROUND(E727/I725* H727,5)</f>
        <v>0.10685</v>
      </c>
      <c r="K727" s="25"/>
    </row>
    <row r="728" spans="1:27" x14ac:dyDescent="0.3">
      <c r="B728" t="s">
        <v>1032</v>
      </c>
      <c r="C728" t="s">
        <v>911</v>
      </c>
      <c r="D728" t="s">
        <v>975</v>
      </c>
      <c r="E728" s="22">
        <v>5.0000000000000001E-3</v>
      </c>
      <c r="F728" t="s">
        <v>913</v>
      </c>
      <c r="G728" t="s">
        <v>914</v>
      </c>
      <c r="H728" s="23">
        <v>19.07</v>
      </c>
      <c r="I728" t="s">
        <v>915</v>
      </c>
      <c r="J728" s="24">
        <f>ROUND(E728/I725* H728,5)</f>
        <v>9.5350000000000004E-2</v>
      </c>
      <c r="K728" s="25"/>
    </row>
    <row r="729" spans="1:27" x14ac:dyDescent="0.3">
      <c r="D729" s="26" t="s">
        <v>916</v>
      </c>
      <c r="E729" s="25"/>
      <c r="H729" s="25"/>
      <c r="K729" s="23">
        <f>SUM(J727:J728)</f>
        <v>0.20219999999999999</v>
      </c>
    </row>
    <row r="730" spans="1:27" x14ac:dyDescent="0.3">
      <c r="B730" s="14" t="s">
        <v>921</v>
      </c>
      <c r="E730" s="25"/>
      <c r="H730" s="25"/>
      <c r="K730" s="25"/>
    </row>
    <row r="731" spans="1:27" x14ac:dyDescent="0.3">
      <c r="B731" t="s">
        <v>1033</v>
      </c>
      <c r="C731" t="s">
        <v>81</v>
      </c>
      <c r="D731" t="s">
        <v>1034</v>
      </c>
      <c r="E731" s="22">
        <v>1.0200000000000001E-2</v>
      </c>
      <c r="G731" t="s">
        <v>914</v>
      </c>
      <c r="H731" s="23">
        <v>1.22</v>
      </c>
      <c r="I731" t="s">
        <v>915</v>
      </c>
      <c r="J731" s="24">
        <f>ROUND(E731* H731,5)</f>
        <v>1.244E-2</v>
      </c>
      <c r="K731" s="25"/>
    </row>
    <row r="732" spans="1:27" x14ac:dyDescent="0.3">
      <c r="B732" t="s">
        <v>1035</v>
      </c>
      <c r="C732" t="s">
        <v>81</v>
      </c>
      <c r="D732" t="s">
        <v>979</v>
      </c>
      <c r="E732" s="22">
        <v>1.05</v>
      </c>
      <c r="G732" t="s">
        <v>914</v>
      </c>
      <c r="H732" s="23">
        <v>0.63</v>
      </c>
      <c r="I732" t="s">
        <v>915</v>
      </c>
      <c r="J732" s="24">
        <f>ROUND(E732* H732,5)</f>
        <v>0.66149999999999998</v>
      </c>
      <c r="K732" s="25"/>
    </row>
    <row r="733" spans="1:27" x14ac:dyDescent="0.3">
      <c r="D733" s="26" t="s">
        <v>931</v>
      </c>
      <c r="E733" s="25"/>
      <c r="H733" s="25"/>
      <c r="K733" s="23">
        <f>SUM(J731:J732)</f>
        <v>0.67393999999999998</v>
      </c>
    </row>
    <row r="734" spans="1:27" x14ac:dyDescent="0.3">
      <c r="D734" s="26" t="s">
        <v>932</v>
      </c>
      <c r="E734" s="25"/>
      <c r="H734" s="25"/>
      <c r="K734" s="27">
        <f>SUM(J726:J733)</f>
        <v>0.87613999999999992</v>
      </c>
    </row>
    <row r="735" spans="1:27" x14ac:dyDescent="0.3">
      <c r="D735" s="26" t="s">
        <v>933</v>
      </c>
      <c r="E735" s="25"/>
      <c r="H735" s="25">
        <v>1</v>
      </c>
      <c r="I735" t="s">
        <v>934</v>
      </c>
      <c r="K735" s="25">
        <f>ROUND(H735/100*K729,5)</f>
        <v>2.0200000000000001E-3</v>
      </c>
    </row>
    <row r="736" spans="1:27" x14ac:dyDescent="0.3">
      <c r="D736" s="26" t="s">
        <v>935</v>
      </c>
      <c r="E736" s="25"/>
      <c r="H736" s="25"/>
      <c r="K736" s="27">
        <f>SUM(K734:K735)</f>
        <v>0.87815999999999994</v>
      </c>
    </row>
    <row r="738" spans="1:27" ht="45" customHeight="1" x14ac:dyDescent="0.3">
      <c r="A738" s="18"/>
      <c r="B738" s="18" t="s">
        <v>1038</v>
      </c>
      <c r="C738" s="19" t="s">
        <v>81</v>
      </c>
      <c r="D738" s="37" t="s">
        <v>971</v>
      </c>
      <c r="E738" s="38"/>
      <c r="F738" s="38"/>
      <c r="G738" s="19"/>
      <c r="H738" s="20" t="s">
        <v>908</v>
      </c>
      <c r="I738" s="39">
        <v>1</v>
      </c>
      <c r="J738" s="40"/>
      <c r="K738" s="21">
        <f>ROUND(K749,2)</f>
        <v>0.88</v>
      </c>
      <c r="L738" s="19"/>
      <c r="M738" s="19"/>
      <c r="N738" s="19"/>
      <c r="O738" s="19"/>
      <c r="P738" s="19"/>
      <c r="Q738" s="19"/>
      <c r="R738" s="19"/>
      <c r="S738" s="19"/>
      <c r="T738" s="19"/>
      <c r="U738" s="19"/>
      <c r="V738" s="19"/>
      <c r="W738" s="19"/>
      <c r="X738" s="19"/>
      <c r="Y738" s="19"/>
      <c r="Z738" s="19"/>
      <c r="AA738" s="19"/>
    </row>
    <row r="739" spans="1:27" x14ac:dyDescent="0.3">
      <c r="B739" s="14" t="s">
        <v>909</v>
      </c>
    </row>
    <row r="740" spans="1:27" x14ac:dyDescent="0.3">
      <c r="B740" t="s">
        <v>1032</v>
      </c>
      <c r="C740" t="s">
        <v>911</v>
      </c>
      <c r="D740" t="s">
        <v>975</v>
      </c>
      <c r="E740" s="22">
        <v>5.0000000000000001E-3</v>
      </c>
      <c r="F740" t="s">
        <v>913</v>
      </c>
      <c r="G740" t="s">
        <v>914</v>
      </c>
      <c r="H740" s="23">
        <v>19.07</v>
      </c>
      <c r="I740" t="s">
        <v>915</v>
      </c>
      <c r="J740" s="24">
        <f>ROUND(E740/I738* H740,5)</f>
        <v>9.5350000000000004E-2</v>
      </c>
      <c r="K740" s="25"/>
    </row>
    <row r="741" spans="1:27" x14ac:dyDescent="0.3">
      <c r="B741" t="s">
        <v>1031</v>
      </c>
      <c r="C741" t="s">
        <v>911</v>
      </c>
      <c r="D741" t="s">
        <v>973</v>
      </c>
      <c r="E741" s="22">
        <v>5.0000000000000001E-3</v>
      </c>
      <c r="F741" t="s">
        <v>913</v>
      </c>
      <c r="G741" t="s">
        <v>914</v>
      </c>
      <c r="H741" s="23">
        <v>21.37</v>
      </c>
      <c r="I741" t="s">
        <v>915</v>
      </c>
      <c r="J741" s="24">
        <f>ROUND(E741/I738* H741,5)</f>
        <v>0.10685</v>
      </c>
      <c r="K741" s="25"/>
    </row>
    <row r="742" spans="1:27" x14ac:dyDescent="0.3">
      <c r="D742" s="26" t="s">
        <v>916</v>
      </c>
      <c r="E742" s="25"/>
      <c r="H742" s="25"/>
      <c r="K742" s="23">
        <f>SUM(J740:J741)</f>
        <v>0.20219999999999999</v>
      </c>
    </row>
    <row r="743" spans="1:27" x14ac:dyDescent="0.3">
      <c r="B743" s="14" t="s">
        <v>921</v>
      </c>
      <c r="E743" s="25"/>
      <c r="H743" s="25"/>
      <c r="K743" s="25"/>
    </row>
    <row r="744" spans="1:27" x14ac:dyDescent="0.3">
      <c r="B744" t="s">
        <v>1035</v>
      </c>
      <c r="C744" t="s">
        <v>81</v>
      </c>
      <c r="D744" t="s">
        <v>979</v>
      </c>
      <c r="E744" s="22">
        <v>1.05</v>
      </c>
      <c r="G744" t="s">
        <v>914</v>
      </c>
      <c r="H744" s="23">
        <v>0.63</v>
      </c>
      <c r="I744" t="s">
        <v>915</v>
      </c>
      <c r="J744" s="24">
        <f>ROUND(E744* H744,5)</f>
        <v>0.66149999999999998</v>
      </c>
      <c r="K744" s="25"/>
    </row>
    <row r="745" spans="1:27" x14ac:dyDescent="0.3">
      <c r="B745" t="s">
        <v>1033</v>
      </c>
      <c r="C745" t="s">
        <v>81</v>
      </c>
      <c r="D745" t="s">
        <v>1034</v>
      </c>
      <c r="E745" s="22">
        <v>1.0200000000000001E-2</v>
      </c>
      <c r="G745" t="s">
        <v>914</v>
      </c>
      <c r="H745" s="23">
        <v>1.22</v>
      </c>
      <c r="I745" t="s">
        <v>915</v>
      </c>
      <c r="J745" s="24">
        <f>ROUND(E745* H745,5)</f>
        <v>1.244E-2</v>
      </c>
      <c r="K745" s="25"/>
    </row>
    <row r="746" spans="1:27" x14ac:dyDescent="0.3">
      <c r="D746" s="26" t="s">
        <v>931</v>
      </c>
      <c r="E746" s="25"/>
      <c r="H746" s="25"/>
      <c r="K746" s="23">
        <f>SUM(J744:J745)</f>
        <v>0.67393999999999998</v>
      </c>
    </row>
    <row r="747" spans="1:27" x14ac:dyDescent="0.3">
      <c r="D747" s="26" t="s">
        <v>932</v>
      </c>
      <c r="E747" s="25"/>
      <c r="H747" s="25"/>
      <c r="K747" s="27">
        <f>SUM(J739:J746)</f>
        <v>0.87613999999999992</v>
      </c>
    </row>
    <row r="748" spans="1:27" x14ac:dyDescent="0.3">
      <c r="D748" s="26" t="s">
        <v>933</v>
      </c>
      <c r="E748" s="25"/>
      <c r="H748" s="25">
        <v>1</v>
      </c>
      <c r="I748" t="s">
        <v>934</v>
      </c>
      <c r="K748" s="25">
        <f>ROUND(H748/100*K742,5)</f>
        <v>2.0200000000000001E-3</v>
      </c>
    </row>
    <row r="749" spans="1:27" x14ac:dyDescent="0.3">
      <c r="D749" s="26" t="s">
        <v>935</v>
      </c>
      <c r="E749" s="25"/>
      <c r="H749" s="25"/>
      <c r="K749" s="27">
        <f>SUM(K747:K748)</f>
        <v>0.87815999999999994</v>
      </c>
    </row>
    <row r="751" spans="1:27" ht="45" customHeight="1" x14ac:dyDescent="0.3">
      <c r="A751" s="18"/>
      <c r="B751" s="18" t="s">
        <v>1039</v>
      </c>
      <c r="C751" s="19" t="s">
        <v>81</v>
      </c>
      <c r="D751" s="37" t="s">
        <v>971</v>
      </c>
      <c r="E751" s="38"/>
      <c r="F751" s="38"/>
      <c r="G751" s="19"/>
      <c r="H751" s="20" t="s">
        <v>908</v>
      </c>
      <c r="I751" s="39">
        <v>1</v>
      </c>
      <c r="J751" s="40"/>
      <c r="K751" s="21">
        <f>ROUND(K762,2)</f>
        <v>0.88</v>
      </c>
      <c r="L751" s="19"/>
      <c r="M751" s="19"/>
      <c r="N751" s="19"/>
      <c r="O751" s="19"/>
      <c r="P751" s="19"/>
      <c r="Q751" s="19"/>
      <c r="R751" s="19"/>
      <c r="S751" s="19"/>
      <c r="T751" s="19"/>
      <c r="U751" s="19"/>
      <c r="V751" s="19"/>
      <c r="W751" s="19"/>
      <c r="X751" s="19"/>
      <c r="Y751" s="19"/>
      <c r="Z751" s="19"/>
      <c r="AA751" s="19"/>
    </row>
    <row r="752" spans="1:27" x14ac:dyDescent="0.3">
      <c r="B752" s="14" t="s">
        <v>909</v>
      </c>
    </row>
    <row r="753" spans="1:27" x14ac:dyDescent="0.3">
      <c r="B753" t="s">
        <v>1032</v>
      </c>
      <c r="C753" t="s">
        <v>911</v>
      </c>
      <c r="D753" t="s">
        <v>975</v>
      </c>
      <c r="E753" s="22">
        <v>5.0000000000000001E-3</v>
      </c>
      <c r="F753" t="s">
        <v>913</v>
      </c>
      <c r="G753" t="s">
        <v>914</v>
      </c>
      <c r="H753" s="23">
        <v>19.07</v>
      </c>
      <c r="I753" t="s">
        <v>915</v>
      </c>
      <c r="J753" s="24">
        <f>ROUND(E753/I751* H753,5)</f>
        <v>9.5350000000000004E-2</v>
      </c>
      <c r="K753" s="25"/>
    </row>
    <row r="754" spans="1:27" x14ac:dyDescent="0.3">
      <c r="B754" t="s">
        <v>1031</v>
      </c>
      <c r="C754" t="s">
        <v>911</v>
      </c>
      <c r="D754" t="s">
        <v>973</v>
      </c>
      <c r="E754" s="22">
        <v>5.0000000000000001E-3</v>
      </c>
      <c r="F754" t="s">
        <v>913</v>
      </c>
      <c r="G754" t="s">
        <v>914</v>
      </c>
      <c r="H754" s="23">
        <v>21.37</v>
      </c>
      <c r="I754" t="s">
        <v>915</v>
      </c>
      <c r="J754" s="24">
        <f>ROUND(E754/I751* H754,5)</f>
        <v>0.10685</v>
      </c>
      <c r="K754" s="25"/>
    </row>
    <row r="755" spans="1:27" x14ac:dyDescent="0.3">
      <c r="D755" s="26" t="s">
        <v>916</v>
      </c>
      <c r="E755" s="25"/>
      <c r="H755" s="25"/>
      <c r="K755" s="23">
        <f>SUM(J753:J754)</f>
        <v>0.20219999999999999</v>
      </c>
    </row>
    <row r="756" spans="1:27" x14ac:dyDescent="0.3">
      <c r="B756" s="14" t="s">
        <v>921</v>
      </c>
      <c r="E756" s="25"/>
      <c r="H756" s="25"/>
      <c r="K756" s="25"/>
    </row>
    <row r="757" spans="1:27" x14ac:dyDescent="0.3">
      <c r="B757" t="s">
        <v>1035</v>
      </c>
      <c r="C757" t="s">
        <v>81</v>
      </c>
      <c r="D757" t="s">
        <v>979</v>
      </c>
      <c r="E757" s="22">
        <v>1.05</v>
      </c>
      <c r="G757" t="s">
        <v>914</v>
      </c>
      <c r="H757" s="23">
        <v>0.63</v>
      </c>
      <c r="I757" t="s">
        <v>915</v>
      </c>
      <c r="J757" s="24">
        <f>ROUND(E757* H757,5)</f>
        <v>0.66149999999999998</v>
      </c>
      <c r="K757" s="25"/>
    </row>
    <row r="758" spans="1:27" x14ac:dyDescent="0.3">
      <c r="B758" t="s">
        <v>1033</v>
      </c>
      <c r="C758" t="s">
        <v>81</v>
      </c>
      <c r="D758" t="s">
        <v>1034</v>
      </c>
      <c r="E758" s="22">
        <v>1.0200000000000001E-2</v>
      </c>
      <c r="G758" t="s">
        <v>914</v>
      </c>
      <c r="H758" s="23">
        <v>1.22</v>
      </c>
      <c r="I758" t="s">
        <v>915</v>
      </c>
      <c r="J758" s="24">
        <f>ROUND(E758* H758,5)</f>
        <v>1.244E-2</v>
      </c>
      <c r="K758" s="25"/>
    </row>
    <row r="759" spans="1:27" x14ac:dyDescent="0.3">
      <c r="D759" s="26" t="s">
        <v>931</v>
      </c>
      <c r="E759" s="25"/>
      <c r="H759" s="25"/>
      <c r="K759" s="23">
        <f>SUM(J757:J758)</f>
        <v>0.67393999999999998</v>
      </c>
    </row>
    <row r="760" spans="1:27" x14ac:dyDescent="0.3">
      <c r="D760" s="26" t="s">
        <v>932</v>
      </c>
      <c r="E760" s="25"/>
      <c r="H760" s="25"/>
      <c r="K760" s="27">
        <f>SUM(J752:J759)</f>
        <v>0.87613999999999992</v>
      </c>
    </row>
    <row r="761" spans="1:27" x14ac:dyDescent="0.3">
      <c r="D761" s="26" t="s">
        <v>933</v>
      </c>
      <c r="E761" s="25"/>
      <c r="H761" s="25">
        <v>1</v>
      </c>
      <c r="I761" t="s">
        <v>934</v>
      </c>
      <c r="K761" s="25">
        <f>ROUND(H761/100*K755,5)</f>
        <v>2.0200000000000001E-3</v>
      </c>
    </row>
    <row r="762" spans="1:27" x14ac:dyDescent="0.3">
      <c r="D762" s="26" t="s">
        <v>935</v>
      </c>
      <c r="E762" s="25"/>
      <c r="H762" s="25"/>
      <c r="K762" s="27">
        <f>SUM(K760:K761)</f>
        <v>0.87815999999999994</v>
      </c>
    </row>
    <row r="764" spans="1:27" x14ac:dyDescent="0.3">
      <c r="A764" s="16" t="s">
        <v>1040</v>
      </c>
      <c r="B764" s="16"/>
    </row>
    <row r="765" spans="1:27" ht="45" customHeight="1" x14ac:dyDescent="0.3">
      <c r="A765" s="18"/>
      <c r="B765" s="18" t="s">
        <v>1041</v>
      </c>
      <c r="C765" s="19" t="s">
        <v>17</v>
      </c>
      <c r="D765" s="37" t="s">
        <v>949</v>
      </c>
      <c r="E765" s="38"/>
      <c r="F765" s="38"/>
      <c r="G765" s="19"/>
      <c r="H765" s="20" t="s">
        <v>908</v>
      </c>
      <c r="I765" s="39">
        <v>1</v>
      </c>
      <c r="J765" s="40"/>
      <c r="K765" s="21">
        <f>ROUND(K780,2)</f>
        <v>77.319999999999993</v>
      </c>
      <c r="L765" s="19"/>
      <c r="M765" s="19"/>
      <c r="N765" s="19"/>
      <c r="O765" s="19"/>
      <c r="P765" s="19"/>
      <c r="Q765" s="19"/>
      <c r="R765" s="19"/>
      <c r="S765" s="19"/>
      <c r="T765" s="19"/>
      <c r="U765" s="19"/>
      <c r="V765" s="19"/>
      <c r="W765" s="19"/>
      <c r="X765" s="19"/>
      <c r="Y765" s="19"/>
      <c r="Z765" s="19"/>
      <c r="AA765" s="19"/>
    </row>
    <row r="766" spans="1:27" x14ac:dyDescent="0.3">
      <c r="B766" s="14" t="s">
        <v>909</v>
      </c>
    </row>
    <row r="767" spans="1:27" x14ac:dyDescent="0.3">
      <c r="B767" t="s">
        <v>910</v>
      </c>
      <c r="C767" t="s">
        <v>911</v>
      </c>
      <c r="D767" t="s">
        <v>912</v>
      </c>
      <c r="E767" s="22">
        <v>1</v>
      </c>
      <c r="F767" t="s">
        <v>913</v>
      </c>
      <c r="G767" t="s">
        <v>914</v>
      </c>
      <c r="H767" s="23">
        <v>21.89</v>
      </c>
      <c r="I767" t="s">
        <v>915</v>
      </c>
      <c r="J767" s="24">
        <f>ROUND(E767/I765* H767,5)</f>
        <v>21.89</v>
      </c>
      <c r="K767" s="25"/>
    </row>
    <row r="768" spans="1:27" x14ac:dyDescent="0.3">
      <c r="D768" s="26" t="s">
        <v>916</v>
      </c>
      <c r="E768" s="25"/>
      <c r="H768" s="25"/>
      <c r="K768" s="23">
        <f>SUM(J767:J767)</f>
        <v>21.89</v>
      </c>
    </row>
    <row r="769" spans="1:27" x14ac:dyDescent="0.3">
      <c r="B769" s="14" t="s">
        <v>917</v>
      </c>
      <c r="E769" s="25"/>
      <c r="H769" s="25"/>
      <c r="K769" s="25"/>
    </row>
    <row r="770" spans="1:27" x14ac:dyDescent="0.3">
      <c r="B770" t="s">
        <v>918</v>
      </c>
      <c r="C770" t="s">
        <v>911</v>
      </c>
      <c r="D770" t="s">
        <v>919</v>
      </c>
      <c r="E770" s="22">
        <v>0.7</v>
      </c>
      <c r="F770" t="s">
        <v>913</v>
      </c>
      <c r="G770" t="s">
        <v>914</v>
      </c>
      <c r="H770" s="23">
        <v>1.78</v>
      </c>
      <c r="I770" t="s">
        <v>915</v>
      </c>
      <c r="J770" s="24">
        <f>ROUND(E770/I765* H770,5)</f>
        <v>1.246</v>
      </c>
      <c r="K770" s="25"/>
    </row>
    <row r="771" spans="1:27" x14ac:dyDescent="0.3">
      <c r="D771" s="26" t="s">
        <v>920</v>
      </c>
      <c r="E771" s="25"/>
      <c r="H771" s="25"/>
      <c r="K771" s="23">
        <f>SUM(J770:J770)</f>
        <v>1.246</v>
      </c>
    </row>
    <row r="772" spans="1:27" x14ac:dyDescent="0.3">
      <c r="B772" s="14" t="s">
        <v>921</v>
      </c>
      <c r="E772" s="25"/>
      <c r="H772" s="25"/>
      <c r="K772" s="25"/>
    </row>
    <row r="773" spans="1:27" x14ac:dyDescent="0.3">
      <c r="B773" t="s">
        <v>940</v>
      </c>
      <c r="C773" t="s">
        <v>927</v>
      </c>
      <c r="D773" t="s">
        <v>941</v>
      </c>
      <c r="E773" s="22">
        <v>1.63</v>
      </c>
      <c r="G773" t="s">
        <v>914</v>
      </c>
      <c r="H773" s="23">
        <v>17.03</v>
      </c>
      <c r="I773" t="s">
        <v>915</v>
      </c>
      <c r="J773" s="24">
        <f>ROUND(E773* H773,5)</f>
        <v>27.758900000000001</v>
      </c>
      <c r="K773" s="25"/>
    </row>
    <row r="774" spans="1:27" x14ac:dyDescent="0.3">
      <c r="B774" t="s">
        <v>938</v>
      </c>
      <c r="C774" t="s">
        <v>927</v>
      </c>
      <c r="D774" t="s">
        <v>939</v>
      </c>
      <c r="E774" s="22">
        <v>0.25</v>
      </c>
      <c r="G774" t="s">
        <v>914</v>
      </c>
      <c r="H774" s="23">
        <v>103.55</v>
      </c>
      <c r="I774" t="s">
        <v>915</v>
      </c>
      <c r="J774" s="24">
        <f>ROUND(E774* H774,5)</f>
        <v>25.887499999999999</v>
      </c>
      <c r="K774" s="25"/>
    </row>
    <row r="775" spans="1:27" x14ac:dyDescent="0.3">
      <c r="B775" t="s">
        <v>922</v>
      </c>
      <c r="C775" t="s">
        <v>17</v>
      </c>
      <c r="D775" t="s">
        <v>923</v>
      </c>
      <c r="E775" s="22">
        <v>0.2</v>
      </c>
      <c r="G775" t="s">
        <v>914</v>
      </c>
      <c r="H775" s="23">
        <v>1.6</v>
      </c>
      <c r="I775" t="s">
        <v>915</v>
      </c>
      <c r="J775" s="24">
        <f>ROUND(E775* H775,5)</f>
        <v>0.32</v>
      </c>
      <c r="K775" s="25"/>
    </row>
    <row r="776" spans="1:27" x14ac:dyDescent="0.3">
      <c r="D776" s="26" t="s">
        <v>931</v>
      </c>
      <c r="E776" s="25"/>
      <c r="H776" s="25"/>
      <c r="K776" s="23">
        <f>SUM(J773:J775)</f>
        <v>53.9664</v>
      </c>
    </row>
    <row r="777" spans="1:27" x14ac:dyDescent="0.3">
      <c r="E777" s="25"/>
      <c r="H777" s="25"/>
      <c r="K777" s="25"/>
    </row>
    <row r="778" spans="1:27" x14ac:dyDescent="0.3">
      <c r="D778" s="26" t="s">
        <v>933</v>
      </c>
      <c r="E778" s="25"/>
      <c r="H778" s="25">
        <v>1</v>
      </c>
      <c r="I778" t="s">
        <v>934</v>
      </c>
      <c r="J778">
        <f>ROUND(H778/100*K768,5)</f>
        <v>0.21890000000000001</v>
      </c>
      <c r="K778" s="25"/>
    </row>
    <row r="779" spans="1:27" x14ac:dyDescent="0.3">
      <c r="D779" s="26" t="s">
        <v>932</v>
      </c>
      <c r="E779" s="25"/>
      <c r="H779" s="25"/>
      <c r="K779" s="27">
        <f>SUM(J766:J778)</f>
        <v>77.321299999999994</v>
      </c>
    </row>
    <row r="780" spans="1:27" x14ac:dyDescent="0.3">
      <c r="D780" s="26" t="s">
        <v>935</v>
      </c>
      <c r="E780" s="25"/>
      <c r="H780" s="25"/>
      <c r="K780" s="27">
        <f>SUM(K779:K779)</f>
        <v>77.321299999999994</v>
      </c>
    </row>
    <row r="782" spans="1:27" ht="45" customHeight="1" x14ac:dyDescent="0.3">
      <c r="A782" s="18"/>
      <c r="B782" s="18" t="s">
        <v>1042</v>
      </c>
      <c r="C782" s="19" t="s">
        <v>17</v>
      </c>
      <c r="D782" s="37" t="s">
        <v>1043</v>
      </c>
      <c r="E782" s="38"/>
      <c r="F782" s="38"/>
      <c r="G782" s="19"/>
      <c r="H782" s="20" t="s">
        <v>908</v>
      </c>
      <c r="I782" s="39">
        <v>1</v>
      </c>
      <c r="J782" s="40"/>
      <c r="K782" s="21">
        <f>ROUND(K794,2)</f>
        <v>45.02</v>
      </c>
      <c r="L782" s="19"/>
      <c r="M782" s="19"/>
      <c r="N782" s="19"/>
      <c r="O782" s="19"/>
      <c r="P782" s="19"/>
      <c r="Q782" s="19"/>
      <c r="R782" s="19"/>
      <c r="S782" s="19"/>
      <c r="T782" s="19"/>
      <c r="U782" s="19"/>
      <c r="V782" s="19"/>
      <c r="W782" s="19"/>
      <c r="X782" s="19"/>
      <c r="Y782" s="19"/>
      <c r="Z782" s="19"/>
      <c r="AA782" s="19"/>
    </row>
    <row r="783" spans="1:27" x14ac:dyDescent="0.3">
      <c r="B783" s="14" t="s">
        <v>909</v>
      </c>
    </row>
    <row r="784" spans="1:27" x14ac:dyDescent="0.3">
      <c r="B784" t="s">
        <v>1044</v>
      </c>
      <c r="C784" t="s">
        <v>911</v>
      </c>
      <c r="D784" t="s">
        <v>1045</v>
      </c>
      <c r="E784" s="22">
        <v>0.5</v>
      </c>
      <c r="F784" t="s">
        <v>913</v>
      </c>
      <c r="G784" t="s">
        <v>914</v>
      </c>
      <c r="H784" s="23">
        <v>17.8</v>
      </c>
      <c r="I784" t="s">
        <v>915</v>
      </c>
      <c r="J784" s="24">
        <f>ROUND(E784/I782* H784,5)</f>
        <v>8.9</v>
      </c>
      <c r="K784" s="25"/>
    </row>
    <row r="785" spans="1:27" x14ac:dyDescent="0.3">
      <c r="D785" s="26" t="s">
        <v>916</v>
      </c>
      <c r="E785" s="25"/>
      <c r="H785" s="25"/>
      <c r="K785" s="23">
        <f>SUM(J784:J784)</f>
        <v>8.9</v>
      </c>
    </row>
    <row r="786" spans="1:27" x14ac:dyDescent="0.3">
      <c r="B786" s="14" t="s">
        <v>921</v>
      </c>
      <c r="E786" s="25"/>
      <c r="H786" s="25"/>
      <c r="K786" s="25"/>
    </row>
    <row r="787" spans="1:27" x14ac:dyDescent="0.3">
      <c r="B787" t="s">
        <v>1046</v>
      </c>
      <c r="C787" t="s">
        <v>81</v>
      </c>
      <c r="D787" t="s">
        <v>1047</v>
      </c>
      <c r="E787" s="22">
        <v>5</v>
      </c>
      <c r="G787" t="s">
        <v>914</v>
      </c>
      <c r="H787" s="23">
        <v>0.93</v>
      </c>
      <c r="I787" t="s">
        <v>915</v>
      </c>
      <c r="J787" s="24">
        <f>ROUND(E787* H787,5)</f>
        <v>4.6500000000000004</v>
      </c>
      <c r="K787" s="25"/>
    </row>
    <row r="788" spans="1:27" x14ac:dyDescent="0.3">
      <c r="B788" t="s">
        <v>999</v>
      </c>
      <c r="C788" t="s">
        <v>927</v>
      </c>
      <c r="D788" t="s">
        <v>939</v>
      </c>
      <c r="E788" s="22">
        <v>0.33</v>
      </c>
      <c r="G788" t="s">
        <v>914</v>
      </c>
      <c r="H788" s="23">
        <v>93.48</v>
      </c>
      <c r="I788" t="s">
        <v>915</v>
      </c>
      <c r="J788" s="24">
        <f>ROUND(E788* H788,5)</f>
        <v>30.848400000000002</v>
      </c>
      <c r="K788" s="25"/>
    </row>
    <row r="789" spans="1:27" x14ac:dyDescent="0.3">
      <c r="B789" t="s">
        <v>1000</v>
      </c>
      <c r="C789" t="s">
        <v>17</v>
      </c>
      <c r="D789" t="s">
        <v>923</v>
      </c>
      <c r="E789" s="22">
        <v>0.33</v>
      </c>
      <c r="G789" t="s">
        <v>914</v>
      </c>
      <c r="H789" s="23">
        <v>1.6</v>
      </c>
      <c r="I789" t="s">
        <v>915</v>
      </c>
      <c r="J789" s="24">
        <f>ROUND(E789* H789,5)</f>
        <v>0.52800000000000002</v>
      </c>
      <c r="K789" s="25"/>
    </row>
    <row r="790" spans="1:27" x14ac:dyDescent="0.3">
      <c r="D790" s="26" t="s">
        <v>931</v>
      </c>
      <c r="E790" s="25"/>
      <c r="H790" s="25"/>
      <c r="K790" s="23">
        <f>SUM(J787:J789)</f>
        <v>36.026400000000002</v>
      </c>
    </row>
    <row r="791" spans="1:27" x14ac:dyDescent="0.3">
      <c r="E791" s="25"/>
      <c r="H791" s="25"/>
      <c r="K791" s="25"/>
    </row>
    <row r="792" spans="1:27" x14ac:dyDescent="0.3">
      <c r="D792" s="26" t="s">
        <v>933</v>
      </c>
      <c r="E792" s="25"/>
      <c r="H792" s="25">
        <v>1</v>
      </c>
      <c r="I792" t="s">
        <v>934</v>
      </c>
      <c r="J792">
        <f>ROUND(H792/100*K785,5)</f>
        <v>8.8999999999999996E-2</v>
      </c>
      <c r="K792" s="25"/>
    </row>
    <row r="793" spans="1:27" x14ac:dyDescent="0.3">
      <c r="D793" s="26" t="s">
        <v>932</v>
      </c>
      <c r="E793" s="25"/>
      <c r="H793" s="25"/>
      <c r="K793" s="27">
        <f>SUM(J783:J792)</f>
        <v>45.0154</v>
      </c>
    </row>
    <row r="794" spans="1:27" x14ac:dyDescent="0.3">
      <c r="D794" s="26" t="s">
        <v>935</v>
      </c>
      <c r="E794" s="25"/>
      <c r="H794" s="25"/>
      <c r="K794" s="27">
        <f>SUM(K793:K793)</f>
        <v>45.0154</v>
      </c>
    </row>
    <row r="796" spans="1:27" ht="45" customHeight="1" x14ac:dyDescent="0.3">
      <c r="A796" s="18"/>
      <c r="B796" s="18" t="s">
        <v>1048</v>
      </c>
      <c r="C796" s="19" t="s">
        <v>17</v>
      </c>
      <c r="D796" s="37" t="s">
        <v>1049</v>
      </c>
      <c r="E796" s="38"/>
      <c r="F796" s="38"/>
      <c r="G796" s="19"/>
      <c r="H796" s="20" t="s">
        <v>908</v>
      </c>
      <c r="I796" s="39">
        <v>1</v>
      </c>
      <c r="J796" s="40"/>
      <c r="K796" s="21">
        <f>ROUND(K801,2)</f>
        <v>5.53</v>
      </c>
      <c r="L796" s="19"/>
      <c r="M796" s="19"/>
      <c r="N796" s="19"/>
      <c r="O796" s="19"/>
      <c r="P796" s="19"/>
      <c r="Q796" s="19"/>
      <c r="R796" s="19"/>
      <c r="S796" s="19"/>
      <c r="T796" s="19"/>
      <c r="U796" s="19"/>
      <c r="V796" s="19"/>
      <c r="W796" s="19"/>
      <c r="X796" s="19"/>
      <c r="Y796" s="19"/>
      <c r="Z796" s="19"/>
      <c r="AA796" s="19"/>
    </row>
    <row r="797" spans="1:27" x14ac:dyDescent="0.3">
      <c r="B797" s="14" t="s">
        <v>921</v>
      </c>
    </row>
    <row r="798" spans="1:27" x14ac:dyDescent="0.3">
      <c r="B798" t="s">
        <v>1050</v>
      </c>
      <c r="C798" t="s">
        <v>17</v>
      </c>
      <c r="D798" t="s">
        <v>1051</v>
      </c>
      <c r="E798" s="22">
        <v>1</v>
      </c>
      <c r="G798" t="s">
        <v>914</v>
      </c>
      <c r="H798" s="23">
        <v>5.53</v>
      </c>
      <c r="I798" t="s">
        <v>915</v>
      </c>
      <c r="J798" s="24">
        <f>ROUND(E798* H798,5)</f>
        <v>5.53</v>
      </c>
      <c r="K798" s="25"/>
    </row>
    <row r="799" spans="1:27" x14ac:dyDescent="0.3">
      <c r="D799" s="26" t="s">
        <v>931</v>
      </c>
      <c r="E799" s="25"/>
      <c r="H799" s="25"/>
      <c r="K799" s="23">
        <f>SUM(J798:J798)</f>
        <v>5.53</v>
      </c>
    </row>
    <row r="800" spans="1:27" x14ac:dyDescent="0.3">
      <c r="D800" s="26" t="s">
        <v>932</v>
      </c>
      <c r="E800" s="25"/>
      <c r="H800" s="25"/>
      <c r="K800" s="27">
        <f>SUM(J797:J799)</f>
        <v>5.53</v>
      </c>
    </row>
    <row r="801" spans="1:27" x14ac:dyDescent="0.3">
      <c r="D801" s="26" t="s">
        <v>935</v>
      </c>
      <c r="E801" s="25"/>
      <c r="H801" s="25"/>
      <c r="K801" s="27">
        <f>SUM(K800:K800)</f>
        <v>5.53</v>
      </c>
    </row>
    <row r="803" spans="1:27" ht="45" customHeight="1" x14ac:dyDescent="0.3">
      <c r="A803" s="18"/>
      <c r="B803" s="18" t="s">
        <v>1052</v>
      </c>
      <c r="C803" s="19" t="s">
        <v>17</v>
      </c>
      <c r="D803" s="37" t="s">
        <v>1053</v>
      </c>
      <c r="E803" s="38"/>
      <c r="F803" s="38"/>
      <c r="G803" s="19"/>
      <c r="H803" s="20" t="s">
        <v>908</v>
      </c>
      <c r="I803" s="39">
        <v>1</v>
      </c>
      <c r="J803" s="40"/>
      <c r="K803" s="21">
        <f>ROUND(K813,2)</f>
        <v>76.900000000000006</v>
      </c>
      <c r="L803" s="19"/>
      <c r="M803" s="19"/>
      <c r="N803" s="19"/>
      <c r="O803" s="19"/>
      <c r="P803" s="19"/>
      <c r="Q803" s="19"/>
      <c r="R803" s="19"/>
      <c r="S803" s="19"/>
      <c r="T803" s="19"/>
      <c r="U803" s="19"/>
      <c r="V803" s="19"/>
      <c r="W803" s="19"/>
      <c r="X803" s="19"/>
      <c r="Y803" s="19"/>
      <c r="Z803" s="19"/>
      <c r="AA803" s="19"/>
    </row>
    <row r="804" spans="1:27" x14ac:dyDescent="0.3">
      <c r="B804" s="14" t="s">
        <v>909</v>
      </c>
    </row>
    <row r="805" spans="1:27" x14ac:dyDescent="0.3">
      <c r="B805" t="s">
        <v>1044</v>
      </c>
      <c r="C805" t="s">
        <v>911</v>
      </c>
      <c r="D805" t="s">
        <v>1045</v>
      </c>
      <c r="E805" s="22">
        <v>0.25</v>
      </c>
      <c r="F805" t="s">
        <v>913</v>
      </c>
      <c r="G805" t="s">
        <v>914</v>
      </c>
      <c r="H805" s="23">
        <v>17.8</v>
      </c>
      <c r="I805" t="s">
        <v>915</v>
      </c>
      <c r="J805" s="24">
        <f>ROUND(E805/I803* H805,5)</f>
        <v>4.45</v>
      </c>
      <c r="K805" s="25"/>
    </row>
    <row r="806" spans="1:27" x14ac:dyDescent="0.3">
      <c r="D806" s="26" t="s">
        <v>916</v>
      </c>
      <c r="E806" s="25"/>
      <c r="H806" s="25"/>
      <c r="K806" s="23">
        <f>SUM(J805:J805)</f>
        <v>4.45</v>
      </c>
    </row>
    <row r="807" spans="1:27" x14ac:dyDescent="0.3">
      <c r="B807" s="14" t="s">
        <v>921</v>
      </c>
      <c r="E807" s="25"/>
      <c r="H807" s="25"/>
      <c r="K807" s="25"/>
    </row>
    <row r="808" spans="1:27" x14ac:dyDescent="0.3">
      <c r="B808" t="s">
        <v>1054</v>
      </c>
      <c r="C808" t="s">
        <v>17</v>
      </c>
      <c r="D808" t="s">
        <v>1055</v>
      </c>
      <c r="E808" s="22">
        <v>1.1000000000000001</v>
      </c>
      <c r="G808" t="s">
        <v>914</v>
      </c>
      <c r="H808" s="23">
        <v>65.8</v>
      </c>
      <c r="I808" t="s">
        <v>915</v>
      </c>
      <c r="J808" s="24">
        <f>ROUND(E808* H808,5)</f>
        <v>72.38</v>
      </c>
      <c r="K808" s="25"/>
    </row>
    <row r="809" spans="1:27" x14ac:dyDescent="0.3">
      <c r="D809" s="26" t="s">
        <v>931</v>
      </c>
      <c r="E809" s="25"/>
      <c r="H809" s="25"/>
      <c r="K809" s="23">
        <f>SUM(J808:J808)</f>
        <v>72.38</v>
      </c>
    </row>
    <row r="810" spans="1:27" x14ac:dyDescent="0.3">
      <c r="E810" s="25"/>
      <c r="H810" s="25"/>
      <c r="K810" s="25"/>
    </row>
    <row r="811" spans="1:27" x14ac:dyDescent="0.3">
      <c r="D811" s="26" t="s">
        <v>933</v>
      </c>
      <c r="E811" s="25"/>
      <c r="H811" s="25">
        <v>1.5</v>
      </c>
      <c r="I811" t="s">
        <v>934</v>
      </c>
      <c r="J811">
        <f>ROUND(H811/100*K806,5)</f>
        <v>6.6750000000000004E-2</v>
      </c>
      <c r="K811" s="25"/>
    </row>
    <row r="812" spans="1:27" x14ac:dyDescent="0.3">
      <c r="D812" s="26" t="s">
        <v>932</v>
      </c>
      <c r="E812" s="25"/>
      <c r="H812" s="25"/>
      <c r="K812" s="27">
        <f>SUM(J804:J811)</f>
        <v>76.896749999999997</v>
      </c>
    </row>
    <row r="813" spans="1:27" x14ac:dyDescent="0.3">
      <c r="D813" s="26" t="s">
        <v>935</v>
      </c>
      <c r="E813" s="25"/>
      <c r="H813" s="25"/>
      <c r="K813" s="27">
        <f>SUM(K812:K812)</f>
        <v>76.896749999999997</v>
      </c>
    </row>
    <row r="815" spans="1:27" ht="45" customHeight="1" x14ac:dyDescent="0.3">
      <c r="A815" s="18"/>
      <c r="B815" s="18" t="s">
        <v>1056</v>
      </c>
      <c r="C815" s="19" t="s">
        <v>17</v>
      </c>
      <c r="D815" s="37" t="s">
        <v>1057</v>
      </c>
      <c r="E815" s="38"/>
      <c r="F815" s="38"/>
      <c r="G815" s="19"/>
      <c r="H815" s="20" t="s">
        <v>908</v>
      </c>
      <c r="I815" s="39">
        <v>1</v>
      </c>
      <c r="J815" s="40"/>
      <c r="K815" s="21">
        <f>ROUND(K825,2)</f>
        <v>80.33</v>
      </c>
      <c r="L815" s="19"/>
      <c r="M815" s="19"/>
      <c r="N815" s="19"/>
      <c r="O815" s="19"/>
      <c r="P815" s="19"/>
      <c r="Q815" s="19"/>
      <c r="R815" s="19"/>
      <c r="S815" s="19"/>
      <c r="T815" s="19"/>
      <c r="U815" s="19"/>
      <c r="V815" s="19"/>
      <c r="W815" s="19"/>
      <c r="X815" s="19"/>
      <c r="Y815" s="19"/>
      <c r="Z815" s="19"/>
      <c r="AA815" s="19"/>
    </row>
    <row r="816" spans="1:27" x14ac:dyDescent="0.3">
      <c r="B816" s="14" t="s">
        <v>909</v>
      </c>
    </row>
    <row r="817" spans="1:27" x14ac:dyDescent="0.3">
      <c r="B817" t="s">
        <v>1044</v>
      </c>
      <c r="C817" t="s">
        <v>911</v>
      </c>
      <c r="D817" t="s">
        <v>1045</v>
      </c>
      <c r="E817" s="22">
        <v>0.44</v>
      </c>
      <c r="F817" t="s">
        <v>913</v>
      </c>
      <c r="G817" t="s">
        <v>914</v>
      </c>
      <c r="H817" s="23">
        <v>17.8</v>
      </c>
      <c r="I817" t="s">
        <v>915</v>
      </c>
      <c r="J817" s="24">
        <f>ROUND(E817/I815* H817,5)</f>
        <v>7.8319999999999999</v>
      </c>
      <c r="K817" s="25"/>
    </row>
    <row r="818" spans="1:27" x14ac:dyDescent="0.3">
      <c r="D818" s="26" t="s">
        <v>916</v>
      </c>
      <c r="E818" s="25"/>
      <c r="H818" s="25"/>
      <c r="K818" s="23">
        <f>SUM(J817:J817)</f>
        <v>7.8319999999999999</v>
      </c>
    </row>
    <row r="819" spans="1:27" x14ac:dyDescent="0.3">
      <c r="B819" s="14" t="s">
        <v>921</v>
      </c>
      <c r="E819" s="25"/>
      <c r="H819" s="25"/>
      <c r="K819" s="25"/>
    </row>
    <row r="820" spans="1:27" x14ac:dyDescent="0.3">
      <c r="B820" t="s">
        <v>1054</v>
      </c>
      <c r="C820" t="s">
        <v>17</v>
      </c>
      <c r="D820" t="s">
        <v>1055</v>
      </c>
      <c r="E820" s="22">
        <v>1.1000000000000001</v>
      </c>
      <c r="G820" t="s">
        <v>914</v>
      </c>
      <c r="H820" s="23">
        <v>65.8</v>
      </c>
      <c r="I820" t="s">
        <v>915</v>
      </c>
      <c r="J820" s="24">
        <f>ROUND(E820* H820,5)</f>
        <v>72.38</v>
      </c>
      <c r="K820" s="25"/>
    </row>
    <row r="821" spans="1:27" x14ac:dyDescent="0.3">
      <c r="D821" s="26" t="s">
        <v>931</v>
      </c>
      <c r="E821" s="25"/>
      <c r="H821" s="25"/>
      <c r="K821" s="23">
        <f>SUM(J820:J820)</f>
        <v>72.38</v>
      </c>
    </row>
    <row r="822" spans="1:27" x14ac:dyDescent="0.3">
      <c r="E822" s="25"/>
      <c r="H822" s="25"/>
      <c r="K822" s="25"/>
    </row>
    <row r="823" spans="1:27" x14ac:dyDescent="0.3">
      <c r="D823" s="26" t="s">
        <v>933</v>
      </c>
      <c r="E823" s="25"/>
      <c r="H823" s="25">
        <v>1.5</v>
      </c>
      <c r="I823" t="s">
        <v>934</v>
      </c>
      <c r="J823">
        <f>ROUND(H823/100*K818,5)</f>
        <v>0.11748</v>
      </c>
      <c r="K823" s="25"/>
    </row>
    <row r="824" spans="1:27" x14ac:dyDescent="0.3">
      <c r="D824" s="26" t="s">
        <v>932</v>
      </c>
      <c r="E824" s="25"/>
      <c r="H824" s="25"/>
      <c r="K824" s="27">
        <f>SUM(J816:J823)</f>
        <v>80.32947999999999</v>
      </c>
    </row>
    <row r="825" spans="1:27" x14ac:dyDescent="0.3">
      <c r="D825" s="26" t="s">
        <v>935</v>
      </c>
      <c r="E825" s="25"/>
      <c r="H825" s="25"/>
      <c r="K825" s="27">
        <f>SUM(K824:K824)</f>
        <v>80.32947999999999</v>
      </c>
    </row>
    <row r="827" spans="1:27" ht="45" customHeight="1" x14ac:dyDescent="0.3">
      <c r="A827" s="18"/>
      <c r="B827" s="18" t="s">
        <v>1058</v>
      </c>
      <c r="C827" s="19" t="s">
        <v>17</v>
      </c>
      <c r="D827" s="37" t="s">
        <v>1059</v>
      </c>
      <c r="E827" s="38"/>
      <c r="F827" s="38"/>
      <c r="G827" s="19"/>
      <c r="H827" s="20" t="s">
        <v>908</v>
      </c>
      <c r="I827" s="39">
        <v>1</v>
      </c>
      <c r="J827" s="40"/>
      <c r="K827" s="21">
        <f>ROUND(K838,2)</f>
        <v>86.17</v>
      </c>
      <c r="L827" s="19"/>
      <c r="M827" s="19"/>
      <c r="N827" s="19"/>
      <c r="O827" s="19"/>
      <c r="P827" s="19"/>
      <c r="Q827" s="19"/>
      <c r="R827" s="19"/>
      <c r="S827" s="19"/>
      <c r="T827" s="19"/>
      <c r="U827" s="19"/>
      <c r="V827" s="19"/>
      <c r="W827" s="19"/>
      <c r="X827" s="19"/>
      <c r="Y827" s="19"/>
      <c r="Z827" s="19"/>
      <c r="AA827" s="19"/>
    </row>
    <row r="828" spans="1:27" x14ac:dyDescent="0.3">
      <c r="B828" s="14" t="s">
        <v>909</v>
      </c>
    </row>
    <row r="829" spans="1:27" x14ac:dyDescent="0.3">
      <c r="B829" t="s">
        <v>1060</v>
      </c>
      <c r="C829" t="s">
        <v>911</v>
      </c>
      <c r="D829" t="s">
        <v>1061</v>
      </c>
      <c r="E829" s="22">
        <v>0.18</v>
      </c>
      <c r="F829" t="s">
        <v>913</v>
      </c>
      <c r="G829" t="s">
        <v>914</v>
      </c>
      <c r="H829" s="23">
        <v>21.37</v>
      </c>
      <c r="I829" t="s">
        <v>915</v>
      </c>
      <c r="J829" s="24">
        <f>ROUND(E829/I827* H829,5)</f>
        <v>3.8466</v>
      </c>
      <c r="K829" s="25"/>
    </row>
    <row r="830" spans="1:27" x14ac:dyDescent="0.3">
      <c r="B830" t="s">
        <v>1044</v>
      </c>
      <c r="C830" t="s">
        <v>911</v>
      </c>
      <c r="D830" t="s">
        <v>1045</v>
      </c>
      <c r="E830" s="22">
        <v>0.72</v>
      </c>
      <c r="F830" t="s">
        <v>913</v>
      </c>
      <c r="G830" t="s">
        <v>914</v>
      </c>
      <c r="H830" s="23">
        <v>17.8</v>
      </c>
      <c r="I830" t="s">
        <v>915</v>
      </c>
      <c r="J830" s="24">
        <f>ROUND(E830/I827* H830,5)</f>
        <v>12.816000000000001</v>
      </c>
      <c r="K830" s="25"/>
    </row>
    <row r="831" spans="1:27" x14ac:dyDescent="0.3">
      <c r="D831" s="26" t="s">
        <v>916</v>
      </c>
      <c r="E831" s="25"/>
      <c r="H831" s="25"/>
      <c r="K831" s="23">
        <f>SUM(J829:J830)</f>
        <v>16.662600000000001</v>
      </c>
    </row>
    <row r="832" spans="1:27" x14ac:dyDescent="0.3">
      <c r="B832" s="14" t="s">
        <v>921</v>
      </c>
      <c r="E832" s="25"/>
      <c r="H832" s="25"/>
      <c r="K832" s="25"/>
    </row>
    <row r="833" spans="1:27" x14ac:dyDescent="0.3">
      <c r="B833" t="s">
        <v>1054</v>
      </c>
      <c r="C833" t="s">
        <v>17</v>
      </c>
      <c r="D833" t="s">
        <v>1055</v>
      </c>
      <c r="E833" s="22">
        <v>1.05</v>
      </c>
      <c r="G833" t="s">
        <v>914</v>
      </c>
      <c r="H833" s="23">
        <v>65.8</v>
      </c>
      <c r="I833" t="s">
        <v>915</v>
      </c>
      <c r="J833" s="24">
        <f>ROUND(E833* H833,5)</f>
        <v>69.09</v>
      </c>
      <c r="K833" s="25"/>
    </row>
    <row r="834" spans="1:27" x14ac:dyDescent="0.3">
      <c r="D834" s="26" t="s">
        <v>931</v>
      </c>
      <c r="E834" s="25"/>
      <c r="H834" s="25"/>
      <c r="K834" s="23">
        <f>SUM(J833:J833)</f>
        <v>69.09</v>
      </c>
    </row>
    <row r="835" spans="1:27" x14ac:dyDescent="0.3">
      <c r="E835" s="25"/>
      <c r="H835" s="25"/>
      <c r="K835" s="25"/>
    </row>
    <row r="836" spans="1:27" x14ac:dyDescent="0.3">
      <c r="D836" s="26" t="s">
        <v>933</v>
      </c>
      <c r="E836" s="25"/>
      <c r="H836" s="25">
        <v>2.5</v>
      </c>
      <c r="I836" t="s">
        <v>934</v>
      </c>
      <c r="J836">
        <f>ROUND(H836/100*K831,5)</f>
        <v>0.41657</v>
      </c>
      <c r="K836" s="25"/>
    </row>
    <row r="837" spans="1:27" x14ac:dyDescent="0.3">
      <c r="D837" s="26" t="s">
        <v>932</v>
      </c>
      <c r="E837" s="25"/>
      <c r="H837" s="25"/>
      <c r="K837" s="27">
        <f>SUM(J828:J836)</f>
        <v>86.169169999999994</v>
      </c>
    </row>
    <row r="838" spans="1:27" x14ac:dyDescent="0.3">
      <c r="D838" s="26" t="s">
        <v>935</v>
      </c>
      <c r="E838" s="25"/>
      <c r="H838" s="25"/>
      <c r="K838" s="27">
        <f>SUM(K837:K837)</f>
        <v>86.169169999999994</v>
      </c>
    </row>
    <row r="840" spans="1:27" ht="45" customHeight="1" x14ac:dyDescent="0.3">
      <c r="A840" s="18"/>
      <c r="B840" s="18" t="s">
        <v>1062</v>
      </c>
      <c r="C840" s="19" t="s">
        <v>17</v>
      </c>
      <c r="D840" s="37" t="s">
        <v>1063</v>
      </c>
      <c r="E840" s="38"/>
      <c r="F840" s="38"/>
      <c r="G840" s="19"/>
      <c r="H840" s="20" t="s">
        <v>908</v>
      </c>
      <c r="I840" s="39">
        <v>1</v>
      </c>
      <c r="J840" s="40"/>
      <c r="K840" s="21">
        <f>ROUND(K851,2)</f>
        <v>89.96</v>
      </c>
      <c r="L840" s="19"/>
      <c r="M840" s="19"/>
      <c r="N840" s="19"/>
      <c r="O840" s="19"/>
      <c r="P840" s="19"/>
      <c r="Q840" s="19"/>
      <c r="R840" s="19"/>
      <c r="S840" s="19"/>
      <c r="T840" s="19"/>
      <c r="U840" s="19"/>
      <c r="V840" s="19"/>
      <c r="W840" s="19"/>
      <c r="X840" s="19"/>
      <c r="Y840" s="19"/>
      <c r="Z840" s="19"/>
      <c r="AA840" s="19"/>
    </row>
    <row r="841" spans="1:27" x14ac:dyDescent="0.3">
      <c r="B841" s="14" t="s">
        <v>909</v>
      </c>
    </row>
    <row r="842" spans="1:27" x14ac:dyDescent="0.3">
      <c r="B842" t="s">
        <v>1060</v>
      </c>
      <c r="C842" t="s">
        <v>911</v>
      </c>
      <c r="D842" t="s">
        <v>1061</v>
      </c>
      <c r="E842" s="22">
        <v>0.22</v>
      </c>
      <c r="F842" t="s">
        <v>913</v>
      </c>
      <c r="G842" t="s">
        <v>914</v>
      </c>
      <c r="H842" s="23">
        <v>21.37</v>
      </c>
      <c r="I842" t="s">
        <v>915</v>
      </c>
      <c r="J842" s="24">
        <f>ROUND(E842/I840* H842,5)</f>
        <v>4.7013999999999996</v>
      </c>
      <c r="K842" s="25"/>
    </row>
    <row r="843" spans="1:27" x14ac:dyDescent="0.3">
      <c r="B843" t="s">
        <v>1044</v>
      </c>
      <c r="C843" t="s">
        <v>911</v>
      </c>
      <c r="D843" t="s">
        <v>1045</v>
      </c>
      <c r="E843" s="22">
        <v>0.88</v>
      </c>
      <c r="F843" t="s">
        <v>913</v>
      </c>
      <c r="G843" t="s">
        <v>914</v>
      </c>
      <c r="H843" s="23">
        <v>17.8</v>
      </c>
      <c r="I843" t="s">
        <v>915</v>
      </c>
      <c r="J843" s="24">
        <f>ROUND(E843/I840* H843,5)</f>
        <v>15.664</v>
      </c>
      <c r="K843" s="25"/>
    </row>
    <row r="844" spans="1:27" x14ac:dyDescent="0.3">
      <c r="D844" s="26" t="s">
        <v>916</v>
      </c>
      <c r="E844" s="25"/>
      <c r="H844" s="25"/>
      <c r="K844" s="23">
        <f>SUM(J842:J843)</f>
        <v>20.365400000000001</v>
      </c>
    </row>
    <row r="845" spans="1:27" x14ac:dyDescent="0.3">
      <c r="B845" s="14" t="s">
        <v>921</v>
      </c>
      <c r="E845" s="25"/>
      <c r="H845" s="25"/>
      <c r="K845" s="25"/>
    </row>
    <row r="846" spans="1:27" x14ac:dyDescent="0.3">
      <c r="B846" t="s">
        <v>1054</v>
      </c>
      <c r="C846" t="s">
        <v>17</v>
      </c>
      <c r="D846" t="s">
        <v>1055</v>
      </c>
      <c r="E846" s="22">
        <v>1.05</v>
      </c>
      <c r="G846" t="s">
        <v>914</v>
      </c>
      <c r="H846" s="23">
        <v>65.8</v>
      </c>
      <c r="I846" t="s">
        <v>915</v>
      </c>
      <c r="J846" s="24">
        <f>ROUND(E846* H846,5)</f>
        <v>69.09</v>
      </c>
      <c r="K846" s="25"/>
    </row>
    <row r="847" spans="1:27" x14ac:dyDescent="0.3">
      <c r="D847" s="26" t="s">
        <v>931</v>
      </c>
      <c r="E847" s="25"/>
      <c r="H847" s="25"/>
      <c r="K847" s="23">
        <f>SUM(J846:J846)</f>
        <v>69.09</v>
      </c>
    </row>
    <row r="848" spans="1:27" x14ac:dyDescent="0.3">
      <c r="E848" s="25"/>
      <c r="H848" s="25"/>
      <c r="K848" s="25"/>
    </row>
    <row r="849" spans="1:27" x14ac:dyDescent="0.3">
      <c r="D849" s="26" t="s">
        <v>933</v>
      </c>
      <c r="E849" s="25"/>
      <c r="H849" s="25">
        <v>2.5</v>
      </c>
      <c r="I849" t="s">
        <v>934</v>
      </c>
      <c r="J849">
        <f>ROUND(H849/100*K844,5)</f>
        <v>0.50914000000000004</v>
      </c>
      <c r="K849" s="25"/>
    </row>
    <row r="850" spans="1:27" x14ac:dyDescent="0.3">
      <c r="D850" s="26" t="s">
        <v>932</v>
      </c>
      <c r="E850" s="25"/>
      <c r="H850" s="25"/>
      <c r="K850" s="27">
        <f>SUM(J841:J849)</f>
        <v>89.96454</v>
      </c>
    </row>
    <row r="851" spans="1:27" x14ac:dyDescent="0.3">
      <c r="D851" s="26" t="s">
        <v>935</v>
      </c>
      <c r="E851" s="25"/>
      <c r="H851" s="25"/>
      <c r="K851" s="27">
        <f>SUM(K850:K850)</f>
        <v>89.96454</v>
      </c>
    </row>
    <row r="853" spans="1:27" ht="45" customHeight="1" x14ac:dyDescent="0.3">
      <c r="A853" s="18"/>
      <c r="B853" s="18" t="s">
        <v>1064</v>
      </c>
      <c r="C853" s="19" t="s">
        <v>81</v>
      </c>
      <c r="D853" s="37" t="s">
        <v>1065</v>
      </c>
      <c r="E853" s="38"/>
      <c r="F853" s="38"/>
      <c r="G853" s="19"/>
      <c r="H853" s="20" t="s">
        <v>908</v>
      </c>
      <c r="I853" s="39">
        <v>1</v>
      </c>
      <c r="J853" s="40"/>
      <c r="K853" s="21">
        <f>ROUND(K867,2)</f>
        <v>1.33</v>
      </c>
      <c r="L853" s="19"/>
      <c r="M853" s="19"/>
      <c r="N853" s="19"/>
      <c r="O853" s="19"/>
      <c r="P853" s="19"/>
      <c r="Q853" s="19"/>
      <c r="R853" s="19"/>
      <c r="S853" s="19"/>
      <c r="T853" s="19"/>
      <c r="U853" s="19"/>
      <c r="V853" s="19"/>
      <c r="W853" s="19"/>
      <c r="X853" s="19"/>
      <c r="Y853" s="19"/>
      <c r="Z853" s="19"/>
      <c r="AA853" s="19"/>
    </row>
    <row r="854" spans="1:27" x14ac:dyDescent="0.3">
      <c r="B854" s="14" t="s">
        <v>909</v>
      </c>
    </row>
    <row r="855" spans="1:27" x14ac:dyDescent="0.3">
      <c r="B855" t="s">
        <v>1032</v>
      </c>
      <c r="C855" t="s">
        <v>911</v>
      </c>
      <c r="D855" t="s">
        <v>975</v>
      </c>
      <c r="E855" s="22">
        <v>1.2E-2</v>
      </c>
      <c r="F855" t="s">
        <v>913</v>
      </c>
      <c r="G855" t="s">
        <v>914</v>
      </c>
      <c r="H855" s="23">
        <v>19.07</v>
      </c>
      <c r="I855" t="s">
        <v>915</v>
      </c>
      <c r="J855" s="24">
        <f>ROUND(E855/I853* H855,5)</f>
        <v>0.22883999999999999</v>
      </c>
      <c r="K855" s="25"/>
    </row>
    <row r="856" spans="1:27" x14ac:dyDescent="0.3">
      <c r="B856" t="s">
        <v>1031</v>
      </c>
      <c r="C856" t="s">
        <v>911</v>
      </c>
      <c r="D856" t="s">
        <v>973</v>
      </c>
      <c r="E856" s="22">
        <v>0.01</v>
      </c>
      <c r="F856" t="s">
        <v>913</v>
      </c>
      <c r="G856" t="s">
        <v>914</v>
      </c>
      <c r="H856" s="23">
        <v>21.37</v>
      </c>
      <c r="I856" t="s">
        <v>915</v>
      </c>
      <c r="J856" s="24">
        <f>ROUND(E856/I853* H856,5)</f>
        <v>0.2137</v>
      </c>
      <c r="K856" s="25"/>
    </row>
    <row r="857" spans="1:27" x14ac:dyDescent="0.3">
      <c r="D857" s="26" t="s">
        <v>916</v>
      </c>
      <c r="E857" s="25"/>
      <c r="H857" s="25"/>
      <c r="K857" s="23">
        <f>SUM(J855:J856)</f>
        <v>0.44253999999999999</v>
      </c>
    </row>
    <row r="858" spans="1:27" x14ac:dyDescent="0.3">
      <c r="B858" s="14" t="s">
        <v>921</v>
      </c>
      <c r="E858" s="25"/>
      <c r="H858" s="25"/>
      <c r="K858" s="25"/>
    </row>
    <row r="859" spans="1:27" x14ac:dyDescent="0.3">
      <c r="B859" t="s">
        <v>1033</v>
      </c>
      <c r="C859" t="s">
        <v>81</v>
      </c>
      <c r="D859" t="s">
        <v>1034</v>
      </c>
      <c r="E859" s="22">
        <v>6.1000000000000004E-3</v>
      </c>
      <c r="G859" t="s">
        <v>914</v>
      </c>
      <c r="H859" s="23">
        <v>1.22</v>
      </c>
      <c r="I859" t="s">
        <v>915</v>
      </c>
      <c r="J859" s="24">
        <f>ROUND(E859* H859,5)</f>
        <v>7.4400000000000004E-3</v>
      </c>
      <c r="K859" s="25"/>
    </row>
    <row r="860" spans="1:27" x14ac:dyDescent="0.3">
      <c r="D860" s="26" t="s">
        <v>931</v>
      </c>
      <c r="E860" s="25"/>
      <c r="H860" s="25"/>
      <c r="K860" s="23">
        <f>SUM(J859:J859)</f>
        <v>7.4400000000000004E-3</v>
      </c>
    </row>
    <row r="861" spans="1:27" x14ac:dyDescent="0.3">
      <c r="B861" s="14" t="s">
        <v>905</v>
      </c>
      <c r="E861" s="25"/>
      <c r="H861" s="25"/>
      <c r="K861" s="25"/>
    </row>
    <row r="862" spans="1:27" x14ac:dyDescent="0.3">
      <c r="B862" t="s">
        <v>1030</v>
      </c>
      <c r="C862" t="s">
        <v>81</v>
      </c>
      <c r="D862" t="s">
        <v>971</v>
      </c>
      <c r="E862" s="22">
        <v>1</v>
      </c>
      <c r="G862" t="s">
        <v>914</v>
      </c>
      <c r="H862" s="23">
        <v>0.87816000000000005</v>
      </c>
      <c r="I862" t="s">
        <v>915</v>
      </c>
      <c r="J862" s="24">
        <f>ROUND(E862* H862,5)</f>
        <v>0.87816000000000005</v>
      </c>
      <c r="K862" s="25"/>
    </row>
    <row r="863" spans="1:27" x14ac:dyDescent="0.3">
      <c r="D863" s="26" t="s">
        <v>1066</v>
      </c>
      <c r="E863" s="25"/>
      <c r="H863" s="25"/>
      <c r="K863" s="23">
        <f>SUM(J862:J862)</f>
        <v>0.87816000000000005</v>
      </c>
    </row>
    <row r="864" spans="1:27" x14ac:dyDescent="0.3">
      <c r="E864" s="25"/>
      <c r="H864" s="25"/>
      <c r="K864" s="25"/>
    </row>
    <row r="865" spans="1:27" x14ac:dyDescent="0.3">
      <c r="D865" s="26" t="s">
        <v>933</v>
      </c>
      <c r="E865" s="25"/>
      <c r="H865" s="25">
        <v>1.5</v>
      </c>
      <c r="I865" t="s">
        <v>934</v>
      </c>
      <c r="J865">
        <f>ROUND(H865/100*K857,5)</f>
        <v>6.6400000000000001E-3</v>
      </c>
      <c r="K865" s="25"/>
    </row>
    <row r="866" spans="1:27" x14ac:dyDescent="0.3">
      <c r="D866" s="26" t="s">
        <v>932</v>
      </c>
      <c r="E866" s="25"/>
      <c r="H866" s="25"/>
      <c r="K866" s="27">
        <f>SUM(J854:J865)</f>
        <v>1.3347800000000001</v>
      </c>
    </row>
    <row r="867" spans="1:27" x14ac:dyDescent="0.3">
      <c r="D867" s="26" t="s">
        <v>935</v>
      </c>
      <c r="E867" s="25"/>
      <c r="H867" s="25"/>
      <c r="K867" s="27">
        <f>SUM(K866:K866)</f>
        <v>1.3347800000000001</v>
      </c>
    </row>
    <row r="869" spans="1:27" ht="45" customHeight="1" x14ac:dyDescent="0.3">
      <c r="A869" s="18"/>
      <c r="B869" s="18" t="s">
        <v>1067</v>
      </c>
      <c r="C869" s="19" t="s">
        <v>12</v>
      </c>
      <c r="D869" s="37" t="s">
        <v>1068</v>
      </c>
      <c r="E869" s="38"/>
      <c r="F869" s="38"/>
      <c r="G869" s="19"/>
      <c r="H869" s="20" t="s">
        <v>908</v>
      </c>
      <c r="I869" s="39">
        <v>1</v>
      </c>
      <c r="J869" s="40"/>
      <c r="K869" s="21">
        <f>ROUND(K885,2)</f>
        <v>16.14</v>
      </c>
      <c r="L869" s="19"/>
      <c r="M869" s="19"/>
      <c r="N869" s="19"/>
      <c r="O869" s="19"/>
      <c r="P869" s="19"/>
      <c r="Q869" s="19"/>
      <c r="R869" s="19"/>
      <c r="S869" s="19"/>
      <c r="T869" s="19"/>
      <c r="U869" s="19"/>
      <c r="V869" s="19"/>
      <c r="W869" s="19"/>
      <c r="X869" s="19"/>
      <c r="Y869" s="19"/>
      <c r="Z869" s="19"/>
      <c r="AA869" s="19"/>
    </row>
    <row r="870" spans="1:27" x14ac:dyDescent="0.3">
      <c r="B870" s="14" t="s">
        <v>909</v>
      </c>
    </row>
    <row r="871" spans="1:27" x14ac:dyDescent="0.3">
      <c r="B871" t="s">
        <v>1069</v>
      </c>
      <c r="C871" t="s">
        <v>911</v>
      </c>
      <c r="D871" t="s">
        <v>1070</v>
      </c>
      <c r="E871" s="22">
        <v>0.308</v>
      </c>
      <c r="F871" t="s">
        <v>913</v>
      </c>
      <c r="G871" t="s">
        <v>914</v>
      </c>
      <c r="H871" s="23">
        <v>21.37</v>
      </c>
      <c r="I871" t="s">
        <v>915</v>
      </c>
      <c r="J871" s="24">
        <f>ROUND(E871/I869* H871,5)</f>
        <v>6.5819599999999996</v>
      </c>
      <c r="K871" s="25"/>
    </row>
    <row r="872" spans="1:27" x14ac:dyDescent="0.3">
      <c r="B872" t="s">
        <v>1071</v>
      </c>
      <c r="C872" t="s">
        <v>911</v>
      </c>
      <c r="D872" t="s">
        <v>1072</v>
      </c>
      <c r="E872" s="22">
        <v>0.34599999999999997</v>
      </c>
      <c r="F872" t="s">
        <v>913</v>
      </c>
      <c r="G872" t="s">
        <v>914</v>
      </c>
      <c r="H872" s="23">
        <v>19.07</v>
      </c>
      <c r="I872" t="s">
        <v>915</v>
      </c>
      <c r="J872" s="24">
        <f>ROUND(E872/I869* H872,5)</f>
        <v>6.5982200000000004</v>
      </c>
      <c r="K872" s="25"/>
    </row>
    <row r="873" spans="1:27" x14ac:dyDescent="0.3">
      <c r="D873" s="26" t="s">
        <v>916</v>
      </c>
      <c r="E873" s="25"/>
      <c r="H873" s="25"/>
      <c r="K873" s="23">
        <f>SUM(J871:J872)</f>
        <v>13.18018</v>
      </c>
    </row>
    <row r="874" spans="1:27" x14ac:dyDescent="0.3">
      <c r="B874" s="14" t="s">
        <v>921</v>
      </c>
      <c r="E874" s="25"/>
      <c r="H874" s="25"/>
      <c r="K874" s="25"/>
    </row>
    <row r="875" spans="1:27" x14ac:dyDescent="0.3">
      <c r="B875" t="s">
        <v>1073</v>
      </c>
      <c r="C875" t="s">
        <v>1074</v>
      </c>
      <c r="D875" t="s">
        <v>1075</v>
      </c>
      <c r="E875" s="22">
        <v>1.01E-2</v>
      </c>
      <c r="G875" t="s">
        <v>914</v>
      </c>
      <c r="H875" s="23">
        <v>9.3699999999999992</v>
      </c>
      <c r="I875" t="s">
        <v>915</v>
      </c>
      <c r="J875" s="24">
        <f t="shared" ref="J875:J880" si="0">ROUND(E875* H875,5)</f>
        <v>9.4640000000000002E-2</v>
      </c>
      <c r="K875" s="25"/>
    </row>
    <row r="876" spans="1:27" x14ac:dyDescent="0.3">
      <c r="B876" t="s">
        <v>1076</v>
      </c>
      <c r="C876" t="s">
        <v>134</v>
      </c>
      <c r="D876" t="s">
        <v>1077</v>
      </c>
      <c r="E876" s="22">
        <v>1</v>
      </c>
      <c r="G876" t="s">
        <v>914</v>
      </c>
      <c r="H876" s="23">
        <v>0.39</v>
      </c>
      <c r="I876" t="s">
        <v>915</v>
      </c>
      <c r="J876" s="24">
        <f t="shared" si="0"/>
        <v>0.39</v>
      </c>
      <c r="K876" s="25"/>
    </row>
    <row r="877" spans="1:27" x14ac:dyDescent="0.3">
      <c r="B877" t="s">
        <v>1078</v>
      </c>
      <c r="C877" t="s">
        <v>1079</v>
      </c>
      <c r="D877" t="s">
        <v>1080</v>
      </c>
      <c r="E877" s="22">
        <v>0.08</v>
      </c>
      <c r="G877" t="s">
        <v>914</v>
      </c>
      <c r="H877" s="23">
        <v>2.75</v>
      </c>
      <c r="I877" t="s">
        <v>915</v>
      </c>
      <c r="J877" s="24">
        <f t="shared" si="0"/>
        <v>0.22</v>
      </c>
      <c r="K877" s="25"/>
    </row>
    <row r="878" spans="1:27" x14ac:dyDescent="0.3">
      <c r="B878" t="s">
        <v>1081</v>
      </c>
      <c r="C878" t="s">
        <v>12</v>
      </c>
      <c r="D878" t="s">
        <v>1082</v>
      </c>
      <c r="E878" s="22">
        <v>1.071</v>
      </c>
      <c r="G878" t="s">
        <v>914</v>
      </c>
      <c r="H878" s="23">
        <v>1.18</v>
      </c>
      <c r="I878" t="s">
        <v>915</v>
      </c>
      <c r="J878" s="24">
        <f t="shared" si="0"/>
        <v>1.2637799999999999</v>
      </c>
      <c r="K878" s="25"/>
    </row>
    <row r="879" spans="1:27" x14ac:dyDescent="0.3">
      <c r="B879" t="s">
        <v>1083</v>
      </c>
      <c r="C879" t="s">
        <v>81</v>
      </c>
      <c r="D879" t="s">
        <v>1084</v>
      </c>
      <c r="E879" s="22">
        <v>0.1007</v>
      </c>
      <c r="G879" t="s">
        <v>914</v>
      </c>
      <c r="H879" s="23">
        <v>1.36</v>
      </c>
      <c r="I879" t="s">
        <v>915</v>
      </c>
      <c r="J879" s="24">
        <f t="shared" si="0"/>
        <v>0.13694999999999999</v>
      </c>
      <c r="K879" s="25"/>
    </row>
    <row r="880" spans="1:27" x14ac:dyDescent="0.3">
      <c r="B880" t="s">
        <v>1085</v>
      </c>
      <c r="C880" t="s">
        <v>20</v>
      </c>
      <c r="D880" t="s">
        <v>1086</v>
      </c>
      <c r="E880" s="22">
        <v>1.4993000000000001</v>
      </c>
      <c r="G880" t="s">
        <v>914</v>
      </c>
      <c r="H880" s="23">
        <v>0.35</v>
      </c>
      <c r="I880" t="s">
        <v>915</v>
      </c>
      <c r="J880" s="24">
        <f t="shared" si="0"/>
        <v>0.52476</v>
      </c>
      <c r="K880" s="25"/>
    </row>
    <row r="881" spans="1:27" x14ac:dyDescent="0.3">
      <c r="D881" s="26" t="s">
        <v>931</v>
      </c>
      <c r="E881" s="25"/>
      <c r="H881" s="25"/>
      <c r="K881" s="23">
        <f>SUM(J875:J880)</f>
        <v>2.6301300000000003</v>
      </c>
    </row>
    <row r="882" spans="1:27" x14ac:dyDescent="0.3">
      <c r="E882" s="25"/>
      <c r="H882" s="25"/>
      <c r="K882" s="25"/>
    </row>
    <row r="883" spans="1:27" x14ac:dyDescent="0.3">
      <c r="D883" s="26" t="s">
        <v>933</v>
      </c>
      <c r="E883" s="25"/>
      <c r="H883" s="25">
        <v>2.5</v>
      </c>
      <c r="I883" t="s">
        <v>934</v>
      </c>
      <c r="J883">
        <f>ROUND(H883/100*K873,5)</f>
        <v>0.32950000000000002</v>
      </c>
      <c r="K883" s="25"/>
    </row>
    <row r="884" spans="1:27" x14ac:dyDescent="0.3">
      <c r="D884" s="26" t="s">
        <v>932</v>
      </c>
      <c r="E884" s="25"/>
      <c r="H884" s="25"/>
      <c r="K884" s="27">
        <f>SUM(J870:J883)</f>
        <v>16.139810000000004</v>
      </c>
    </row>
    <row r="885" spans="1:27" x14ac:dyDescent="0.3">
      <c r="D885" s="26" t="s">
        <v>935</v>
      </c>
      <c r="E885" s="25"/>
      <c r="H885" s="25"/>
      <c r="K885" s="27">
        <f>SUM(K884:K884)</f>
        <v>16.139810000000004</v>
      </c>
    </row>
    <row r="887" spans="1:27" ht="45" customHeight="1" x14ac:dyDescent="0.3">
      <c r="A887" s="18"/>
      <c r="B887" s="18" t="s">
        <v>1087</v>
      </c>
      <c r="C887" s="19" t="s">
        <v>12</v>
      </c>
      <c r="D887" s="37" t="s">
        <v>1088</v>
      </c>
      <c r="E887" s="38"/>
      <c r="F887" s="38"/>
      <c r="G887" s="19"/>
      <c r="H887" s="20" t="s">
        <v>908</v>
      </c>
      <c r="I887" s="39">
        <v>1</v>
      </c>
      <c r="J887" s="40"/>
      <c r="K887" s="21">
        <f>ROUND(K900,2)</f>
        <v>32.33</v>
      </c>
      <c r="L887" s="19"/>
      <c r="M887" s="19"/>
      <c r="N887" s="19"/>
      <c r="O887" s="19"/>
      <c r="P887" s="19"/>
      <c r="Q887" s="19"/>
      <c r="R887" s="19"/>
      <c r="S887" s="19"/>
      <c r="T887" s="19"/>
      <c r="U887" s="19"/>
      <c r="V887" s="19"/>
      <c r="W887" s="19"/>
      <c r="X887" s="19"/>
      <c r="Y887" s="19"/>
      <c r="Z887" s="19"/>
      <c r="AA887" s="19"/>
    </row>
    <row r="888" spans="1:27" x14ac:dyDescent="0.3">
      <c r="B888" s="14" t="s">
        <v>909</v>
      </c>
    </row>
    <row r="889" spans="1:27" x14ac:dyDescent="0.3">
      <c r="B889" t="s">
        <v>1069</v>
      </c>
      <c r="C889" t="s">
        <v>911</v>
      </c>
      <c r="D889" t="s">
        <v>1070</v>
      </c>
      <c r="E889" s="22">
        <v>0.59</v>
      </c>
      <c r="F889" t="s">
        <v>913</v>
      </c>
      <c r="G889" t="s">
        <v>914</v>
      </c>
      <c r="H889" s="23">
        <v>21.37</v>
      </c>
      <c r="I889" t="s">
        <v>915</v>
      </c>
      <c r="J889" s="24">
        <f>ROUND(E889/I887* H889,5)</f>
        <v>12.6083</v>
      </c>
      <c r="K889" s="25"/>
    </row>
    <row r="890" spans="1:27" x14ac:dyDescent="0.3">
      <c r="B890" t="s">
        <v>1071</v>
      </c>
      <c r="C890" t="s">
        <v>911</v>
      </c>
      <c r="D890" t="s">
        <v>1072</v>
      </c>
      <c r="E890" s="22">
        <v>0.65</v>
      </c>
      <c r="F890" t="s">
        <v>913</v>
      </c>
      <c r="G890" t="s">
        <v>914</v>
      </c>
      <c r="H890" s="23">
        <v>19.07</v>
      </c>
      <c r="I890" t="s">
        <v>915</v>
      </c>
      <c r="J890" s="24">
        <f>ROUND(E890/I887* H890,5)</f>
        <v>12.3955</v>
      </c>
      <c r="K890" s="25"/>
    </row>
    <row r="891" spans="1:27" x14ac:dyDescent="0.3">
      <c r="D891" s="26" t="s">
        <v>916</v>
      </c>
      <c r="E891" s="25"/>
      <c r="H891" s="25"/>
      <c r="K891" s="23">
        <f>SUM(J889:J890)</f>
        <v>25.003799999999998</v>
      </c>
    </row>
    <row r="892" spans="1:27" x14ac:dyDescent="0.3">
      <c r="B892" s="14" t="s">
        <v>921</v>
      </c>
      <c r="E892" s="25"/>
      <c r="H892" s="25"/>
      <c r="K892" s="25"/>
    </row>
    <row r="893" spans="1:27" x14ac:dyDescent="0.3">
      <c r="B893" t="s">
        <v>1089</v>
      </c>
      <c r="C893" t="s">
        <v>134</v>
      </c>
      <c r="D893" t="s">
        <v>1090</v>
      </c>
      <c r="E893" s="22">
        <v>0.2</v>
      </c>
      <c r="G893" t="s">
        <v>914</v>
      </c>
      <c r="H893" s="23">
        <v>2.4300000000000002</v>
      </c>
      <c r="I893" t="s">
        <v>915</v>
      </c>
      <c r="J893" s="24">
        <f>ROUND(E893* H893,5)</f>
        <v>0.48599999999999999</v>
      </c>
      <c r="K893" s="25"/>
    </row>
    <row r="894" spans="1:27" x14ac:dyDescent="0.3">
      <c r="B894" t="s">
        <v>1091</v>
      </c>
      <c r="C894" t="s">
        <v>12</v>
      </c>
      <c r="D894" t="s">
        <v>1092</v>
      </c>
      <c r="E894" s="22">
        <v>1.2</v>
      </c>
      <c r="G894" t="s">
        <v>914</v>
      </c>
      <c r="H894" s="23">
        <v>4.95</v>
      </c>
      <c r="I894" t="s">
        <v>915</v>
      </c>
      <c r="J894" s="24">
        <f>ROUND(E894* H894,5)</f>
        <v>5.94</v>
      </c>
      <c r="K894" s="25"/>
    </row>
    <row r="895" spans="1:27" x14ac:dyDescent="0.3">
      <c r="B895" t="s">
        <v>1078</v>
      </c>
      <c r="C895" t="s">
        <v>1079</v>
      </c>
      <c r="D895" t="s">
        <v>1080</v>
      </c>
      <c r="E895" s="22">
        <v>0.1</v>
      </c>
      <c r="G895" t="s">
        <v>914</v>
      </c>
      <c r="H895" s="23">
        <v>2.75</v>
      </c>
      <c r="I895" t="s">
        <v>915</v>
      </c>
      <c r="J895" s="24">
        <f>ROUND(E895* H895,5)</f>
        <v>0.27500000000000002</v>
      </c>
      <c r="K895" s="25"/>
    </row>
    <row r="896" spans="1:27" x14ac:dyDescent="0.3">
      <c r="D896" s="26" t="s">
        <v>931</v>
      </c>
      <c r="E896" s="25"/>
      <c r="H896" s="25"/>
      <c r="K896" s="23">
        <f>SUM(J893:J895)</f>
        <v>6.7010000000000005</v>
      </c>
    </row>
    <row r="897" spans="1:27" x14ac:dyDescent="0.3">
      <c r="E897" s="25"/>
      <c r="H897" s="25"/>
      <c r="K897" s="25"/>
    </row>
    <row r="898" spans="1:27" x14ac:dyDescent="0.3">
      <c r="D898" s="26" t="s">
        <v>933</v>
      </c>
      <c r="E898" s="25"/>
      <c r="H898" s="25">
        <v>2.5</v>
      </c>
      <c r="I898" t="s">
        <v>934</v>
      </c>
      <c r="J898">
        <f>ROUND(H898/100*K891,5)</f>
        <v>0.62509999999999999</v>
      </c>
      <c r="K898" s="25"/>
    </row>
    <row r="899" spans="1:27" x14ac:dyDescent="0.3">
      <c r="D899" s="26" t="s">
        <v>932</v>
      </c>
      <c r="E899" s="25"/>
      <c r="H899" s="25"/>
      <c r="K899" s="27">
        <f>SUM(J888:J898)</f>
        <v>32.329900000000002</v>
      </c>
    </row>
    <row r="900" spans="1:27" x14ac:dyDescent="0.3">
      <c r="D900" s="26" t="s">
        <v>935</v>
      </c>
      <c r="E900" s="25"/>
      <c r="H900" s="25"/>
      <c r="K900" s="27">
        <f>SUM(K899:K899)</f>
        <v>32.329900000000002</v>
      </c>
    </row>
    <row r="902" spans="1:27" ht="45" customHeight="1" x14ac:dyDescent="0.3">
      <c r="A902" s="18"/>
      <c r="B902" s="18" t="s">
        <v>1093</v>
      </c>
      <c r="C902" s="19" t="s">
        <v>17</v>
      </c>
      <c r="D902" s="37" t="s">
        <v>1094</v>
      </c>
      <c r="E902" s="38"/>
      <c r="F902" s="38"/>
      <c r="G902" s="19"/>
      <c r="H902" s="20" t="s">
        <v>908</v>
      </c>
      <c r="I902" s="39">
        <v>1</v>
      </c>
      <c r="J902" s="40"/>
      <c r="K902" s="21">
        <f>ROUND(K913,2)</f>
        <v>84.27</v>
      </c>
      <c r="L902" s="19"/>
      <c r="M902" s="19"/>
      <c r="N902" s="19"/>
      <c r="O902" s="19"/>
      <c r="P902" s="19"/>
      <c r="Q902" s="19"/>
      <c r="R902" s="19"/>
      <c r="S902" s="19"/>
      <c r="T902" s="19"/>
      <c r="U902" s="19"/>
      <c r="V902" s="19"/>
      <c r="W902" s="19"/>
      <c r="X902" s="19"/>
      <c r="Y902" s="19"/>
      <c r="Z902" s="19"/>
      <c r="AA902" s="19"/>
    </row>
    <row r="903" spans="1:27" x14ac:dyDescent="0.3">
      <c r="B903" s="14" t="s">
        <v>909</v>
      </c>
    </row>
    <row r="904" spans="1:27" x14ac:dyDescent="0.3">
      <c r="B904" t="s">
        <v>1060</v>
      </c>
      <c r="C904" t="s">
        <v>911</v>
      </c>
      <c r="D904" t="s">
        <v>1061</v>
      </c>
      <c r="E904" s="22">
        <v>0.35</v>
      </c>
      <c r="F904" t="s">
        <v>913</v>
      </c>
      <c r="G904" t="s">
        <v>914</v>
      </c>
      <c r="H904" s="23">
        <v>21.37</v>
      </c>
      <c r="I904" t="s">
        <v>915</v>
      </c>
      <c r="J904" s="24">
        <f>ROUND(E904/I902* H904,5)</f>
        <v>7.4794999999999998</v>
      </c>
      <c r="K904" s="25"/>
    </row>
    <row r="905" spans="1:27" x14ac:dyDescent="0.3">
      <c r="B905" t="s">
        <v>1044</v>
      </c>
      <c r="C905" t="s">
        <v>911</v>
      </c>
      <c r="D905" t="s">
        <v>1045</v>
      </c>
      <c r="E905" s="22">
        <v>0.42</v>
      </c>
      <c r="F905" t="s">
        <v>913</v>
      </c>
      <c r="G905" t="s">
        <v>914</v>
      </c>
      <c r="H905" s="23">
        <v>17.8</v>
      </c>
      <c r="I905" t="s">
        <v>915</v>
      </c>
      <c r="J905" s="24">
        <f>ROUND(E905/I902* H905,5)</f>
        <v>7.476</v>
      </c>
      <c r="K905" s="25"/>
    </row>
    <row r="906" spans="1:27" x14ac:dyDescent="0.3">
      <c r="D906" s="26" t="s">
        <v>916</v>
      </c>
      <c r="E906" s="25"/>
      <c r="H906" s="25"/>
      <c r="K906" s="23">
        <f>SUM(J904:J905)</f>
        <v>14.955500000000001</v>
      </c>
    </row>
    <row r="907" spans="1:27" x14ac:dyDescent="0.3">
      <c r="B907" s="14" t="s">
        <v>921</v>
      </c>
      <c r="E907" s="25"/>
      <c r="H907" s="25"/>
      <c r="K907" s="25"/>
    </row>
    <row r="908" spans="1:27" x14ac:dyDescent="0.3">
      <c r="B908" t="s">
        <v>1054</v>
      </c>
      <c r="C908" t="s">
        <v>17</v>
      </c>
      <c r="D908" t="s">
        <v>1055</v>
      </c>
      <c r="E908" s="22">
        <v>1.05</v>
      </c>
      <c r="G908" t="s">
        <v>914</v>
      </c>
      <c r="H908" s="23">
        <v>65.8</v>
      </c>
      <c r="I908" t="s">
        <v>915</v>
      </c>
      <c r="J908" s="24">
        <f>ROUND(E908* H908,5)</f>
        <v>69.09</v>
      </c>
      <c r="K908" s="25"/>
    </row>
    <row r="909" spans="1:27" x14ac:dyDescent="0.3">
      <c r="D909" s="26" t="s">
        <v>931</v>
      </c>
      <c r="E909" s="25"/>
      <c r="H909" s="25"/>
      <c r="K909" s="23">
        <f>SUM(J908:J908)</f>
        <v>69.09</v>
      </c>
    </row>
    <row r="910" spans="1:27" x14ac:dyDescent="0.3">
      <c r="E910" s="25"/>
      <c r="H910" s="25"/>
      <c r="K910" s="25"/>
    </row>
    <row r="911" spans="1:27" x14ac:dyDescent="0.3">
      <c r="D911" s="26" t="s">
        <v>933</v>
      </c>
      <c r="E911" s="25"/>
      <c r="H911" s="25">
        <v>1.5</v>
      </c>
      <c r="I911" t="s">
        <v>934</v>
      </c>
      <c r="J911">
        <f>ROUND(H911/100*K906,5)</f>
        <v>0.22433</v>
      </c>
      <c r="K911" s="25"/>
    </row>
    <row r="912" spans="1:27" x14ac:dyDescent="0.3">
      <c r="D912" s="26" t="s">
        <v>932</v>
      </c>
      <c r="E912" s="25"/>
      <c r="H912" s="25"/>
      <c r="K912" s="27">
        <f>SUM(J903:J911)</f>
        <v>84.269829999999999</v>
      </c>
    </row>
    <row r="913" spans="1:27" x14ac:dyDescent="0.3">
      <c r="D913" s="26" t="s">
        <v>935</v>
      </c>
      <c r="E913" s="25"/>
      <c r="H913" s="25"/>
      <c r="K913" s="27">
        <f>SUM(K912:K912)</f>
        <v>84.269829999999999</v>
      </c>
    </row>
    <row r="915" spans="1:27" ht="45" customHeight="1" x14ac:dyDescent="0.3">
      <c r="A915" s="18"/>
      <c r="B915" s="18" t="s">
        <v>1095</v>
      </c>
      <c r="C915" s="19" t="s">
        <v>81</v>
      </c>
      <c r="D915" s="37" t="s">
        <v>1096</v>
      </c>
      <c r="E915" s="38"/>
      <c r="F915" s="38"/>
      <c r="G915" s="19"/>
      <c r="H915" s="20" t="s">
        <v>908</v>
      </c>
      <c r="I915" s="39">
        <v>1</v>
      </c>
      <c r="J915" s="40"/>
      <c r="K915" s="21">
        <f>ROUND(K929,2)</f>
        <v>1.21</v>
      </c>
      <c r="L915" s="19"/>
      <c r="M915" s="19"/>
      <c r="N915" s="19"/>
      <c r="O915" s="19"/>
      <c r="P915" s="19"/>
      <c r="Q915" s="19"/>
      <c r="R915" s="19"/>
      <c r="S915" s="19"/>
      <c r="T915" s="19"/>
      <c r="U915" s="19"/>
      <c r="V915" s="19"/>
      <c r="W915" s="19"/>
      <c r="X915" s="19"/>
      <c r="Y915" s="19"/>
      <c r="Z915" s="19"/>
      <c r="AA915" s="19"/>
    </row>
    <row r="916" spans="1:27" x14ac:dyDescent="0.3">
      <c r="B916" s="14" t="s">
        <v>909</v>
      </c>
    </row>
    <row r="917" spans="1:27" x14ac:dyDescent="0.3">
      <c r="B917" t="s">
        <v>1031</v>
      </c>
      <c r="C917" t="s">
        <v>911</v>
      </c>
      <c r="D917" t="s">
        <v>973</v>
      </c>
      <c r="E917" s="22">
        <v>6.0000000000000001E-3</v>
      </c>
      <c r="F917" t="s">
        <v>913</v>
      </c>
      <c r="G917" t="s">
        <v>914</v>
      </c>
      <c r="H917" s="23">
        <v>21.37</v>
      </c>
      <c r="I917" t="s">
        <v>915</v>
      </c>
      <c r="J917" s="24">
        <f>ROUND(E917/I915* H917,5)</f>
        <v>0.12822</v>
      </c>
      <c r="K917" s="25"/>
    </row>
    <row r="918" spans="1:27" x14ac:dyDescent="0.3">
      <c r="B918" t="s">
        <v>1032</v>
      </c>
      <c r="C918" t="s">
        <v>911</v>
      </c>
      <c r="D918" t="s">
        <v>975</v>
      </c>
      <c r="E918" s="22">
        <v>0.01</v>
      </c>
      <c r="F918" t="s">
        <v>913</v>
      </c>
      <c r="G918" t="s">
        <v>914</v>
      </c>
      <c r="H918" s="23">
        <v>19.07</v>
      </c>
      <c r="I918" t="s">
        <v>915</v>
      </c>
      <c r="J918" s="24">
        <f>ROUND(E918/I915* H918,5)</f>
        <v>0.19070000000000001</v>
      </c>
      <c r="K918" s="25"/>
    </row>
    <row r="919" spans="1:27" x14ac:dyDescent="0.3">
      <c r="D919" s="26" t="s">
        <v>916</v>
      </c>
      <c r="E919" s="25"/>
      <c r="H919" s="25"/>
      <c r="K919" s="23">
        <f>SUM(J917:J918)</f>
        <v>0.31891999999999998</v>
      </c>
    </row>
    <row r="920" spans="1:27" x14ac:dyDescent="0.3">
      <c r="B920" s="14" t="s">
        <v>921</v>
      </c>
      <c r="E920" s="25"/>
      <c r="H920" s="25"/>
      <c r="K920" s="25"/>
    </row>
    <row r="921" spans="1:27" x14ac:dyDescent="0.3">
      <c r="B921" t="s">
        <v>1033</v>
      </c>
      <c r="C921" t="s">
        <v>81</v>
      </c>
      <c r="D921" t="s">
        <v>1034</v>
      </c>
      <c r="E921" s="22">
        <v>5.1000000000000004E-3</v>
      </c>
      <c r="G921" t="s">
        <v>914</v>
      </c>
      <c r="H921" s="23">
        <v>1.22</v>
      </c>
      <c r="I921" t="s">
        <v>915</v>
      </c>
      <c r="J921" s="24">
        <f>ROUND(E921* H921,5)</f>
        <v>6.2199999999999998E-3</v>
      </c>
      <c r="K921" s="25"/>
    </row>
    <row r="922" spans="1:27" x14ac:dyDescent="0.3">
      <c r="D922" s="26" t="s">
        <v>931</v>
      </c>
      <c r="E922" s="25"/>
      <c r="H922" s="25"/>
      <c r="K922" s="23">
        <f>SUM(J921:J921)</f>
        <v>6.2199999999999998E-3</v>
      </c>
    </row>
    <row r="923" spans="1:27" x14ac:dyDescent="0.3">
      <c r="B923" s="14" t="s">
        <v>905</v>
      </c>
      <c r="E923" s="25"/>
      <c r="H923" s="25"/>
      <c r="K923" s="25"/>
    </row>
    <row r="924" spans="1:27" x14ac:dyDescent="0.3">
      <c r="B924" t="s">
        <v>1030</v>
      </c>
      <c r="C924" t="s">
        <v>81</v>
      </c>
      <c r="D924" t="s">
        <v>971</v>
      </c>
      <c r="E924" s="22">
        <v>1</v>
      </c>
      <c r="G924" t="s">
        <v>914</v>
      </c>
      <c r="H924" s="23">
        <v>0.87816000000000005</v>
      </c>
      <c r="I924" t="s">
        <v>915</v>
      </c>
      <c r="J924" s="24">
        <f>ROUND(E924* H924,5)</f>
        <v>0.87816000000000005</v>
      </c>
      <c r="K924" s="25"/>
    </row>
    <row r="925" spans="1:27" x14ac:dyDescent="0.3">
      <c r="D925" s="26" t="s">
        <v>1066</v>
      </c>
      <c r="E925" s="25"/>
      <c r="H925" s="25"/>
      <c r="K925" s="23">
        <f>SUM(J924:J924)</f>
        <v>0.87816000000000005</v>
      </c>
    </row>
    <row r="926" spans="1:27" x14ac:dyDescent="0.3">
      <c r="E926" s="25"/>
      <c r="H926" s="25"/>
      <c r="K926" s="25"/>
    </row>
    <row r="927" spans="1:27" x14ac:dyDescent="0.3">
      <c r="D927" s="26" t="s">
        <v>933</v>
      </c>
      <c r="E927" s="25"/>
      <c r="H927" s="25">
        <v>1.5</v>
      </c>
      <c r="I927" t="s">
        <v>934</v>
      </c>
      <c r="J927">
        <f>ROUND(H927/100*K919,5)</f>
        <v>4.7800000000000004E-3</v>
      </c>
      <c r="K927" s="25"/>
    </row>
    <row r="928" spans="1:27" x14ac:dyDescent="0.3">
      <c r="D928" s="26" t="s">
        <v>932</v>
      </c>
      <c r="E928" s="25"/>
      <c r="H928" s="25"/>
      <c r="K928" s="27">
        <f>SUM(J916:J927)</f>
        <v>1.20808</v>
      </c>
    </row>
    <row r="929" spans="1:27" x14ac:dyDescent="0.3">
      <c r="D929" s="26" t="s">
        <v>935</v>
      </c>
      <c r="E929" s="25"/>
      <c r="H929" s="25"/>
      <c r="K929" s="27">
        <f>SUM(K928:K928)</f>
        <v>1.20808</v>
      </c>
    </row>
    <row r="931" spans="1:27" ht="45" customHeight="1" x14ac:dyDescent="0.3">
      <c r="A931" s="18"/>
      <c r="B931" s="18" t="s">
        <v>1097</v>
      </c>
      <c r="C931" s="19" t="s">
        <v>12</v>
      </c>
      <c r="D931" s="37" t="s">
        <v>1098</v>
      </c>
      <c r="E931" s="38"/>
      <c r="F931" s="38"/>
      <c r="G931" s="19"/>
      <c r="H931" s="20" t="s">
        <v>908</v>
      </c>
      <c r="I931" s="39">
        <v>1</v>
      </c>
      <c r="J931" s="40"/>
      <c r="K931" s="21">
        <f>ROUND(K942,2)</f>
        <v>10.43</v>
      </c>
      <c r="L931" s="19"/>
      <c r="M931" s="19"/>
      <c r="N931" s="19"/>
      <c r="O931" s="19"/>
      <c r="P931" s="19"/>
      <c r="Q931" s="19"/>
      <c r="R931" s="19"/>
      <c r="S931" s="19"/>
      <c r="T931" s="19"/>
      <c r="U931" s="19"/>
      <c r="V931" s="19"/>
      <c r="W931" s="19"/>
      <c r="X931" s="19"/>
      <c r="Y931" s="19"/>
      <c r="Z931" s="19"/>
      <c r="AA931" s="19"/>
    </row>
    <row r="932" spans="1:27" x14ac:dyDescent="0.3">
      <c r="B932" s="14" t="s">
        <v>909</v>
      </c>
    </row>
    <row r="933" spans="1:27" x14ac:dyDescent="0.3">
      <c r="B933" t="s">
        <v>1060</v>
      </c>
      <c r="C933" t="s">
        <v>911</v>
      </c>
      <c r="D933" t="s">
        <v>1061</v>
      </c>
      <c r="E933" s="22">
        <v>7.4999999999999997E-2</v>
      </c>
      <c r="F933" t="s">
        <v>913</v>
      </c>
      <c r="G933" t="s">
        <v>914</v>
      </c>
      <c r="H933" s="23">
        <v>21.37</v>
      </c>
      <c r="I933" t="s">
        <v>915</v>
      </c>
      <c r="J933" s="24">
        <f>ROUND(E933/I931* H933,5)</f>
        <v>1.6027499999999999</v>
      </c>
      <c r="K933" s="25"/>
    </row>
    <row r="934" spans="1:27" x14ac:dyDescent="0.3">
      <c r="B934" t="s">
        <v>1044</v>
      </c>
      <c r="C934" t="s">
        <v>911</v>
      </c>
      <c r="D934" t="s">
        <v>1045</v>
      </c>
      <c r="E934" s="22">
        <v>0.15</v>
      </c>
      <c r="F934" t="s">
        <v>913</v>
      </c>
      <c r="G934" t="s">
        <v>914</v>
      </c>
      <c r="H934" s="23">
        <v>17.8</v>
      </c>
      <c r="I934" t="s">
        <v>915</v>
      </c>
      <c r="J934" s="24">
        <f>ROUND(E934/I931* H934,5)</f>
        <v>2.67</v>
      </c>
      <c r="K934" s="25"/>
    </row>
    <row r="935" spans="1:27" x14ac:dyDescent="0.3">
      <c r="D935" s="26" t="s">
        <v>916</v>
      </c>
      <c r="E935" s="25"/>
      <c r="H935" s="25"/>
      <c r="K935" s="23">
        <f>SUM(J933:J934)</f>
        <v>4.2727500000000003</v>
      </c>
    </row>
    <row r="936" spans="1:27" x14ac:dyDescent="0.3">
      <c r="B936" s="14" t="s">
        <v>921</v>
      </c>
      <c r="E936" s="25"/>
      <c r="H936" s="25"/>
      <c r="K936" s="25"/>
    </row>
    <row r="937" spans="1:27" x14ac:dyDescent="0.3">
      <c r="B937" t="s">
        <v>1099</v>
      </c>
      <c r="C937" t="s">
        <v>17</v>
      </c>
      <c r="D937" t="s">
        <v>1100</v>
      </c>
      <c r="E937" s="22">
        <v>0.105</v>
      </c>
      <c r="G937" t="s">
        <v>914</v>
      </c>
      <c r="H937" s="23">
        <v>58</v>
      </c>
      <c r="I937" t="s">
        <v>915</v>
      </c>
      <c r="J937" s="24">
        <f>ROUND(E937* H937,5)</f>
        <v>6.09</v>
      </c>
      <c r="K937" s="25"/>
    </row>
    <row r="938" spans="1:27" x14ac:dyDescent="0.3">
      <c r="D938" s="26" t="s">
        <v>931</v>
      </c>
      <c r="E938" s="25"/>
      <c r="H938" s="25"/>
      <c r="K938" s="23">
        <f>SUM(J937:J937)</f>
        <v>6.09</v>
      </c>
    </row>
    <row r="939" spans="1:27" x14ac:dyDescent="0.3">
      <c r="E939" s="25"/>
      <c r="H939" s="25"/>
      <c r="K939" s="25"/>
    </row>
    <row r="940" spans="1:27" x14ac:dyDescent="0.3">
      <c r="D940" s="26" t="s">
        <v>933</v>
      </c>
      <c r="E940" s="25"/>
      <c r="H940" s="25">
        <v>1.5</v>
      </c>
      <c r="I940" t="s">
        <v>934</v>
      </c>
      <c r="J940">
        <f>ROUND(H940/100*K935,5)</f>
        <v>6.4089999999999994E-2</v>
      </c>
      <c r="K940" s="25"/>
    </row>
    <row r="941" spans="1:27" x14ac:dyDescent="0.3">
      <c r="D941" s="26" t="s">
        <v>932</v>
      </c>
      <c r="E941" s="25"/>
      <c r="H941" s="25"/>
      <c r="K941" s="27">
        <f>SUM(J932:J940)</f>
        <v>10.42684</v>
      </c>
    </row>
    <row r="942" spans="1:27" x14ac:dyDescent="0.3">
      <c r="D942" s="26" t="s">
        <v>935</v>
      </c>
      <c r="E942" s="25"/>
      <c r="H942" s="25"/>
      <c r="K942" s="27">
        <f>SUM(K941:K941)</f>
        <v>10.42684</v>
      </c>
    </row>
    <row r="944" spans="1:27" ht="45" customHeight="1" x14ac:dyDescent="0.3">
      <c r="A944" s="18"/>
      <c r="B944" s="18" t="s">
        <v>1101</v>
      </c>
      <c r="C944" s="19" t="s">
        <v>17</v>
      </c>
      <c r="D944" s="37" t="s">
        <v>1102</v>
      </c>
      <c r="E944" s="38"/>
      <c r="F944" s="38"/>
      <c r="G944" s="19"/>
      <c r="H944" s="20" t="s">
        <v>908</v>
      </c>
      <c r="I944" s="39">
        <v>1</v>
      </c>
      <c r="J944" s="40"/>
      <c r="K944" s="21">
        <f>ROUND(K956,2)</f>
        <v>1491.04</v>
      </c>
      <c r="L944" s="19"/>
      <c r="M944" s="19"/>
      <c r="N944" s="19"/>
      <c r="O944" s="19"/>
      <c r="P944" s="19"/>
      <c r="Q944" s="19"/>
      <c r="R944" s="19"/>
      <c r="S944" s="19"/>
      <c r="T944" s="19"/>
      <c r="U944" s="19"/>
      <c r="V944" s="19"/>
      <c r="W944" s="19"/>
      <c r="X944" s="19"/>
      <c r="Y944" s="19"/>
      <c r="Z944" s="19"/>
      <c r="AA944" s="19"/>
    </row>
    <row r="945" spans="1:27" x14ac:dyDescent="0.3">
      <c r="B945" s="14" t="s">
        <v>909</v>
      </c>
    </row>
    <row r="946" spans="1:27" x14ac:dyDescent="0.3">
      <c r="B946" t="s">
        <v>1103</v>
      </c>
      <c r="C946" t="s">
        <v>911</v>
      </c>
      <c r="D946" t="s">
        <v>1104</v>
      </c>
      <c r="E946" s="22">
        <v>17.5</v>
      </c>
      <c r="F946" t="s">
        <v>913</v>
      </c>
      <c r="G946" t="s">
        <v>914</v>
      </c>
      <c r="H946" s="23">
        <v>19.21</v>
      </c>
      <c r="I946" t="s">
        <v>915</v>
      </c>
      <c r="J946" s="24">
        <f>ROUND(E946/I944* H946,5)</f>
        <v>336.17500000000001</v>
      </c>
      <c r="K946" s="25"/>
    </row>
    <row r="947" spans="1:27" x14ac:dyDescent="0.3">
      <c r="B947" t="s">
        <v>1105</v>
      </c>
      <c r="C947" t="s">
        <v>911</v>
      </c>
      <c r="D947" t="s">
        <v>1106</v>
      </c>
      <c r="E947" s="22">
        <v>35</v>
      </c>
      <c r="F947" t="s">
        <v>913</v>
      </c>
      <c r="G947" t="s">
        <v>914</v>
      </c>
      <c r="H947" s="23">
        <v>21.76</v>
      </c>
      <c r="I947" t="s">
        <v>915</v>
      </c>
      <c r="J947" s="24">
        <f>ROUND(E947/I944* H947,5)</f>
        <v>761.6</v>
      </c>
      <c r="K947" s="25"/>
    </row>
    <row r="948" spans="1:27" x14ac:dyDescent="0.3">
      <c r="D948" s="26" t="s">
        <v>916</v>
      </c>
      <c r="E948" s="25"/>
      <c r="H948" s="25"/>
      <c r="K948" s="23">
        <f>SUM(J946:J947)</f>
        <v>1097.7750000000001</v>
      </c>
    </row>
    <row r="949" spans="1:27" x14ac:dyDescent="0.3">
      <c r="B949" s="14" t="s">
        <v>921</v>
      </c>
      <c r="E949" s="25"/>
      <c r="H949" s="25"/>
      <c r="K949" s="25"/>
    </row>
    <row r="950" spans="1:27" x14ac:dyDescent="0.3">
      <c r="B950" t="s">
        <v>1107</v>
      </c>
      <c r="C950" t="s">
        <v>17</v>
      </c>
      <c r="D950" t="s">
        <v>1108</v>
      </c>
      <c r="E950" s="22">
        <v>1</v>
      </c>
      <c r="G950" t="s">
        <v>914</v>
      </c>
      <c r="H950" s="23">
        <v>360</v>
      </c>
      <c r="I950" t="s">
        <v>915</v>
      </c>
      <c r="J950" s="24">
        <f>ROUND(E950* H950,5)</f>
        <v>360</v>
      </c>
      <c r="K950" s="25"/>
    </row>
    <row r="951" spans="1:27" x14ac:dyDescent="0.3">
      <c r="B951" t="s">
        <v>1109</v>
      </c>
      <c r="C951" t="s">
        <v>81</v>
      </c>
      <c r="D951" t="s">
        <v>1110</v>
      </c>
      <c r="E951" s="22">
        <v>10</v>
      </c>
      <c r="G951" t="s">
        <v>914</v>
      </c>
      <c r="H951" s="23">
        <v>1.68</v>
      </c>
      <c r="I951" t="s">
        <v>915</v>
      </c>
      <c r="J951" s="24">
        <f>ROUND(E951* H951,5)</f>
        <v>16.8</v>
      </c>
      <c r="K951" s="25"/>
    </row>
    <row r="952" spans="1:27" x14ac:dyDescent="0.3">
      <c r="D952" s="26" t="s">
        <v>931</v>
      </c>
      <c r="E952" s="25"/>
      <c r="H952" s="25"/>
      <c r="K952" s="23">
        <f>SUM(J950:J951)</f>
        <v>376.8</v>
      </c>
    </row>
    <row r="953" spans="1:27" x14ac:dyDescent="0.3">
      <c r="E953" s="25"/>
      <c r="H953" s="25"/>
      <c r="K953" s="25"/>
    </row>
    <row r="954" spans="1:27" x14ac:dyDescent="0.3">
      <c r="D954" s="26" t="s">
        <v>933</v>
      </c>
      <c r="E954" s="25"/>
      <c r="H954" s="25">
        <v>1.5</v>
      </c>
      <c r="I954" t="s">
        <v>934</v>
      </c>
      <c r="J954">
        <f>ROUND(H954/100*K948,5)</f>
        <v>16.466629999999999</v>
      </c>
      <c r="K954" s="25"/>
    </row>
    <row r="955" spans="1:27" x14ac:dyDescent="0.3">
      <c r="D955" s="26" t="s">
        <v>932</v>
      </c>
      <c r="E955" s="25"/>
      <c r="H955" s="25"/>
      <c r="K955" s="27">
        <f>SUM(J945:J954)</f>
        <v>1491.0416299999999</v>
      </c>
    </row>
    <row r="956" spans="1:27" x14ac:dyDescent="0.3">
      <c r="D956" s="26" t="s">
        <v>935</v>
      </c>
      <c r="E956" s="25"/>
      <c r="H956" s="25"/>
      <c r="K956" s="27">
        <f>SUM(K955:K955)</f>
        <v>1491.0416299999999</v>
      </c>
    </row>
    <row r="958" spans="1:27" ht="45" customHeight="1" x14ac:dyDescent="0.3">
      <c r="A958" s="18"/>
      <c r="B958" s="18" t="s">
        <v>1111</v>
      </c>
      <c r="C958" s="19" t="s">
        <v>17</v>
      </c>
      <c r="D958" s="37" t="s">
        <v>1112</v>
      </c>
      <c r="E958" s="38"/>
      <c r="F958" s="38"/>
      <c r="G958" s="19"/>
      <c r="H958" s="20" t="s">
        <v>908</v>
      </c>
      <c r="I958" s="39">
        <v>1</v>
      </c>
      <c r="J958" s="40"/>
      <c r="K958" s="21">
        <f>ROUND(K972,2)</f>
        <v>1334.11</v>
      </c>
      <c r="L958" s="19"/>
      <c r="M958" s="19"/>
      <c r="N958" s="19"/>
      <c r="O958" s="19"/>
      <c r="P958" s="19"/>
      <c r="Q958" s="19"/>
      <c r="R958" s="19"/>
      <c r="S958" s="19"/>
      <c r="T958" s="19"/>
      <c r="U958" s="19"/>
      <c r="V958" s="19"/>
      <c r="W958" s="19"/>
      <c r="X958" s="19"/>
      <c r="Y958" s="19"/>
      <c r="Z958" s="19"/>
      <c r="AA958" s="19"/>
    </row>
    <row r="959" spans="1:27" x14ac:dyDescent="0.3">
      <c r="B959" s="14" t="s">
        <v>909</v>
      </c>
    </row>
    <row r="960" spans="1:27" x14ac:dyDescent="0.3">
      <c r="B960" t="s">
        <v>1105</v>
      </c>
      <c r="C960" t="s">
        <v>911</v>
      </c>
      <c r="D960" t="s">
        <v>1106</v>
      </c>
      <c r="E960" s="22">
        <v>8</v>
      </c>
      <c r="F960" t="s">
        <v>913</v>
      </c>
      <c r="G960" t="s">
        <v>914</v>
      </c>
      <c r="H960" s="23">
        <v>21.76</v>
      </c>
      <c r="I960" t="s">
        <v>915</v>
      </c>
      <c r="J960" s="24">
        <f>ROUND(E960/I958* H960,5)</f>
        <v>174.08</v>
      </c>
      <c r="K960" s="25"/>
    </row>
    <row r="961" spans="1:27" x14ac:dyDescent="0.3">
      <c r="B961" t="s">
        <v>1103</v>
      </c>
      <c r="C961" t="s">
        <v>911</v>
      </c>
      <c r="D961" t="s">
        <v>1104</v>
      </c>
      <c r="E961" s="22">
        <v>4</v>
      </c>
      <c r="F961" t="s">
        <v>913</v>
      </c>
      <c r="G961" t="s">
        <v>914</v>
      </c>
      <c r="H961" s="23">
        <v>19.21</v>
      </c>
      <c r="I961" t="s">
        <v>915</v>
      </c>
      <c r="J961" s="24">
        <f>ROUND(E961/I958* H961,5)</f>
        <v>76.84</v>
      </c>
      <c r="K961" s="25"/>
    </row>
    <row r="962" spans="1:27" x14ac:dyDescent="0.3">
      <c r="D962" s="26" t="s">
        <v>916</v>
      </c>
      <c r="E962" s="25"/>
      <c r="H962" s="25"/>
      <c r="K962" s="23">
        <f>SUM(J960:J961)</f>
        <v>250.92000000000002</v>
      </c>
    </row>
    <row r="963" spans="1:27" x14ac:dyDescent="0.3">
      <c r="B963" s="14" t="s">
        <v>917</v>
      </c>
      <c r="E963" s="25"/>
      <c r="H963" s="25"/>
      <c r="K963" s="25"/>
    </row>
    <row r="964" spans="1:27" x14ac:dyDescent="0.3">
      <c r="B964" t="s">
        <v>1113</v>
      </c>
      <c r="C964" t="s">
        <v>911</v>
      </c>
      <c r="D964" t="s">
        <v>1114</v>
      </c>
      <c r="E964" s="22">
        <v>4</v>
      </c>
      <c r="F964" t="s">
        <v>913</v>
      </c>
      <c r="G964" t="s">
        <v>914</v>
      </c>
      <c r="H964" s="23">
        <v>58.1</v>
      </c>
      <c r="I964" t="s">
        <v>915</v>
      </c>
      <c r="J964" s="24">
        <f>ROUND(E964/I958* H964,5)</f>
        <v>232.4</v>
      </c>
      <c r="K964" s="25"/>
    </row>
    <row r="965" spans="1:27" x14ac:dyDescent="0.3">
      <c r="D965" s="26" t="s">
        <v>920</v>
      </c>
      <c r="E965" s="25"/>
      <c r="H965" s="25"/>
      <c r="K965" s="23">
        <f>SUM(J964:J964)</f>
        <v>232.4</v>
      </c>
    </row>
    <row r="966" spans="1:27" x14ac:dyDescent="0.3">
      <c r="B966" s="14" t="s">
        <v>921</v>
      </c>
      <c r="E966" s="25"/>
      <c r="H966" s="25"/>
      <c r="K966" s="25"/>
    </row>
    <row r="967" spans="1:27" x14ac:dyDescent="0.3">
      <c r="B967" t="s">
        <v>1115</v>
      </c>
      <c r="C967" t="s">
        <v>17</v>
      </c>
      <c r="D967" t="s">
        <v>1116</v>
      </c>
      <c r="E967" s="22">
        <v>1</v>
      </c>
      <c r="G967" t="s">
        <v>914</v>
      </c>
      <c r="H967" s="23">
        <v>847.03</v>
      </c>
      <c r="I967" t="s">
        <v>915</v>
      </c>
      <c r="J967" s="24">
        <f>ROUND(E967* H967,5)</f>
        <v>847.03</v>
      </c>
      <c r="K967" s="25"/>
    </row>
    <row r="968" spans="1:27" x14ac:dyDescent="0.3">
      <c r="D968" s="26" t="s">
        <v>931</v>
      </c>
      <c r="E968" s="25"/>
      <c r="H968" s="25"/>
      <c r="K968" s="23">
        <f>SUM(J967:J967)</f>
        <v>847.03</v>
      </c>
    </row>
    <row r="969" spans="1:27" x14ac:dyDescent="0.3">
      <c r="E969" s="25"/>
      <c r="H969" s="25"/>
      <c r="K969" s="25"/>
    </row>
    <row r="970" spans="1:27" x14ac:dyDescent="0.3">
      <c r="D970" s="26" t="s">
        <v>933</v>
      </c>
      <c r="E970" s="25"/>
      <c r="H970" s="25">
        <v>1.5</v>
      </c>
      <c r="I970" t="s">
        <v>934</v>
      </c>
      <c r="J970">
        <f>ROUND(H970/100*K962,5)</f>
        <v>3.7637999999999998</v>
      </c>
      <c r="K970" s="25"/>
    </row>
    <row r="971" spans="1:27" x14ac:dyDescent="0.3">
      <c r="D971" s="26" t="s">
        <v>932</v>
      </c>
      <c r="E971" s="25"/>
      <c r="H971" s="25"/>
      <c r="K971" s="27">
        <f>SUM(J959:J970)</f>
        <v>1334.1137999999999</v>
      </c>
    </row>
    <row r="972" spans="1:27" x14ac:dyDescent="0.3">
      <c r="D972" s="26" t="s">
        <v>935</v>
      </c>
      <c r="E972" s="25"/>
      <c r="H972" s="25"/>
      <c r="K972" s="27">
        <f>SUM(K971:K971)</f>
        <v>1334.1137999999999</v>
      </c>
    </row>
    <row r="974" spans="1:27" ht="45" customHeight="1" x14ac:dyDescent="0.3">
      <c r="A974" s="18"/>
      <c r="B974" s="18" t="s">
        <v>1117</v>
      </c>
      <c r="C974" s="19" t="s">
        <v>17</v>
      </c>
      <c r="D974" s="37" t="s">
        <v>1118</v>
      </c>
      <c r="E974" s="38"/>
      <c r="F974" s="38"/>
      <c r="G974" s="19"/>
      <c r="H974" s="20" t="s">
        <v>908</v>
      </c>
      <c r="I974" s="39">
        <v>1</v>
      </c>
      <c r="J974" s="40"/>
      <c r="K974" s="21">
        <f>ROUND(K988,2)</f>
        <v>1212.3399999999999</v>
      </c>
      <c r="L974" s="19"/>
      <c r="M974" s="19"/>
      <c r="N974" s="19"/>
      <c r="O974" s="19"/>
      <c r="P974" s="19"/>
      <c r="Q974" s="19"/>
      <c r="R974" s="19"/>
      <c r="S974" s="19"/>
      <c r="T974" s="19"/>
      <c r="U974" s="19"/>
      <c r="V974" s="19"/>
      <c r="W974" s="19"/>
      <c r="X974" s="19"/>
      <c r="Y974" s="19"/>
      <c r="Z974" s="19"/>
      <c r="AA974" s="19"/>
    </row>
    <row r="975" spans="1:27" x14ac:dyDescent="0.3">
      <c r="B975" s="14" t="s">
        <v>909</v>
      </c>
    </row>
    <row r="976" spans="1:27" x14ac:dyDescent="0.3">
      <c r="B976" t="s">
        <v>1103</v>
      </c>
      <c r="C976" t="s">
        <v>911</v>
      </c>
      <c r="D976" t="s">
        <v>1104</v>
      </c>
      <c r="E976" s="22">
        <v>3</v>
      </c>
      <c r="F976" t="s">
        <v>913</v>
      </c>
      <c r="G976" t="s">
        <v>914</v>
      </c>
      <c r="H976" s="23">
        <v>19.21</v>
      </c>
      <c r="I976" t="s">
        <v>915</v>
      </c>
      <c r="J976" s="24">
        <f>ROUND(E976/I974* H976,5)</f>
        <v>57.63</v>
      </c>
      <c r="K976" s="25"/>
    </row>
    <row r="977" spans="1:27" x14ac:dyDescent="0.3">
      <c r="B977" t="s">
        <v>1105</v>
      </c>
      <c r="C977" t="s">
        <v>911</v>
      </c>
      <c r="D977" t="s">
        <v>1106</v>
      </c>
      <c r="E977" s="22">
        <v>6</v>
      </c>
      <c r="F977" t="s">
        <v>913</v>
      </c>
      <c r="G977" t="s">
        <v>914</v>
      </c>
      <c r="H977" s="23">
        <v>21.76</v>
      </c>
      <c r="I977" t="s">
        <v>915</v>
      </c>
      <c r="J977" s="24">
        <f>ROUND(E977/I974* H977,5)</f>
        <v>130.56</v>
      </c>
      <c r="K977" s="25"/>
    </row>
    <row r="978" spans="1:27" x14ac:dyDescent="0.3">
      <c r="D978" s="26" t="s">
        <v>916</v>
      </c>
      <c r="E978" s="25"/>
      <c r="H978" s="25"/>
      <c r="K978" s="23">
        <f>SUM(J976:J977)</f>
        <v>188.19</v>
      </c>
    </row>
    <row r="979" spans="1:27" x14ac:dyDescent="0.3">
      <c r="B979" s="14" t="s">
        <v>917</v>
      </c>
      <c r="E979" s="25"/>
      <c r="H979" s="25"/>
      <c r="K979" s="25"/>
    </row>
    <row r="980" spans="1:27" x14ac:dyDescent="0.3">
      <c r="B980" t="s">
        <v>1113</v>
      </c>
      <c r="C980" t="s">
        <v>911</v>
      </c>
      <c r="D980" t="s">
        <v>1114</v>
      </c>
      <c r="E980" s="22">
        <v>3</v>
      </c>
      <c r="F980" t="s">
        <v>913</v>
      </c>
      <c r="G980" t="s">
        <v>914</v>
      </c>
      <c r="H980" s="23">
        <v>58.1</v>
      </c>
      <c r="I980" t="s">
        <v>915</v>
      </c>
      <c r="J980" s="24">
        <f>ROUND(E980/I974* H980,5)</f>
        <v>174.3</v>
      </c>
      <c r="K980" s="25"/>
    </row>
    <row r="981" spans="1:27" x14ac:dyDescent="0.3">
      <c r="D981" s="26" t="s">
        <v>920</v>
      </c>
      <c r="E981" s="25"/>
      <c r="H981" s="25"/>
      <c r="K981" s="23">
        <f>SUM(J980:J980)</f>
        <v>174.3</v>
      </c>
    </row>
    <row r="982" spans="1:27" x14ac:dyDescent="0.3">
      <c r="B982" s="14" t="s">
        <v>921</v>
      </c>
      <c r="E982" s="25"/>
      <c r="H982" s="25"/>
      <c r="K982" s="25"/>
    </row>
    <row r="983" spans="1:27" x14ac:dyDescent="0.3">
      <c r="B983" t="s">
        <v>1115</v>
      </c>
      <c r="C983" t="s">
        <v>17</v>
      </c>
      <c r="D983" t="s">
        <v>1116</v>
      </c>
      <c r="E983" s="22">
        <v>1</v>
      </c>
      <c r="G983" t="s">
        <v>914</v>
      </c>
      <c r="H983" s="23">
        <v>847.03</v>
      </c>
      <c r="I983" t="s">
        <v>915</v>
      </c>
      <c r="J983" s="24">
        <f>ROUND(E983* H983,5)</f>
        <v>847.03</v>
      </c>
      <c r="K983" s="25"/>
    </row>
    <row r="984" spans="1:27" x14ac:dyDescent="0.3">
      <c r="D984" s="26" t="s">
        <v>931</v>
      </c>
      <c r="E984" s="25"/>
      <c r="H984" s="25"/>
      <c r="K984" s="23">
        <f>SUM(J983:J983)</f>
        <v>847.03</v>
      </c>
    </row>
    <row r="985" spans="1:27" x14ac:dyDescent="0.3">
      <c r="E985" s="25"/>
      <c r="H985" s="25"/>
      <c r="K985" s="25"/>
    </row>
    <row r="986" spans="1:27" x14ac:dyDescent="0.3">
      <c r="D986" s="26" t="s">
        <v>933</v>
      </c>
      <c r="E986" s="25"/>
      <c r="H986" s="25">
        <v>1.5</v>
      </c>
      <c r="I986" t="s">
        <v>934</v>
      </c>
      <c r="J986">
        <f>ROUND(H986/100*K978,5)</f>
        <v>2.8228499999999999</v>
      </c>
      <c r="K986" s="25"/>
    </row>
    <row r="987" spans="1:27" x14ac:dyDescent="0.3">
      <c r="D987" s="26" t="s">
        <v>932</v>
      </c>
      <c r="E987" s="25"/>
      <c r="H987" s="25"/>
      <c r="K987" s="27">
        <f>SUM(J975:J986)</f>
        <v>1212.34285</v>
      </c>
    </row>
    <row r="988" spans="1:27" x14ac:dyDescent="0.3">
      <c r="D988" s="26" t="s">
        <v>935</v>
      </c>
      <c r="E988" s="25"/>
      <c r="H988" s="25"/>
      <c r="K988" s="27">
        <f>SUM(K987:K987)</f>
        <v>1212.34285</v>
      </c>
    </row>
    <row r="990" spans="1:27" ht="45" customHeight="1" x14ac:dyDescent="0.3">
      <c r="A990" s="18"/>
      <c r="B990" s="18" t="s">
        <v>1119</v>
      </c>
      <c r="C990" s="19" t="s">
        <v>17</v>
      </c>
      <c r="D990" s="37" t="s">
        <v>1120</v>
      </c>
      <c r="E990" s="38"/>
      <c r="F990" s="38"/>
      <c r="G990" s="19"/>
      <c r="H990" s="20" t="s">
        <v>908</v>
      </c>
      <c r="I990" s="39">
        <v>1</v>
      </c>
      <c r="J990" s="40"/>
      <c r="K990" s="21">
        <f>ROUND(K1001,2)</f>
        <v>103.25</v>
      </c>
      <c r="L990" s="19"/>
      <c r="M990" s="19"/>
      <c r="N990" s="19"/>
      <c r="O990" s="19"/>
      <c r="P990" s="19"/>
      <c r="Q990" s="19"/>
      <c r="R990" s="19"/>
      <c r="S990" s="19"/>
      <c r="T990" s="19"/>
      <c r="U990" s="19"/>
      <c r="V990" s="19"/>
      <c r="W990" s="19"/>
      <c r="X990" s="19"/>
      <c r="Y990" s="19"/>
      <c r="Z990" s="19"/>
      <c r="AA990" s="19"/>
    </row>
    <row r="991" spans="1:27" x14ac:dyDescent="0.3">
      <c r="B991" s="14" t="s">
        <v>909</v>
      </c>
    </row>
    <row r="992" spans="1:27" x14ac:dyDescent="0.3">
      <c r="B992" t="s">
        <v>1060</v>
      </c>
      <c r="C992" t="s">
        <v>911</v>
      </c>
      <c r="D992" t="s">
        <v>1061</v>
      </c>
      <c r="E992" s="22">
        <v>0.36</v>
      </c>
      <c r="F992" t="s">
        <v>913</v>
      </c>
      <c r="G992" t="s">
        <v>914</v>
      </c>
      <c r="H992" s="23">
        <v>21.37</v>
      </c>
      <c r="I992" t="s">
        <v>915</v>
      </c>
      <c r="J992" s="24">
        <f>ROUND(E992/I990* H992,5)</f>
        <v>7.6932</v>
      </c>
      <c r="K992" s="25"/>
    </row>
    <row r="993" spans="1:27" x14ac:dyDescent="0.3">
      <c r="B993" t="s">
        <v>1044</v>
      </c>
      <c r="C993" t="s">
        <v>911</v>
      </c>
      <c r="D993" t="s">
        <v>1045</v>
      </c>
      <c r="E993" s="22">
        <v>1.44</v>
      </c>
      <c r="F993" t="s">
        <v>913</v>
      </c>
      <c r="G993" t="s">
        <v>914</v>
      </c>
      <c r="H993" s="23">
        <v>17.8</v>
      </c>
      <c r="I993" t="s">
        <v>915</v>
      </c>
      <c r="J993" s="24">
        <f>ROUND(E993/I990* H993,5)</f>
        <v>25.632000000000001</v>
      </c>
      <c r="K993" s="25"/>
    </row>
    <row r="994" spans="1:27" x14ac:dyDescent="0.3">
      <c r="D994" s="26" t="s">
        <v>916</v>
      </c>
      <c r="E994" s="25"/>
      <c r="H994" s="25"/>
      <c r="K994" s="23">
        <f>SUM(J992:J993)</f>
        <v>33.325200000000002</v>
      </c>
    </row>
    <row r="995" spans="1:27" x14ac:dyDescent="0.3">
      <c r="B995" s="14" t="s">
        <v>921</v>
      </c>
      <c r="E995" s="25"/>
      <c r="H995" s="25"/>
      <c r="K995" s="25"/>
    </row>
    <row r="996" spans="1:27" x14ac:dyDescent="0.3">
      <c r="B996" t="s">
        <v>1054</v>
      </c>
      <c r="C996" t="s">
        <v>17</v>
      </c>
      <c r="D996" t="s">
        <v>1055</v>
      </c>
      <c r="E996" s="22">
        <v>1.05</v>
      </c>
      <c r="G996" t="s">
        <v>914</v>
      </c>
      <c r="H996" s="23">
        <v>65.8</v>
      </c>
      <c r="I996" t="s">
        <v>915</v>
      </c>
      <c r="J996" s="24">
        <f>ROUND(E996* H996,5)</f>
        <v>69.09</v>
      </c>
      <c r="K996" s="25"/>
    </row>
    <row r="997" spans="1:27" x14ac:dyDescent="0.3">
      <c r="D997" s="26" t="s">
        <v>931</v>
      </c>
      <c r="E997" s="25"/>
      <c r="H997" s="25"/>
      <c r="K997" s="23">
        <f>SUM(J996:J996)</f>
        <v>69.09</v>
      </c>
    </row>
    <row r="998" spans="1:27" x14ac:dyDescent="0.3">
      <c r="E998" s="25"/>
      <c r="H998" s="25"/>
      <c r="K998" s="25"/>
    </row>
    <row r="999" spans="1:27" x14ac:dyDescent="0.3">
      <c r="D999" s="26" t="s">
        <v>933</v>
      </c>
      <c r="E999" s="25"/>
      <c r="H999" s="25">
        <v>2.5</v>
      </c>
      <c r="I999" t="s">
        <v>934</v>
      </c>
      <c r="J999">
        <f>ROUND(H999/100*K994,5)</f>
        <v>0.83313000000000004</v>
      </c>
      <c r="K999" s="25"/>
    </row>
    <row r="1000" spans="1:27" x14ac:dyDescent="0.3">
      <c r="D1000" s="26" t="s">
        <v>932</v>
      </c>
      <c r="E1000" s="25"/>
      <c r="H1000" s="25"/>
      <c r="K1000" s="27">
        <f>SUM(J991:J999)</f>
        <v>103.24833</v>
      </c>
    </row>
    <row r="1001" spans="1:27" x14ac:dyDescent="0.3">
      <c r="D1001" s="26" t="s">
        <v>935</v>
      </c>
      <c r="E1001" s="25"/>
      <c r="H1001" s="25"/>
      <c r="K1001" s="27">
        <f>SUM(K1000:K1000)</f>
        <v>103.24833</v>
      </c>
    </row>
    <row r="1003" spans="1:27" ht="45" customHeight="1" x14ac:dyDescent="0.3">
      <c r="A1003" s="18"/>
      <c r="B1003" s="18" t="s">
        <v>1121</v>
      </c>
      <c r="C1003" s="19" t="s">
        <v>17</v>
      </c>
      <c r="D1003" s="37" t="s">
        <v>1122</v>
      </c>
      <c r="E1003" s="38"/>
      <c r="F1003" s="38"/>
      <c r="G1003" s="19"/>
      <c r="H1003" s="20" t="s">
        <v>908</v>
      </c>
      <c r="I1003" s="39">
        <v>1</v>
      </c>
      <c r="J1003" s="40"/>
      <c r="K1003" s="21">
        <f>ROUND(K1014,2)</f>
        <v>96.45</v>
      </c>
      <c r="L1003" s="19"/>
      <c r="M1003" s="19"/>
      <c r="N1003" s="19"/>
      <c r="O1003" s="19"/>
      <c r="P1003" s="19"/>
      <c r="Q1003" s="19"/>
      <c r="R1003" s="19"/>
      <c r="S1003" s="19"/>
      <c r="T1003" s="19"/>
      <c r="U1003" s="19"/>
      <c r="V1003" s="19"/>
      <c r="W1003" s="19"/>
      <c r="X1003" s="19"/>
      <c r="Y1003" s="19"/>
      <c r="Z1003" s="19"/>
      <c r="AA1003" s="19"/>
    </row>
    <row r="1004" spans="1:27" x14ac:dyDescent="0.3">
      <c r="B1004" s="14" t="s">
        <v>909</v>
      </c>
    </row>
    <row r="1005" spans="1:27" x14ac:dyDescent="0.3">
      <c r="B1005" t="s">
        <v>1044</v>
      </c>
      <c r="C1005" t="s">
        <v>911</v>
      </c>
      <c r="D1005" t="s">
        <v>1045</v>
      </c>
      <c r="E1005" s="22">
        <v>1.1759999999999999</v>
      </c>
      <c r="F1005" t="s">
        <v>913</v>
      </c>
      <c r="G1005" t="s">
        <v>914</v>
      </c>
      <c r="H1005" s="23">
        <v>17.8</v>
      </c>
      <c r="I1005" t="s">
        <v>915</v>
      </c>
      <c r="J1005" s="24">
        <f>ROUND(E1005/I1003* H1005,5)</f>
        <v>20.9328</v>
      </c>
      <c r="K1005" s="25"/>
    </row>
    <row r="1006" spans="1:27" x14ac:dyDescent="0.3">
      <c r="B1006" t="s">
        <v>1060</v>
      </c>
      <c r="C1006" t="s">
        <v>911</v>
      </c>
      <c r="D1006" t="s">
        <v>1061</v>
      </c>
      <c r="E1006" s="22">
        <v>0.29399999999999998</v>
      </c>
      <c r="F1006" t="s">
        <v>913</v>
      </c>
      <c r="G1006" t="s">
        <v>914</v>
      </c>
      <c r="H1006" s="23">
        <v>21.37</v>
      </c>
      <c r="I1006" t="s">
        <v>915</v>
      </c>
      <c r="J1006" s="24">
        <f>ROUND(E1006/I1003* H1006,5)</f>
        <v>6.2827799999999998</v>
      </c>
      <c r="K1006" s="25"/>
    </row>
    <row r="1007" spans="1:27" x14ac:dyDescent="0.3">
      <c r="D1007" s="26" t="s">
        <v>916</v>
      </c>
      <c r="E1007" s="25"/>
      <c r="H1007" s="25"/>
      <c r="K1007" s="23">
        <f>SUM(J1005:J1006)</f>
        <v>27.215579999999999</v>
      </c>
    </row>
    <row r="1008" spans="1:27" x14ac:dyDescent="0.3">
      <c r="B1008" s="14" t="s">
        <v>921</v>
      </c>
      <c r="E1008" s="25"/>
      <c r="H1008" s="25"/>
      <c r="K1008" s="25"/>
    </row>
    <row r="1009" spans="1:27" x14ac:dyDescent="0.3">
      <c r="B1009" t="s">
        <v>1123</v>
      </c>
      <c r="C1009" t="s">
        <v>17</v>
      </c>
      <c r="D1009" t="s">
        <v>1124</v>
      </c>
      <c r="E1009" s="22">
        <v>1.05</v>
      </c>
      <c r="G1009" t="s">
        <v>914</v>
      </c>
      <c r="H1009" s="23">
        <v>65.290000000000006</v>
      </c>
      <c r="I1009" t="s">
        <v>915</v>
      </c>
      <c r="J1009" s="24">
        <f>ROUND(E1009* H1009,5)</f>
        <v>68.554500000000004</v>
      </c>
      <c r="K1009" s="25"/>
    </row>
    <row r="1010" spans="1:27" x14ac:dyDescent="0.3">
      <c r="D1010" s="26" t="s">
        <v>931</v>
      </c>
      <c r="E1010" s="25"/>
      <c r="H1010" s="25"/>
      <c r="K1010" s="23">
        <f>SUM(J1009:J1009)</f>
        <v>68.554500000000004</v>
      </c>
    </row>
    <row r="1011" spans="1:27" x14ac:dyDescent="0.3">
      <c r="E1011" s="25"/>
      <c r="H1011" s="25"/>
      <c r="K1011" s="25"/>
    </row>
    <row r="1012" spans="1:27" x14ac:dyDescent="0.3">
      <c r="D1012" s="26" t="s">
        <v>933</v>
      </c>
      <c r="E1012" s="25"/>
      <c r="H1012" s="25">
        <v>2.5</v>
      </c>
      <c r="I1012" t="s">
        <v>934</v>
      </c>
      <c r="J1012">
        <f>ROUND(H1012/100*K1007,5)</f>
        <v>0.68039000000000005</v>
      </c>
      <c r="K1012" s="25"/>
    </row>
    <row r="1013" spans="1:27" x14ac:dyDescent="0.3">
      <c r="D1013" s="26" t="s">
        <v>932</v>
      </c>
      <c r="E1013" s="25"/>
      <c r="H1013" s="25"/>
      <c r="K1013" s="27">
        <f>SUM(J1004:J1012)</f>
        <v>96.45047000000001</v>
      </c>
    </row>
    <row r="1014" spans="1:27" x14ac:dyDescent="0.3">
      <c r="D1014" s="26" t="s">
        <v>935</v>
      </c>
      <c r="E1014" s="25"/>
      <c r="H1014" s="25"/>
      <c r="K1014" s="27">
        <f>SUM(K1013:K1013)</f>
        <v>96.45047000000001</v>
      </c>
    </row>
    <row r="1016" spans="1:27" ht="45" customHeight="1" x14ac:dyDescent="0.3">
      <c r="A1016" s="18"/>
      <c r="B1016" s="18" t="s">
        <v>1125</v>
      </c>
      <c r="C1016" s="19" t="s">
        <v>17</v>
      </c>
      <c r="D1016" s="37" t="s">
        <v>1126</v>
      </c>
      <c r="E1016" s="38"/>
      <c r="F1016" s="38"/>
      <c r="G1016" s="19"/>
      <c r="H1016" s="20" t="s">
        <v>908</v>
      </c>
      <c r="I1016" s="39">
        <v>1</v>
      </c>
      <c r="J1016" s="40"/>
      <c r="K1016" s="21">
        <f>ROUND(K1030,2)</f>
        <v>94.54</v>
      </c>
      <c r="L1016" s="19"/>
      <c r="M1016" s="19"/>
      <c r="N1016" s="19"/>
      <c r="O1016" s="19"/>
      <c r="P1016" s="19"/>
      <c r="Q1016" s="19"/>
      <c r="R1016" s="19"/>
      <c r="S1016" s="19"/>
      <c r="T1016" s="19"/>
      <c r="U1016" s="19"/>
      <c r="V1016" s="19"/>
      <c r="W1016" s="19"/>
      <c r="X1016" s="19"/>
      <c r="Y1016" s="19"/>
      <c r="Z1016" s="19"/>
      <c r="AA1016" s="19"/>
    </row>
    <row r="1017" spans="1:27" x14ac:dyDescent="0.3">
      <c r="B1017" s="14" t="s">
        <v>909</v>
      </c>
    </row>
    <row r="1018" spans="1:27" x14ac:dyDescent="0.3">
      <c r="B1018" t="s">
        <v>1060</v>
      </c>
      <c r="C1018" t="s">
        <v>911</v>
      </c>
      <c r="D1018" t="s">
        <v>1061</v>
      </c>
      <c r="E1018" s="22">
        <v>7.1999999999999995E-2</v>
      </c>
      <c r="F1018" t="s">
        <v>913</v>
      </c>
      <c r="G1018" t="s">
        <v>914</v>
      </c>
      <c r="H1018" s="23">
        <v>21.37</v>
      </c>
      <c r="I1018" t="s">
        <v>915</v>
      </c>
      <c r="J1018" s="24">
        <f>ROUND(E1018/I1016* H1018,5)</f>
        <v>1.53864</v>
      </c>
      <c r="K1018" s="25"/>
    </row>
    <row r="1019" spans="1:27" x14ac:dyDescent="0.3">
      <c r="B1019" t="s">
        <v>1044</v>
      </c>
      <c r="C1019" t="s">
        <v>911</v>
      </c>
      <c r="D1019" t="s">
        <v>1045</v>
      </c>
      <c r="E1019" s="22">
        <v>0.28799999999999998</v>
      </c>
      <c r="F1019" t="s">
        <v>913</v>
      </c>
      <c r="G1019" t="s">
        <v>914</v>
      </c>
      <c r="H1019" s="23">
        <v>17.8</v>
      </c>
      <c r="I1019" t="s">
        <v>915</v>
      </c>
      <c r="J1019" s="24">
        <f>ROUND(E1019/I1016* H1019,5)</f>
        <v>5.1264000000000003</v>
      </c>
      <c r="K1019" s="25"/>
    </row>
    <row r="1020" spans="1:27" x14ac:dyDescent="0.3">
      <c r="D1020" s="26" t="s">
        <v>916</v>
      </c>
      <c r="E1020" s="25"/>
      <c r="H1020" s="25"/>
      <c r="K1020" s="23">
        <f>SUM(J1018:J1019)</f>
        <v>6.6650400000000003</v>
      </c>
    </row>
    <row r="1021" spans="1:27" x14ac:dyDescent="0.3">
      <c r="B1021" s="14" t="s">
        <v>917</v>
      </c>
      <c r="E1021" s="25"/>
      <c r="H1021" s="25"/>
      <c r="K1021" s="25"/>
    </row>
    <row r="1022" spans="1:27" x14ac:dyDescent="0.3">
      <c r="B1022" t="s">
        <v>1127</v>
      </c>
      <c r="C1022" t="s">
        <v>911</v>
      </c>
      <c r="D1022" t="s">
        <v>1128</v>
      </c>
      <c r="E1022" s="22">
        <v>0.12</v>
      </c>
      <c r="F1022" t="s">
        <v>913</v>
      </c>
      <c r="G1022" t="s">
        <v>914</v>
      </c>
      <c r="H1022" s="23">
        <v>155.18</v>
      </c>
      <c r="I1022" t="s">
        <v>915</v>
      </c>
      <c r="J1022" s="24">
        <f>ROUND(E1022/I1016* H1022,5)</f>
        <v>18.621600000000001</v>
      </c>
      <c r="K1022" s="25"/>
    </row>
    <row r="1023" spans="1:27" x14ac:dyDescent="0.3">
      <c r="D1023" s="26" t="s">
        <v>920</v>
      </c>
      <c r="E1023" s="25"/>
      <c r="H1023" s="25"/>
      <c r="K1023" s="23">
        <f>SUM(J1022:J1022)</f>
        <v>18.621600000000001</v>
      </c>
    </row>
    <row r="1024" spans="1:27" x14ac:dyDescent="0.3">
      <c r="B1024" s="14" t="s">
        <v>921</v>
      </c>
      <c r="E1024" s="25"/>
      <c r="H1024" s="25"/>
      <c r="K1024" s="25"/>
    </row>
    <row r="1025" spans="1:27" x14ac:dyDescent="0.3">
      <c r="B1025" t="s">
        <v>1054</v>
      </c>
      <c r="C1025" t="s">
        <v>17</v>
      </c>
      <c r="D1025" t="s">
        <v>1055</v>
      </c>
      <c r="E1025" s="22">
        <v>1.05</v>
      </c>
      <c r="G1025" t="s">
        <v>914</v>
      </c>
      <c r="H1025" s="23">
        <v>65.8</v>
      </c>
      <c r="I1025" t="s">
        <v>915</v>
      </c>
      <c r="J1025" s="24">
        <f>ROUND(E1025* H1025,5)</f>
        <v>69.09</v>
      </c>
      <c r="K1025" s="25"/>
    </row>
    <row r="1026" spans="1:27" x14ac:dyDescent="0.3">
      <c r="D1026" s="26" t="s">
        <v>931</v>
      </c>
      <c r="E1026" s="25"/>
      <c r="H1026" s="25"/>
      <c r="K1026" s="23">
        <f>SUM(J1025:J1025)</f>
        <v>69.09</v>
      </c>
    </row>
    <row r="1027" spans="1:27" x14ac:dyDescent="0.3">
      <c r="E1027" s="25"/>
      <c r="H1027" s="25"/>
      <c r="K1027" s="25"/>
    </row>
    <row r="1028" spans="1:27" x14ac:dyDescent="0.3">
      <c r="D1028" s="26" t="s">
        <v>933</v>
      </c>
      <c r="E1028" s="25"/>
      <c r="H1028" s="25">
        <v>2.5</v>
      </c>
      <c r="I1028" t="s">
        <v>934</v>
      </c>
      <c r="J1028">
        <f>ROUND(H1028/100*K1020,5)</f>
        <v>0.16663</v>
      </c>
      <c r="K1028" s="25"/>
    </row>
    <row r="1029" spans="1:27" x14ac:dyDescent="0.3">
      <c r="D1029" s="26" t="s">
        <v>932</v>
      </c>
      <c r="E1029" s="25"/>
      <c r="H1029" s="25"/>
      <c r="K1029" s="27">
        <f>SUM(J1017:J1028)</f>
        <v>94.543270000000007</v>
      </c>
    </row>
    <row r="1030" spans="1:27" x14ac:dyDescent="0.3">
      <c r="D1030" s="26" t="s">
        <v>935</v>
      </c>
      <c r="E1030" s="25"/>
      <c r="H1030" s="25"/>
      <c r="K1030" s="27">
        <f>SUM(K1029:K1029)</f>
        <v>94.543270000000007</v>
      </c>
    </row>
    <row r="1032" spans="1:27" ht="45" customHeight="1" x14ac:dyDescent="0.3">
      <c r="A1032" s="18"/>
      <c r="B1032" s="18" t="s">
        <v>1129</v>
      </c>
      <c r="C1032" s="19" t="s">
        <v>17</v>
      </c>
      <c r="D1032" s="37" t="s">
        <v>1130</v>
      </c>
      <c r="E1032" s="38"/>
      <c r="F1032" s="38"/>
      <c r="G1032" s="19"/>
      <c r="H1032" s="20" t="s">
        <v>908</v>
      </c>
      <c r="I1032" s="39">
        <v>1</v>
      </c>
      <c r="J1032" s="40"/>
      <c r="K1032" s="21">
        <f>ROUND(K1046,2)</f>
        <v>97.3</v>
      </c>
      <c r="L1032" s="19"/>
      <c r="M1032" s="19"/>
      <c r="N1032" s="19"/>
      <c r="O1032" s="19"/>
      <c r="P1032" s="19"/>
      <c r="Q1032" s="19"/>
      <c r="R1032" s="19"/>
      <c r="S1032" s="19"/>
      <c r="T1032" s="19"/>
      <c r="U1032" s="19"/>
      <c r="V1032" s="19"/>
      <c r="W1032" s="19"/>
      <c r="X1032" s="19"/>
      <c r="Y1032" s="19"/>
      <c r="Z1032" s="19"/>
      <c r="AA1032" s="19"/>
    </row>
    <row r="1033" spans="1:27" x14ac:dyDescent="0.3">
      <c r="B1033" s="14" t="s">
        <v>909</v>
      </c>
    </row>
    <row r="1034" spans="1:27" x14ac:dyDescent="0.3">
      <c r="B1034" t="s">
        <v>1060</v>
      </c>
      <c r="C1034" t="s">
        <v>911</v>
      </c>
      <c r="D1034" t="s">
        <v>1061</v>
      </c>
      <c r="E1034" s="22">
        <v>7.1999999999999995E-2</v>
      </c>
      <c r="F1034" t="s">
        <v>913</v>
      </c>
      <c r="G1034" t="s">
        <v>914</v>
      </c>
      <c r="H1034" s="23">
        <v>21.37</v>
      </c>
      <c r="I1034" t="s">
        <v>915</v>
      </c>
      <c r="J1034" s="24">
        <f>ROUND(E1034/I1032* H1034,5)</f>
        <v>1.53864</v>
      </c>
      <c r="K1034" s="25"/>
    </row>
    <row r="1035" spans="1:27" x14ac:dyDescent="0.3">
      <c r="B1035" t="s">
        <v>1044</v>
      </c>
      <c r="C1035" t="s">
        <v>911</v>
      </c>
      <c r="D1035" t="s">
        <v>1045</v>
      </c>
      <c r="E1035" s="22">
        <v>0.28799999999999998</v>
      </c>
      <c r="F1035" t="s">
        <v>913</v>
      </c>
      <c r="G1035" t="s">
        <v>914</v>
      </c>
      <c r="H1035" s="23">
        <v>17.8</v>
      </c>
      <c r="I1035" t="s">
        <v>915</v>
      </c>
      <c r="J1035" s="24">
        <f>ROUND(E1035/I1032* H1035,5)</f>
        <v>5.1264000000000003</v>
      </c>
      <c r="K1035" s="25"/>
    </row>
    <row r="1036" spans="1:27" x14ac:dyDescent="0.3">
      <c r="D1036" s="26" t="s">
        <v>916</v>
      </c>
      <c r="E1036" s="25"/>
      <c r="H1036" s="25"/>
      <c r="K1036" s="23">
        <f>SUM(J1034:J1035)</f>
        <v>6.6650400000000003</v>
      </c>
    </row>
    <row r="1037" spans="1:27" x14ac:dyDescent="0.3">
      <c r="B1037" s="14" t="s">
        <v>917</v>
      </c>
      <c r="E1037" s="25"/>
      <c r="H1037" s="25"/>
      <c r="K1037" s="25"/>
    </row>
    <row r="1038" spans="1:27" x14ac:dyDescent="0.3">
      <c r="B1038" t="s">
        <v>1127</v>
      </c>
      <c r="C1038" t="s">
        <v>911</v>
      </c>
      <c r="D1038" t="s">
        <v>1128</v>
      </c>
      <c r="E1038" s="22">
        <v>0.12</v>
      </c>
      <c r="F1038" t="s">
        <v>913</v>
      </c>
      <c r="G1038" t="s">
        <v>914</v>
      </c>
      <c r="H1038" s="23">
        <v>155.18</v>
      </c>
      <c r="I1038" t="s">
        <v>915</v>
      </c>
      <c r="J1038" s="24">
        <f>ROUND(E1038/I1032* H1038,5)</f>
        <v>18.621600000000001</v>
      </c>
      <c r="K1038" s="25"/>
    </row>
    <row r="1039" spans="1:27" x14ac:dyDescent="0.3">
      <c r="D1039" s="26" t="s">
        <v>920</v>
      </c>
      <c r="E1039" s="25"/>
      <c r="H1039" s="25"/>
      <c r="K1039" s="23">
        <f>SUM(J1038:J1038)</f>
        <v>18.621600000000001</v>
      </c>
    </row>
    <row r="1040" spans="1:27" x14ac:dyDescent="0.3">
      <c r="B1040" s="14" t="s">
        <v>921</v>
      </c>
      <c r="E1040" s="25"/>
      <c r="H1040" s="25"/>
      <c r="K1040" s="25"/>
    </row>
    <row r="1041" spans="1:27" x14ac:dyDescent="0.3">
      <c r="B1041" t="s">
        <v>1131</v>
      </c>
      <c r="C1041" t="s">
        <v>17</v>
      </c>
      <c r="D1041" t="s">
        <v>1132</v>
      </c>
      <c r="E1041" s="22">
        <v>1.05</v>
      </c>
      <c r="G1041" t="s">
        <v>914</v>
      </c>
      <c r="H1041" s="23">
        <v>68.430000000000007</v>
      </c>
      <c r="I1041" t="s">
        <v>915</v>
      </c>
      <c r="J1041" s="24">
        <f>ROUND(E1041* H1041,5)</f>
        <v>71.851500000000001</v>
      </c>
      <c r="K1041" s="25"/>
    </row>
    <row r="1042" spans="1:27" x14ac:dyDescent="0.3">
      <c r="D1042" s="26" t="s">
        <v>931</v>
      </c>
      <c r="E1042" s="25"/>
      <c r="H1042" s="25"/>
      <c r="K1042" s="23">
        <f>SUM(J1041:J1041)</f>
        <v>71.851500000000001</v>
      </c>
    </row>
    <row r="1043" spans="1:27" x14ac:dyDescent="0.3">
      <c r="E1043" s="25"/>
      <c r="H1043" s="25"/>
      <c r="K1043" s="25"/>
    </row>
    <row r="1044" spans="1:27" x14ac:dyDescent="0.3">
      <c r="D1044" s="26" t="s">
        <v>933</v>
      </c>
      <c r="E1044" s="25"/>
      <c r="H1044" s="25">
        <v>2.5</v>
      </c>
      <c r="I1044" t="s">
        <v>934</v>
      </c>
      <c r="J1044">
        <f>ROUND(H1044/100*K1036,5)</f>
        <v>0.16663</v>
      </c>
      <c r="K1044" s="25"/>
    </row>
    <row r="1045" spans="1:27" x14ac:dyDescent="0.3">
      <c r="D1045" s="26" t="s">
        <v>932</v>
      </c>
      <c r="E1045" s="25"/>
      <c r="H1045" s="25"/>
      <c r="K1045" s="27">
        <f>SUM(J1033:J1044)</f>
        <v>97.304770000000005</v>
      </c>
    </row>
    <row r="1046" spans="1:27" x14ac:dyDescent="0.3">
      <c r="D1046" s="26" t="s">
        <v>935</v>
      </c>
      <c r="E1046" s="25"/>
      <c r="H1046" s="25"/>
      <c r="K1046" s="27">
        <f>SUM(K1045:K1045)</f>
        <v>97.304770000000005</v>
      </c>
    </row>
    <row r="1048" spans="1:27" ht="45" customHeight="1" x14ac:dyDescent="0.3">
      <c r="A1048" s="18"/>
      <c r="B1048" s="18" t="s">
        <v>1133</v>
      </c>
      <c r="C1048" s="19" t="s">
        <v>17</v>
      </c>
      <c r="D1048" s="37" t="s">
        <v>1122</v>
      </c>
      <c r="E1048" s="38"/>
      <c r="F1048" s="38"/>
      <c r="G1048" s="19"/>
      <c r="H1048" s="20" t="s">
        <v>908</v>
      </c>
      <c r="I1048" s="39">
        <v>1</v>
      </c>
      <c r="J1048" s="40"/>
      <c r="K1048" s="21">
        <f>ROUND(K1059,2)</f>
        <v>96.45</v>
      </c>
      <c r="L1048" s="19"/>
      <c r="M1048" s="19"/>
      <c r="N1048" s="19"/>
      <c r="O1048" s="19"/>
      <c r="P1048" s="19"/>
      <c r="Q1048" s="19"/>
      <c r="R1048" s="19"/>
      <c r="S1048" s="19"/>
      <c r="T1048" s="19"/>
      <c r="U1048" s="19"/>
      <c r="V1048" s="19"/>
      <c r="W1048" s="19"/>
      <c r="X1048" s="19"/>
      <c r="Y1048" s="19"/>
      <c r="Z1048" s="19"/>
      <c r="AA1048" s="19"/>
    </row>
    <row r="1049" spans="1:27" x14ac:dyDescent="0.3">
      <c r="B1049" s="14" t="s">
        <v>909</v>
      </c>
    </row>
    <row r="1050" spans="1:27" x14ac:dyDescent="0.3">
      <c r="B1050" t="s">
        <v>1044</v>
      </c>
      <c r="C1050" t="s">
        <v>911</v>
      </c>
      <c r="D1050" t="s">
        <v>1045</v>
      </c>
      <c r="E1050" s="22">
        <v>1.1759999999999999</v>
      </c>
      <c r="F1050" t="s">
        <v>913</v>
      </c>
      <c r="G1050" t="s">
        <v>914</v>
      </c>
      <c r="H1050" s="23">
        <v>17.8</v>
      </c>
      <c r="I1050" t="s">
        <v>915</v>
      </c>
      <c r="J1050" s="24">
        <f>ROUND(E1050/I1048* H1050,5)</f>
        <v>20.9328</v>
      </c>
      <c r="K1050" s="25"/>
    </row>
    <row r="1051" spans="1:27" x14ac:dyDescent="0.3">
      <c r="B1051" t="s">
        <v>1060</v>
      </c>
      <c r="C1051" t="s">
        <v>911</v>
      </c>
      <c r="D1051" t="s">
        <v>1061</v>
      </c>
      <c r="E1051" s="22">
        <v>0.29399999999999998</v>
      </c>
      <c r="F1051" t="s">
        <v>913</v>
      </c>
      <c r="G1051" t="s">
        <v>914</v>
      </c>
      <c r="H1051" s="23">
        <v>21.37</v>
      </c>
      <c r="I1051" t="s">
        <v>915</v>
      </c>
      <c r="J1051" s="24">
        <f>ROUND(E1051/I1048* H1051,5)</f>
        <v>6.2827799999999998</v>
      </c>
      <c r="K1051" s="25"/>
    </row>
    <row r="1052" spans="1:27" x14ac:dyDescent="0.3">
      <c r="D1052" s="26" t="s">
        <v>916</v>
      </c>
      <c r="E1052" s="25"/>
      <c r="H1052" s="25"/>
      <c r="K1052" s="23">
        <f>SUM(J1050:J1051)</f>
        <v>27.215579999999999</v>
      </c>
    </row>
    <row r="1053" spans="1:27" x14ac:dyDescent="0.3">
      <c r="B1053" s="14" t="s">
        <v>921</v>
      </c>
      <c r="E1053" s="25"/>
      <c r="H1053" s="25"/>
      <c r="K1053" s="25"/>
    </row>
    <row r="1054" spans="1:27" x14ac:dyDescent="0.3">
      <c r="B1054" t="s">
        <v>1123</v>
      </c>
      <c r="C1054" t="s">
        <v>17</v>
      </c>
      <c r="D1054" t="s">
        <v>1124</v>
      </c>
      <c r="E1054" s="22">
        <v>1.05</v>
      </c>
      <c r="G1054" t="s">
        <v>914</v>
      </c>
      <c r="H1054" s="23">
        <v>65.290000000000006</v>
      </c>
      <c r="I1054" t="s">
        <v>915</v>
      </c>
      <c r="J1054" s="24">
        <f>ROUND(E1054* H1054,5)</f>
        <v>68.554500000000004</v>
      </c>
      <c r="K1054" s="25"/>
    </row>
    <row r="1055" spans="1:27" x14ac:dyDescent="0.3">
      <c r="D1055" s="26" t="s">
        <v>931</v>
      </c>
      <c r="E1055" s="25"/>
      <c r="H1055" s="25"/>
      <c r="K1055" s="23">
        <f>SUM(J1054:J1054)</f>
        <v>68.554500000000004</v>
      </c>
    </row>
    <row r="1056" spans="1:27" x14ac:dyDescent="0.3">
      <c r="E1056" s="25"/>
      <c r="H1056" s="25"/>
      <c r="K1056" s="25"/>
    </row>
    <row r="1057" spans="1:27" x14ac:dyDescent="0.3">
      <c r="D1057" s="26" t="s">
        <v>933</v>
      </c>
      <c r="E1057" s="25"/>
      <c r="H1057" s="25">
        <v>2.5</v>
      </c>
      <c r="I1057" t="s">
        <v>934</v>
      </c>
      <c r="J1057">
        <f>ROUND(H1057/100*K1052,5)</f>
        <v>0.68039000000000005</v>
      </c>
      <c r="K1057" s="25"/>
    </row>
    <row r="1058" spans="1:27" x14ac:dyDescent="0.3">
      <c r="D1058" s="26" t="s">
        <v>932</v>
      </c>
      <c r="E1058" s="25"/>
      <c r="H1058" s="25"/>
      <c r="K1058" s="27">
        <f>SUM(J1049:J1057)</f>
        <v>96.45047000000001</v>
      </c>
    </row>
    <row r="1059" spans="1:27" x14ac:dyDescent="0.3">
      <c r="D1059" s="26" t="s">
        <v>935</v>
      </c>
      <c r="E1059" s="25"/>
      <c r="H1059" s="25"/>
      <c r="K1059" s="27">
        <f>SUM(K1058:K1058)</f>
        <v>96.45047000000001</v>
      </c>
    </row>
    <row r="1061" spans="1:27" ht="45" customHeight="1" x14ac:dyDescent="0.3">
      <c r="A1061" s="18"/>
      <c r="B1061" s="18" t="s">
        <v>1134</v>
      </c>
      <c r="C1061" s="19" t="s">
        <v>17</v>
      </c>
      <c r="D1061" s="37" t="s">
        <v>1122</v>
      </c>
      <c r="E1061" s="38"/>
      <c r="F1061" s="38"/>
      <c r="G1061" s="19"/>
      <c r="H1061" s="20" t="s">
        <v>908</v>
      </c>
      <c r="I1061" s="39">
        <v>1</v>
      </c>
      <c r="J1061" s="40"/>
      <c r="K1061" s="21">
        <f>ROUND(K1072,2)</f>
        <v>96.45</v>
      </c>
      <c r="L1061" s="19"/>
      <c r="M1061" s="19"/>
      <c r="N1061" s="19"/>
      <c r="O1061" s="19"/>
      <c r="P1061" s="19"/>
      <c r="Q1061" s="19"/>
      <c r="R1061" s="19"/>
      <c r="S1061" s="19"/>
      <c r="T1061" s="19"/>
      <c r="U1061" s="19"/>
      <c r="V1061" s="19"/>
      <c r="W1061" s="19"/>
      <c r="X1061" s="19"/>
      <c r="Y1061" s="19"/>
      <c r="Z1061" s="19"/>
      <c r="AA1061" s="19"/>
    </row>
    <row r="1062" spans="1:27" x14ac:dyDescent="0.3">
      <c r="B1062" s="14" t="s">
        <v>909</v>
      </c>
    </row>
    <row r="1063" spans="1:27" x14ac:dyDescent="0.3">
      <c r="B1063" t="s">
        <v>1060</v>
      </c>
      <c r="C1063" t="s">
        <v>911</v>
      </c>
      <c r="D1063" t="s">
        <v>1061</v>
      </c>
      <c r="E1063" s="22">
        <v>0.29399999999999998</v>
      </c>
      <c r="F1063" t="s">
        <v>913</v>
      </c>
      <c r="G1063" t="s">
        <v>914</v>
      </c>
      <c r="H1063" s="23">
        <v>21.37</v>
      </c>
      <c r="I1063" t="s">
        <v>915</v>
      </c>
      <c r="J1063" s="24">
        <f>ROUND(E1063/I1061* H1063,5)</f>
        <v>6.2827799999999998</v>
      </c>
      <c r="K1063" s="25"/>
    </row>
    <row r="1064" spans="1:27" x14ac:dyDescent="0.3">
      <c r="B1064" t="s">
        <v>1044</v>
      </c>
      <c r="C1064" t="s">
        <v>911</v>
      </c>
      <c r="D1064" t="s">
        <v>1045</v>
      </c>
      <c r="E1064" s="22">
        <v>1.1759999999999999</v>
      </c>
      <c r="F1064" t="s">
        <v>913</v>
      </c>
      <c r="G1064" t="s">
        <v>914</v>
      </c>
      <c r="H1064" s="23">
        <v>17.8</v>
      </c>
      <c r="I1064" t="s">
        <v>915</v>
      </c>
      <c r="J1064" s="24">
        <f>ROUND(E1064/I1061* H1064,5)</f>
        <v>20.9328</v>
      </c>
      <c r="K1064" s="25"/>
    </row>
    <row r="1065" spans="1:27" x14ac:dyDescent="0.3">
      <c r="D1065" s="26" t="s">
        <v>916</v>
      </c>
      <c r="E1065" s="25"/>
      <c r="H1065" s="25"/>
      <c r="K1065" s="23">
        <f>SUM(J1063:J1064)</f>
        <v>27.215579999999999</v>
      </c>
    </row>
    <row r="1066" spans="1:27" x14ac:dyDescent="0.3">
      <c r="B1066" s="14" t="s">
        <v>921</v>
      </c>
      <c r="E1066" s="25"/>
      <c r="H1066" s="25"/>
      <c r="K1066" s="25"/>
    </row>
    <row r="1067" spans="1:27" x14ac:dyDescent="0.3">
      <c r="B1067" t="s">
        <v>1123</v>
      </c>
      <c r="C1067" t="s">
        <v>17</v>
      </c>
      <c r="D1067" t="s">
        <v>1124</v>
      </c>
      <c r="E1067" s="22">
        <v>1.05</v>
      </c>
      <c r="G1067" t="s">
        <v>914</v>
      </c>
      <c r="H1067" s="23">
        <v>65.290000000000006</v>
      </c>
      <c r="I1067" t="s">
        <v>915</v>
      </c>
      <c r="J1067" s="24">
        <f>ROUND(E1067* H1067,5)</f>
        <v>68.554500000000004</v>
      </c>
      <c r="K1067" s="25"/>
    </row>
    <row r="1068" spans="1:27" x14ac:dyDescent="0.3">
      <c r="D1068" s="26" t="s">
        <v>931</v>
      </c>
      <c r="E1068" s="25"/>
      <c r="H1068" s="25"/>
      <c r="K1068" s="23">
        <f>SUM(J1067:J1067)</f>
        <v>68.554500000000004</v>
      </c>
    </row>
    <row r="1069" spans="1:27" x14ac:dyDescent="0.3">
      <c r="E1069" s="25"/>
      <c r="H1069" s="25"/>
      <c r="K1069" s="25"/>
    </row>
    <row r="1070" spans="1:27" x14ac:dyDescent="0.3">
      <c r="D1070" s="26" t="s">
        <v>933</v>
      </c>
      <c r="E1070" s="25"/>
      <c r="H1070" s="25">
        <v>2.5</v>
      </c>
      <c r="I1070" t="s">
        <v>934</v>
      </c>
      <c r="J1070">
        <f>ROUND(H1070/100*K1065,5)</f>
        <v>0.68039000000000005</v>
      </c>
      <c r="K1070" s="25"/>
    </row>
    <row r="1071" spans="1:27" x14ac:dyDescent="0.3">
      <c r="D1071" s="26" t="s">
        <v>932</v>
      </c>
      <c r="E1071" s="25"/>
      <c r="H1071" s="25"/>
      <c r="K1071" s="27">
        <f>SUM(J1062:J1070)</f>
        <v>96.45047000000001</v>
      </c>
    </row>
    <row r="1072" spans="1:27" x14ac:dyDescent="0.3">
      <c r="D1072" s="26" t="s">
        <v>935</v>
      </c>
      <c r="E1072" s="25"/>
      <c r="H1072" s="25"/>
      <c r="K1072" s="27">
        <f>SUM(K1071:K1071)</f>
        <v>96.45047000000001</v>
      </c>
    </row>
    <row r="1074" spans="1:27" ht="45" customHeight="1" x14ac:dyDescent="0.3">
      <c r="A1074" s="18"/>
      <c r="B1074" s="18" t="s">
        <v>1135</v>
      </c>
      <c r="C1074" s="19" t="s">
        <v>17</v>
      </c>
      <c r="D1074" s="37" t="s">
        <v>1122</v>
      </c>
      <c r="E1074" s="38"/>
      <c r="F1074" s="38"/>
      <c r="G1074" s="19"/>
      <c r="H1074" s="20" t="s">
        <v>908</v>
      </c>
      <c r="I1074" s="39">
        <v>1</v>
      </c>
      <c r="J1074" s="40"/>
      <c r="K1074" s="21">
        <f>ROUND(K1085,2)</f>
        <v>96.45</v>
      </c>
      <c r="L1074" s="19"/>
      <c r="M1074" s="19"/>
      <c r="N1074" s="19"/>
      <c r="O1074" s="19"/>
      <c r="P1074" s="19"/>
      <c r="Q1074" s="19"/>
      <c r="R1074" s="19"/>
      <c r="S1074" s="19"/>
      <c r="T1074" s="19"/>
      <c r="U1074" s="19"/>
      <c r="V1074" s="19"/>
      <c r="W1074" s="19"/>
      <c r="X1074" s="19"/>
      <c r="Y1074" s="19"/>
      <c r="Z1074" s="19"/>
      <c r="AA1074" s="19"/>
    </row>
    <row r="1075" spans="1:27" x14ac:dyDescent="0.3">
      <c r="B1075" s="14" t="s">
        <v>909</v>
      </c>
    </row>
    <row r="1076" spans="1:27" x14ac:dyDescent="0.3">
      <c r="B1076" t="s">
        <v>1060</v>
      </c>
      <c r="C1076" t="s">
        <v>911</v>
      </c>
      <c r="D1076" t="s">
        <v>1061</v>
      </c>
      <c r="E1076" s="22">
        <v>0.29399999999999998</v>
      </c>
      <c r="F1076" t="s">
        <v>913</v>
      </c>
      <c r="G1076" t="s">
        <v>914</v>
      </c>
      <c r="H1076" s="23">
        <v>21.37</v>
      </c>
      <c r="I1076" t="s">
        <v>915</v>
      </c>
      <c r="J1076" s="24">
        <f>ROUND(E1076/I1074* H1076,5)</f>
        <v>6.2827799999999998</v>
      </c>
      <c r="K1076" s="25"/>
    </row>
    <row r="1077" spans="1:27" x14ac:dyDescent="0.3">
      <c r="B1077" t="s">
        <v>1044</v>
      </c>
      <c r="C1077" t="s">
        <v>911</v>
      </c>
      <c r="D1077" t="s">
        <v>1045</v>
      </c>
      <c r="E1077" s="22">
        <v>1.1759999999999999</v>
      </c>
      <c r="F1077" t="s">
        <v>913</v>
      </c>
      <c r="G1077" t="s">
        <v>914</v>
      </c>
      <c r="H1077" s="23">
        <v>17.8</v>
      </c>
      <c r="I1077" t="s">
        <v>915</v>
      </c>
      <c r="J1077" s="24">
        <f>ROUND(E1077/I1074* H1077,5)</f>
        <v>20.9328</v>
      </c>
      <c r="K1077" s="25"/>
    </row>
    <row r="1078" spans="1:27" x14ac:dyDescent="0.3">
      <c r="D1078" s="26" t="s">
        <v>916</v>
      </c>
      <c r="E1078" s="25"/>
      <c r="H1078" s="25"/>
      <c r="K1078" s="23">
        <f>SUM(J1076:J1077)</f>
        <v>27.215579999999999</v>
      </c>
    </row>
    <row r="1079" spans="1:27" x14ac:dyDescent="0.3">
      <c r="B1079" s="14" t="s">
        <v>921</v>
      </c>
      <c r="E1079" s="25"/>
      <c r="H1079" s="25"/>
      <c r="K1079" s="25"/>
    </row>
    <row r="1080" spans="1:27" x14ac:dyDescent="0.3">
      <c r="B1080" t="s">
        <v>1123</v>
      </c>
      <c r="C1080" t="s">
        <v>17</v>
      </c>
      <c r="D1080" t="s">
        <v>1124</v>
      </c>
      <c r="E1080" s="22">
        <v>1.05</v>
      </c>
      <c r="G1080" t="s">
        <v>914</v>
      </c>
      <c r="H1080" s="23">
        <v>65.290000000000006</v>
      </c>
      <c r="I1080" t="s">
        <v>915</v>
      </c>
      <c r="J1080" s="24">
        <f>ROUND(E1080* H1080,5)</f>
        <v>68.554500000000004</v>
      </c>
      <c r="K1080" s="25"/>
    </row>
    <row r="1081" spans="1:27" x14ac:dyDescent="0.3">
      <c r="D1081" s="26" t="s">
        <v>931</v>
      </c>
      <c r="E1081" s="25"/>
      <c r="H1081" s="25"/>
      <c r="K1081" s="23">
        <f>SUM(J1080:J1080)</f>
        <v>68.554500000000004</v>
      </c>
    </row>
    <row r="1082" spans="1:27" x14ac:dyDescent="0.3">
      <c r="E1082" s="25"/>
      <c r="H1082" s="25"/>
      <c r="K1082" s="25"/>
    </row>
    <row r="1083" spans="1:27" x14ac:dyDescent="0.3">
      <c r="D1083" s="26" t="s">
        <v>933</v>
      </c>
      <c r="E1083" s="25"/>
      <c r="H1083" s="25">
        <v>2.5</v>
      </c>
      <c r="I1083" t="s">
        <v>934</v>
      </c>
      <c r="J1083">
        <f>ROUND(H1083/100*K1078,5)</f>
        <v>0.68039000000000005</v>
      </c>
      <c r="K1083" s="25"/>
    </row>
    <row r="1084" spans="1:27" x14ac:dyDescent="0.3">
      <c r="D1084" s="26" t="s">
        <v>932</v>
      </c>
      <c r="E1084" s="25"/>
      <c r="H1084" s="25"/>
      <c r="K1084" s="27">
        <f>SUM(J1075:J1083)</f>
        <v>96.45047000000001</v>
      </c>
    </row>
    <row r="1085" spans="1:27" x14ac:dyDescent="0.3">
      <c r="D1085" s="26" t="s">
        <v>935</v>
      </c>
      <c r="E1085" s="25"/>
      <c r="H1085" s="25"/>
      <c r="K1085" s="27">
        <f>SUM(K1084:K1084)</f>
        <v>96.45047000000001</v>
      </c>
    </row>
    <row r="1087" spans="1:27" ht="45" customHeight="1" x14ac:dyDescent="0.3">
      <c r="A1087" s="18"/>
      <c r="B1087" s="18" t="s">
        <v>1136</v>
      </c>
      <c r="C1087" s="19" t="s">
        <v>17</v>
      </c>
      <c r="D1087" s="37" t="s">
        <v>1122</v>
      </c>
      <c r="E1087" s="38"/>
      <c r="F1087" s="38"/>
      <c r="G1087" s="19"/>
      <c r="H1087" s="20" t="s">
        <v>908</v>
      </c>
      <c r="I1087" s="39">
        <v>1</v>
      </c>
      <c r="J1087" s="40"/>
      <c r="K1087" s="21">
        <f>ROUND(K1098,2)</f>
        <v>96.45</v>
      </c>
      <c r="L1087" s="19"/>
      <c r="M1087" s="19"/>
      <c r="N1087" s="19"/>
      <c r="O1087" s="19"/>
      <c r="P1087" s="19"/>
      <c r="Q1087" s="19"/>
      <c r="R1087" s="19"/>
      <c r="S1087" s="19"/>
      <c r="T1087" s="19"/>
      <c r="U1087" s="19"/>
      <c r="V1087" s="19"/>
      <c r="W1087" s="19"/>
      <c r="X1087" s="19"/>
      <c r="Y1087" s="19"/>
      <c r="Z1087" s="19"/>
      <c r="AA1087" s="19"/>
    </row>
    <row r="1088" spans="1:27" x14ac:dyDescent="0.3">
      <c r="B1088" s="14" t="s">
        <v>909</v>
      </c>
    </row>
    <row r="1089" spans="1:27" x14ac:dyDescent="0.3">
      <c r="B1089" t="s">
        <v>1044</v>
      </c>
      <c r="C1089" t="s">
        <v>911</v>
      </c>
      <c r="D1089" t="s">
        <v>1045</v>
      </c>
      <c r="E1089" s="22">
        <v>1.1759999999999999</v>
      </c>
      <c r="F1089" t="s">
        <v>913</v>
      </c>
      <c r="G1089" t="s">
        <v>914</v>
      </c>
      <c r="H1089" s="23">
        <v>17.8</v>
      </c>
      <c r="I1089" t="s">
        <v>915</v>
      </c>
      <c r="J1089" s="24">
        <f>ROUND(E1089/I1087* H1089,5)</f>
        <v>20.9328</v>
      </c>
      <c r="K1089" s="25"/>
    </row>
    <row r="1090" spans="1:27" x14ac:dyDescent="0.3">
      <c r="B1090" t="s">
        <v>1060</v>
      </c>
      <c r="C1090" t="s">
        <v>911</v>
      </c>
      <c r="D1090" t="s">
        <v>1061</v>
      </c>
      <c r="E1090" s="22">
        <v>0.29399999999999998</v>
      </c>
      <c r="F1090" t="s">
        <v>913</v>
      </c>
      <c r="G1090" t="s">
        <v>914</v>
      </c>
      <c r="H1090" s="23">
        <v>21.37</v>
      </c>
      <c r="I1090" t="s">
        <v>915</v>
      </c>
      <c r="J1090" s="24">
        <f>ROUND(E1090/I1087* H1090,5)</f>
        <v>6.2827799999999998</v>
      </c>
      <c r="K1090" s="25"/>
    </row>
    <row r="1091" spans="1:27" x14ac:dyDescent="0.3">
      <c r="D1091" s="26" t="s">
        <v>916</v>
      </c>
      <c r="E1091" s="25"/>
      <c r="H1091" s="25"/>
      <c r="K1091" s="23">
        <f>SUM(J1089:J1090)</f>
        <v>27.215579999999999</v>
      </c>
    </row>
    <row r="1092" spans="1:27" x14ac:dyDescent="0.3">
      <c r="B1092" s="14" t="s">
        <v>921</v>
      </c>
      <c r="E1092" s="25"/>
      <c r="H1092" s="25"/>
      <c r="K1092" s="25"/>
    </row>
    <row r="1093" spans="1:27" x14ac:dyDescent="0.3">
      <c r="B1093" t="s">
        <v>1123</v>
      </c>
      <c r="C1093" t="s">
        <v>17</v>
      </c>
      <c r="D1093" t="s">
        <v>1124</v>
      </c>
      <c r="E1093" s="22">
        <v>1.05</v>
      </c>
      <c r="G1093" t="s">
        <v>914</v>
      </c>
      <c r="H1093" s="23">
        <v>65.290000000000006</v>
      </c>
      <c r="I1093" t="s">
        <v>915</v>
      </c>
      <c r="J1093" s="24">
        <f>ROUND(E1093* H1093,5)</f>
        <v>68.554500000000004</v>
      </c>
      <c r="K1093" s="25"/>
    </row>
    <row r="1094" spans="1:27" x14ac:dyDescent="0.3">
      <c r="D1094" s="26" t="s">
        <v>931</v>
      </c>
      <c r="E1094" s="25"/>
      <c r="H1094" s="25"/>
      <c r="K1094" s="23">
        <f>SUM(J1093:J1093)</f>
        <v>68.554500000000004</v>
      </c>
    </row>
    <row r="1095" spans="1:27" x14ac:dyDescent="0.3">
      <c r="E1095" s="25"/>
      <c r="H1095" s="25"/>
      <c r="K1095" s="25"/>
    </row>
    <row r="1096" spans="1:27" x14ac:dyDescent="0.3">
      <c r="D1096" s="26" t="s">
        <v>933</v>
      </c>
      <c r="E1096" s="25"/>
      <c r="H1096" s="25">
        <v>2.5</v>
      </c>
      <c r="I1096" t="s">
        <v>934</v>
      </c>
      <c r="J1096">
        <f>ROUND(H1096/100*K1091,5)</f>
        <v>0.68039000000000005</v>
      </c>
      <c r="K1096" s="25"/>
    </row>
    <row r="1097" spans="1:27" x14ac:dyDescent="0.3">
      <c r="D1097" s="26" t="s">
        <v>932</v>
      </c>
      <c r="E1097" s="25"/>
      <c r="H1097" s="25"/>
      <c r="K1097" s="27">
        <f>SUM(J1088:J1096)</f>
        <v>96.45047000000001</v>
      </c>
    </row>
    <row r="1098" spans="1:27" x14ac:dyDescent="0.3">
      <c r="D1098" s="26" t="s">
        <v>935</v>
      </c>
      <c r="E1098" s="25"/>
      <c r="H1098" s="25"/>
      <c r="K1098" s="27">
        <f>SUM(K1097:K1097)</f>
        <v>96.45047000000001</v>
      </c>
    </row>
    <row r="1100" spans="1:27" ht="45" customHeight="1" x14ac:dyDescent="0.3">
      <c r="A1100" s="18"/>
      <c r="B1100" s="18" t="s">
        <v>1137</v>
      </c>
      <c r="C1100" s="19" t="s">
        <v>17</v>
      </c>
      <c r="D1100" s="37" t="s">
        <v>1122</v>
      </c>
      <c r="E1100" s="38"/>
      <c r="F1100" s="38"/>
      <c r="G1100" s="19"/>
      <c r="H1100" s="20" t="s">
        <v>908</v>
      </c>
      <c r="I1100" s="39">
        <v>1</v>
      </c>
      <c r="J1100" s="40"/>
      <c r="K1100" s="21">
        <f>ROUND(K1111,2)</f>
        <v>96.45</v>
      </c>
      <c r="L1100" s="19"/>
      <c r="M1100" s="19"/>
      <c r="N1100" s="19"/>
      <c r="O1100" s="19"/>
      <c r="P1100" s="19"/>
      <c r="Q1100" s="19"/>
      <c r="R1100" s="19"/>
      <c r="S1100" s="19"/>
      <c r="T1100" s="19"/>
      <c r="U1100" s="19"/>
      <c r="V1100" s="19"/>
      <c r="W1100" s="19"/>
      <c r="X1100" s="19"/>
      <c r="Y1100" s="19"/>
      <c r="Z1100" s="19"/>
      <c r="AA1100" s="19"/>
    </row>
    <row r="1101" spans="1:27" x14ac:dyDescent="0.3">
      <c r="B1101" s="14" t="s">
        <v>909</v>
      </c>
    </row>
    <row r="1102" spans="1:27" x14ac:dyDescent="0.3">
      <c r="B1102" t="s">
        <v>1044</v>
      </c>
      <c r="C1102" t="s">
        <v>911</v>
      </c>
      <c r="D1102" t="s">
        <v>1045</v>
      </c>
      <c r="E1102" s="22">
        <v>1.1759999999999999</v>
      </c>
      <c r="F1102" t="s">
        <v>913</v>
      </c>
      <c r="G1102" t="s">
        <v>914</v>
      </c>
      <c r="H1102" s="23">
        <v>17.8</v>
      </c>
      <c r="I1102" t="s">
        <v>915</v>
      </c>
      <c r="J1102" s="24">
        <f>ROUND(E1102/I1100* H1102,5)</f>
        <v>20.9328</v>
      </c>
      <c r="K1102" s="25"/>
    </row>
    <row r="1103" spans="1:27" x14ac:dyDescent="0.3">
      <c r="B1103" t="s">
        <v>1060</v>
      </c>
      <c r="C1103" t="s">
        <v>911</v>
      </c>
      <c r="D1103" t="s">
        <v>1061</v>
      </c>
      <c r="E1103" s="22">
        <v>0.29399999999999998</v>
      </c>
      <c r="F1103" t="s">
        <v>913</v>
      </c>
      <c r="G1103" t="s">
        <v>914</v>
      </c>
      <c r="H1103" s="23">
        <v>21.37</v>
      </c>
      <c r="I1103" t="s">
        <v>915</v>
      </c>
      <c r="J1103" s="24">
        <f>ROUND(E1103/I1100* H1103,5)</f>
        <v>6.2827799999999998</v>
      </c>
      <c r="K1103" s="25"/>
    </row>
    <row r="1104" spans="1:27" x14ac:dyDescent="0.3">
      <c r="D1104" s="26" t="s">
        <v>916</v>
      </c>
      <c r="E1104" s="25"/>
      <c r="H1104" s="25"/>
      <c r="K1104" s="23">
        <f>SUM(J1102:J1103)</f>
        <v>27.215579999999999</v>
      </c>
    </row>
    <row r="1105" spans="1:27" x14ac:dyDescent="0.3">
      <c r="B1105" s="14" t="s">
        <v>921</v>
      </c>
      <c r="E1105" s="25"/>
      <c r="H1105" s="25"/>
      <c r="K1105" s="25"/>
    </row>
    <row r="1106" spans="1:27" x14ac:dyDescent="0.3">
      <c r="B1106" t="s">
        <v>1123</v>
      </c>
      <c r="C1106" t="s">
        <v>17</v>
      </c>
      <c r="D1106" t="s">
        <v>1124</v>
      </c>
      <c r="E1106" s="22">
        <v>1.05</v>
      </c>
      <c r="G1106" t="s">
        <v>914</v>
      </c>
      <c r="H1106" s="23">
        <v>65.290000000000006</v>
      </c>
      <c r="I1106" t="s">
        <v>915</v>
      </c>
      <c r="J1106" s="24">
        <f>ROUND(E1106* H1106,5)</f>
        <v>68.554500000000004</v>
      </c>
      <c r="K1106" s="25"/>
    </row>
    <row r="1107" spans="1:27" x14ac:dyDescent="0.3">
      <c r="D1107" s="26" t="s">
        <v>931</v>
      </c>
      <c r="E1107" s="25"/>
      <c r="H1107" s="25"/>
      <c r="K1107" s="23">
        <f>SUM(J1106:J1106)</f>
        <v>68.554500000000004</v>
      </c>
    </row>
    <row r="1108" spans="1:27" x14ac:dyDescent="0.3">
      <c r="E1108" s="25"/>
      <c r="H1108" s="25"/>
      <c r="K1108" s="25"/>
    </row>
    <row r="1109" spans="1:27" x14ac:dyDescent="0.3">
      <c r="D1109" s="26" t="s">
        <v>933</v>
      </c>
      <c r="E1109" s="25"/>
      <c r="H1109" s="25">
        <v>2.5</v>
      </c>
      <c r="I1109" t="s">
        <v>934</v>
      </c>
      <c r="J1109">
        <f>ROUND(H1109/100*K1104,5)</f>
        <v>0.68039000000000005</v>
      </c>
      <c r="K1109" s="25"/>
    </row>
    <row r="1110" spans="1:27" x14ac:dyDescent="0.3">
      <c r="D1110" s="26" t="s">
        <v>932</v>
      </c>
      <c r="E1110" s="25"/>
      <c r="H1110" s="25"/>
      <c r="K1110" s="27">
        <f>SUM(J1101:J1109)</f>
        <v>96.45047000000001</v>
      </c>
    </row>
    <row r="1111" spans="1:27" x14ac:dyDescent="0.3">
      <c r="D1111" s="26" t="s">
        <v>935</v>
      </c>
      <c r="E1111" s="25"/>
      <c r="H1111" s="25"/>
      <c r="K1111" s="27">
        <f>SUM(K1110:K1110)</f>
        <v>96.45047000000001</v>
      </c>
    </row>
    <row r="1113" spans="1:27" ht="45" customHeight="1" x14ac:dyDescent="0.3">
      <c r="A1113" s="18"/>
      <c r="B1113" s="18" t="s">
        <v>1138</v>
      </c>
      <c r="C1113" s="19" t="s">
        <v>17</v>
      </c>
      <c r="D1113" s="37" t="s">
        <v>1139</v>
      </c>
      <c r="E1113" s="38"/>
      <c r="F1113" s="38"/>
      <c r="G1113" s="19"/>
      <c r="H1113" s="20" t="s">
        <v>908</v>
      </c>
      <c r="I1113" s="39">
        <v>1</v>
      </c>
      <c r="J1113" s="40"/>
      <c r="K1113" s="21">
        <f>ROUND(K1127,2)</f>
        <v>88.73</v>
      </c>
      <c r="L1113" s="19"/>
      <c r="M1113" s="19"/>
      <c r="N1113" s="19"/>
      <c r="O1113" s="19"/>
      <c r="P1113" s="19"/>
      <c r="Q1113" s="19"/>
      <c r="R1113" s="19"/>
      <c r="S1113" s="19"/>
      <c r="T1113" s="19"/>
      <c r="U1113" s="19"/>
      <c r="V1113" s="19"/>
      <c r="W1113" s="19"/>
      <c r="X1113" s="19"/>
      <c r="Y1113" s="19"/>
      <c r="Z1113" s="19"/>
      <c r="AA1113" s="19"/>
    </row>
    <row r="1114" spans="1:27" x14ac:dyDescent="0.3">
      <c r="B1114" s="14" t="s">
        <v>909</v>
      </c>
    </row>
    <row r="1115" spans="1:27" x14ac:dyDescent="0.3">
      <c r="B1115" t="s">
        <v>1060</v>
      </c>
      <c r="C1115" t="s">
        <v>911</v>
      </c>
      <c r="D1115" t="s">
        <v>1061</v>
      </c>
      <c r="E1115" s="22">
        <v>5.3999999999999999E-2</v>
      </c>
      <c r="F1115" t="s">
        <v>913</v>
      </c>
      <c r="G1115" t="s">
        <v>914</v>
      </c>
      <c r="H1115" s="23">
        <v>21.37</v>
      </c>
      <c r="I1115" t="s">
        <v>915</v>
      </c>
      <c r="J1115" s="24">
        <f>ROUND(E1115/I1113* H1115,5)</f>
        <v>1.15398</v>
      </c>
      <c r="K1115" s="25"/>
    </row>
    <row r="1116" spans="1:27" x14ac:dyDescent="0.3">
      <c r="B1116" t="s">
        <v>1044</v>
      </c>
      <c r="C1116" t="s">
        <v>911</v>
      </c>
      <c r="D1116" t="s">
        <v>1045</v>
      </c>
      <c r="E1116" s="22">
        <v>0.216</v>
      </c>
      <c r="F1116" t="s">
        <v>913</v>
      </c>
      <c r="G1116" t="s">
        <v>914</v>
      </c>
      <c r="H1116" s="23">
        <v>17.8</v>
      </c>
      <c r="I1116" t="s">
        <v>915</v>
      </c>
      <c r="J1116" s="24">
        <f>ROUND(E1116/I1113* H1116,5)</f>
        <v>3.8448000000000002</v>
      </c>
      <c r="K1116" s="25"/>
    </row>
    <row r="1117" spans="1:27" x14ac:dyDescent="0.3">
      <c r="D1117" s="26" t="s">
        <v>916</v>
      </c>
      <c r="E1117" s="25"/>
      <c r="H1117" s="25"/>
      <c r="K1117" s="23">
        <f>SUM(J1115:J1116)</f>
        <v>4.99878</v>
      </c>
    </row>
    <row r="1118" spans="1:27" x14ac:dyDescent="0.3">
      <c r="B1118" s="14" t="s">
        <v>917</v>
      </c>
      <c r="E1118" s="25"/>
      <c r="H1118" s="25"/>
      <c r="K1118" s="25"/>
    </row>
    <row r="1119" spans="1:27" x14ac:dyDescent="0.3">
      <c r="B1119" t="s">
        <v>1127</v>
      </c>
      <c r="C1119" t="s">
        <v>911</v>
      </c>
      <c r="D1119" t="s">
        <v>1128</v>
      </c>
      <c r="E1119" s="22">
        <v>0.09</v>
      </c>
      <c r="F1119" t="s">
        <v>913</v>
      </c>
      <c r="G1119" t="s">
        <v>914</v>
      </c>
      <c r="H1119" s="23">
        <v>155.18</v>
      </c>
      <c r="I1119" t="s">
        <v>915</v>
      </c>
      <c r="J1119" s="24">
        <f>ROUND(E1119/I1113* H1119,5)</f>
        <v>13.966200000000001</v>
      </c>
      <c r="K1119" s="25"/>
    </row>
    <row r="1120" spans="1:27" x14ac:dyDescent="0.3">
      <c r="D1120" s="26" t="s">
        <v>920</v>
      </c>
      <c r="E1120" s="25"/>
      <c r="H1120" s="25"/>
      <c r="K1120" s="23">
        <f>SUM(J1119:J1119)</f>
        <v>13.966200000000001</v>
      </c>
    </row>
    <row r="1121" spans="1:27" x14ac:dyDescent="0.3">
      <c r="B1121" s="14" t="s">
        <v>921</v>
      </c>
      <c r="E1121" s="25"/>
      <c r="H1121" s="25"/>
      <c r="K1121" s="25"/>
    </row>
    <row r="1122" spans="1:27" x14ac:dyDescent="0.3">
      <c r="B1122" t="s">
        <v>1140</v>
      </c>
      <c r="C1122" t="s">
        <v>17</v>
      </c>
      <c r="D1122" t="s">
        <v>1141</v>
      </c>
      <c r="E1122" s="22">
        <v>1.02</v>
      </c>
      <c r="G1122" t="s">
        <v>914</v>
      </c>
      <c r="H1122" s="23">
        <v>68.27</v>
      </c>
      <c r="I1122" t="s">
        <v>915</v>
      </c>
      <c r="J1122" s="24">
        <f>ROUND(E1122* H1122,5)</f>
        <v>69.635400000000004</v>
      </c>
      <c r="K1122" s="25"/>
    </row>
    <row r="1123" spans="1:27" x14ac:dyDescent="0.3">
      <c r="D1123" s="26" t="s">
        <v>931</v>
      </c>
      <c r="E1123" s="25"/>
      <c r="H1123" s="25"/>
      <c r="K1123" s="23">
        <f>SUM(J1122:J1122)</f>
        <v>69.635400000000004</v>
      </c>
    </row>
    <row r="1124" spans="1:27" x14ac:dyDescent="0.3">
      <c r="E1124" s="25"/>
      <c r="H1124" s="25"/>
      <c r="K1124" s="25"/>
    </row>
    <row r="1125" spans="1:27" x14ac:dyDescent="0.3">
      <c r="D1125" s="26" t="s">
        <v>933</v>
      </c>
      <c r="E1125" s="25"/>
      <c r="H1125" s="25">
        <v>2.5</v>
      </c>
      <c r="I1125" t="s">
        <v>934</v>
      </c>
      <c r="J1125">
        <f>ROUND(H1125/100*K1117,5)</f>
        <v>0.12497</v>
      </c>
      <c r="K1125" s="25"/>
    </row>
    <row r="1126" spans="1:27" x14ac:dyDescent="0.3">
      <c r="D1126" s="26" t="s">
        <v>932</v>
      </c>
      <c r="E1126" s="25"/>
      <c r="H1126" s="25"/>
      <c r="K1126" s="27">
        <f>SUM(J1114:J1125)</f>
        <v>88.725350000000006</v>
      </c>
    </row>
    <row r="1127" spans="1:27" x14ac:dyDescent="0.3">
      <c r="D1127" s="26" t="s">
        <v>935</v>
      </c>
      <c r="E1127" s="25"/>
      <c r="H1127" s="25"/>
      <c r="K1127" s="27">
        <f>SUM(K1126:K1126)</f>
        <v>88.725350000000006</v>
      </c>
    </row>
    <row r="1129" spans="1:27" ht="45" customHeight="1" x14ac:dyDescent="0.3">
      <c r="A1129" s="18"/>
      <c r="B1129" s="18" t="s">
        <v>1142</v>
      </c>
      <c r="C1129" s="19" t="s">
        <v>17</v>
      </c>
      <c r="D1129" s="37" t="s">
        <v>1143</v>
      </c>
      <c r="E1129" s="38"/>
      <c r="F1129" s="38"/>
      <c r="G1129" s="19"/>
      <c r="H1129" s="20" t="s">
        <v>908</v>
      </c>
      <c r="I1129" s="39">
        <v>1</v>
      </c>
      <c r="J1129" s="40"/>
      <c r="K1129" s="21">
        <f>ROUND(K1140,2)</f>
        <v>88.56</v>
      </c>
      <c r="L1129" s="19"/>
      <c r="M1129" s="19"/>
      <c r="N1129" s="19"/>
      <c r="O1129" s="19"/>
      <c r="P1129" s="19"/>
      <c r="Q1129" s="19"/>
      <c r="R1129" s="19"/>
      <c r="S1129" s="19"/>
      <c r="T1129" s="19"/>
      <c r="U1129" s="19"/>
      <c r="V1129" s="19"/>
      <c r="W1129" s="19"/>
      <c r="X1129" s="19"/>
      <c r="Y1129" s="19"/>
      <c r="Z1129" s="19"/>
      <c r="AA1129" s="19"/>
    </row>
    <row r="1130" spans="1:27" x14ac:dyDescent="0.3">
      <c r="B1130" s="14" t="s">
        <v>909</v>
      </c>
    </row>
    <row r="1131" spans="1:27" x14ac:dyDescent="0.3">
      <c r="B1131" t="s">
        <v>1044</v>
      </c>
      <c r="C1131" t="s">
        <v>911</v>
      </c>
      <c r="D1131" t="s">
        <v>1045</v>
      </c>
      <c r="E1131" s="22">
        <v>0.90400000000000003</v>
      </c>
      <c r="F1131" t="s">
        <v>913</v>
      </c>
      <c r="G1131" t="s">
        <v>914</v>
      </c>
      <c r="H1131" s="23">
        <v>17.8</v>
      </c>
      <c r="I1131" t="s">
        <v>915</v>
      </c>
      <c r="J1131" s="24">
        <f>ROUND(E1131/I1129* H1131,5)</f>
        <v>16.091200000000001</v>
      </c>
      <c r="K1131" s="25"/>
    </row>
    <row r="1132" spans="1:27" x14ac:dyDescent="0.3">
      <c r="B1132" t="s">
        <v>1060</v>
      </c>
      <c r="C1132" t="s">
        <v>911</v>
      </c>
      <c r="D1132" t="s">
        <v>1061</v>
      </c>
      <c r="E1132" s="22">
        <v>0.22600000000000001</v>
      </c>
      <c r="F1132" t="s">
        <v>913</v>
      </c>
      <c r="G1132" t="s">
        <v>914</v>
      </c>
      <c r="H1132" s="23">
        <v>21.37</v>
      </c>
      <c r="I1132" t="s">
        <v>915</v>
      </c>
      <c r="J1132" s="24">
        <f>ROUND(E1132/I1129* H1132,5)</f>
        <v>4.8296200000000002</v>
      </c>
      <c r="K1132" s="25"/>
    </row>
    <row r="1133" spans="1:27" x14ac:dyDescent="0.3">
      <c r="D1133" s="26" t="s">
        <v>916</v>
      </c>
      <c r="E1133" s="25"/>
      <c r="H1133" s="25"/>
      <c r="K1133" s="23">
        <f>SUM(J1131:J1132)</f>
        <v>20.920819999999999</v>
      </c>
    </row>
    <row r="1134" spans="1:27" x14ac:dyDescent="0.3">
      <c r="B1134" s="14" t="s">
        <v>921</v>
      </c>
      <c r="E1134" s="25"/>
      <c r="H1134" s="25"/>
      <c r="K1134" s="25"/>
    </row>
    <row r="1135" spans="1:27" x14ac:dyDescent="0.3">
      <c r="B1135" t="s">
        <v>1054</v>
      </c>
      <c r="C1135" t="s">
        <v>17</v>
      </c>
      <c r="D1135" t="s">
        <v>1055</v>
      </c>
      <c r="E1135" s="22">
        <v>1.02</v>
      </c>
      <c r="G1135" t="s">
        <v>914</v>
      </c>
      <c r="H1135" s="23">
        <v>65.8</v>
      </c>
      <c r="I1135" t="s">
        <v>915</v>
      </c>
      <c r="J1135" s="24">
        <f>ROUND(E1135* H1135,5)</f>
        <v>67.116</v>
      </c>
      <c r="K1135" s="25"/>
    </row>
    <row r="1136" spans="1:27" x14ac:dyDescent="0.3">
      <c r="D1136" s="26" t="s">
        <v>931</v>
      </c>
      <c r="E1136" s="25"/>
      <c r="H1136" s="25"/>
      <c r="K1136" s="23">
        <f>SUM(J1135:J1135)</f>
        <v>67.116</v>
      </c>
    </row>
    <row r="1137" spans="1:27" x14ac:dyDescent="0.3">
      <c r="E1137" s="25"/>
      <c r="H1137" s="25"/>
      <c r="K1137" s="25"/>
    </row>
    <row r="1138" spans="1:27" x14ac:dyDescent="0.3">
      <c r="D1138" s="26" t="s">
        <v>933</v>
      </c>
      <c r="E1138" s="25"/>
      <c r="H1138" s="25">
        <v>2.5</v>
      </c>
      <c r="I1138" t="s">
        <v>934</v>
      </c>
      <c r="J1138">
        <f>ROUND(H1138/100*K1133,5)</f>
        <v>0.52302000000000004</v>
      </c>
      <c r="K1138" s="25"/>
    </row>
    <row r="1139" spans="1:27" x14ac:dyDescent="0.3">
      <c r="D1139" s="26" t="s">
        <v>932</v>
      </c>
      <c r="E1139" s="25"/>
      <c r="H1139" s="25"/>
      <c r="K1139" s="27">
        <f>SUM(J1130:J1138)</f>
        <v>88.559840000000008</v>
      </c>
    </row>
    <row r="1140" spans="1:27" x14ac:dyDescent="0.3">
      <c r="D1140" s="26" t="s">
        <v>935</v>
      </c>
      <c r="E1140" s="25"/>
      <c r="H1140" s="25"/>
      <c r="K1140" s="27">
        <f>SUM(K1139:K1139)</f>
        <v>88.559840000000008</v>
      </c>
    </row>
    <row r="1142" spans="1:27" ht="45" customHeight="1" x14ac:dyDescent="0.3">
      <c r="A1142" s="18"/>
      <c r="B1142" s="18" t="s">
        <v>1144</v>
      </c>
      <c r="C1142" s="19" t="s">
        <v>17</v>
      </c>
      <c r="D1142" s="37" t="s">
        <v>1145</v>
      </c>
      <c r="E1142" s="38"/>
      <c r="F1142" s="38"/>
      <c r="G1142" s="19"/>
      <c r="H1142" s="20" t="s">
        <v>908</v>
      </c>
      <c r="I1142" s="39">
        <v>1</v>
      </c>
      <c r="J1142" s="40"/>
      <c r="K1142" s="21">
        <f>ROUND(K1156,2)</f>
        <v>86.21</v>
      </c>
      <c r="L1142" s="19"/>
      <c r="M1142" s="19"/>
      <c r="N1142" s="19"/>
      <c r="O1142" s="19"/>
      <c r="P1142" s="19"/>
      <c r="Q1142" s="19"/>
      <c r="R1142" s="19"/>
      <c r="S1142" s="19"/>
      <c r="T1142" s="19"/>
      <c r="U1142" s="19"/>
      <c r="V1142" s="19"/>
      <c r="W1142" s="19"/>
      <c r="X1142" s="19"/>
      <c r="Y1142" s="19"/>
      <c r="Z1142" s="19"/>
      <c r="AA1142" s="19"/>
    </row>
    <row r="1143" spans="1:27" x14ac:dyDescent="0.3">
      <c r="B1143" s="14" t="s">
        <v>909</v>
      </c>
    </row>
    <row r="1144" spans="1:27" x14ac:dyDescent="0.3">
      <c r="B1144" t="s">
        <v>1060</v>
      </c>
      <c r="C1144" t="s">
        <v>911</v>
      </c>
      <c r="D1144" t="s">
        <v>1061</v>
      </c>
      <c r="E1144" s="22">
        <v>5.3999999999999999E-2</v>
      </c>
      <c r="F1144" t="s">
        <v>913</v>
      </c>
      <c r="G1144" t="s">
        <v>914</v>
      </c>
      <c r="H1144" s="23">
        <v>21.37</v>
      </c>
      <c r="I1144" t="s">
        <v>915</v>
      </c>
      <c r="J1144" s="24">
        <f>ROUND(E1144/I1142* H1144,5)</f>
        <v>1.15398</v>
      </c>
      <c r="K1144" s="25"/>
    </row>
    <row r="1145" spans="1:27" x14ac:dyDescent="0.3">
      <c r="B1145" t="s">
        <v>1044</v>
      </c>
      <c r="C1145" t="s">
        <v>911</v>
      </c>
      <c r="D1145" t="s">
        <v>1045</v>
      </c>
      <c r="E1145" s="22">
        <v>0.216</v>
      </c>
      <c r="F1145" t="s">
        <v>913</v>
      </c>
      <c r="G1145" t="s">
        <v>914</v>
      </c>
      <c r="H1145" s="23">
        <v>17.8</v>
      </c>
      <c r="I1145" t="s">
        <v>915</v>
      </c>
      <c r="J1145" s="24">
        <f>ROUND(E1145/I1142* H1145,5)</f>
        <v>3.8448000000000002</v>
      </c>
      <c r="K1145" s="25"/>
    </row>
    <row r="1146" spans="1:27" x14ac:dyDescent="0.3">
      <c r="D1146" s="26" t="s">
        <v>916</v>
      </c>
      <c r="E1146" s="25"/>
      <c r="H1146" s="25"/>
      <c r="K1146" s="23">
        <f>SUM(J1144:J1145)</f>
        <v>4.99878</v>
      </c>
    </row>
    <row r="1147" spans="1:27" x14ac:dyDescent="0.3">
      <c r="B1147" s="14" t="s">
        <v>917</v>
      </c>
      <c r="E1147" s="25"/>
      <c r="H1147" s="25"/>
      <c r="K1147" s="25"/>
    </row>
    <row r="1148" spans="1:27" x14ac:dyDescent="0.3">
      <c r="B1148" t="s">
        <v>1127</v>
      </c>
      <c r="C1148" t="s">
        <v>911</v>
      </c>
      <c r="D1148" t="s">
        <v>1128</v>
      </c>
      <c r="E1148" s="22">
        <v>0.09</v>
      </c>
      <c r="F1148" t="s">
        <v>913</v>
      </c>
      <c r="G1148" t="s">
        <v>914</v>
      </c>
      <c r="H1148" s="23">
        <v>155.18</v>
      </c>
      <c r="I1148" t="s">
        <v>915</v>
      </c>
      <c r="J1148" s="24">
        <f>ROUND(E1148/I1142* H1148,5)</f>
        <v>13.966200000000001</v>
      </c>
      <c r="K1148" s="25"/>
    </row>
    <row r="1149" spans="1:27" x14ac:dyDescent="0.3">
      <c r="D1149" s="26" t="s">
        <v>920</v>
      </c>
      <c r="E1149" s="25"/>
      <c r="H1149" s="25"/>
      <c r="K1149" s="23">
        <f>SUM(J1148:J1148)</f>
        <v>13.966200000000001</v>
      </c>
    </row>
    <row r="1150" spans="1:27" x14ac:dyDescent="0.3">
      <c r="B1150" s="14" t="s">
        <v>921</v>
      </c>
      <c r="E1150" s="25"/>
      <c r="H1150" s="25"/>
      <c r="K1150" s="25"/>
    </row>
    <row r="1151" spans="1:27" x14ac:dyDescent="0.3">
      <c r="B1151" t="s">
        <v>1054</v>
      </c>
      <c r="C1151" t="s">
        <v>17</v>
      </c>
      <c r="D1151" t="s">
        <v>1055</v>
      </c>
      <c r="E1151" s="22">
        <v>1.02</v>
      </c>
      <c r="G1151" t="s">
        <v>914</v>
      </c>
      <c r="H1151" s="23">
        <v>65.8</v>
      </c>
      <c r="I1151" t="s">
        <v>915</v>
      </c>
      <c r="J1151" s="24">
        <f>ROUND(E1151* H1151,5)</f>
        <v>67.116</v>
      </c>
      <c r="K1151" s="25"/>
    </row>
    <row r="1152" spans="1:27" x14ac:dyDescent="0.3">
      <c r="D1152" s="26" t="s">
        <v>931</v>
      </c>
      <c r="E1152" s="25"/>
      <c r="H1152" s="25"/>
      <c r="K1152" s="23">
        <f>SUM(J1151:J1151)</f>
        <v>67.116</v>
      </c>
    </row>
    <row r="1153" spans="1:27" x14ac:dyDescent="0.3">
      <c r="E1153" s="25"/>
      <c r="H1153" s="25"/>
      <c r="K1153" s="25"/>
    </row>
    <row r="1154" spans="1:27" x14ac:dyDescent="0.3">
      <c r="D1154" s="26" t="s">
        <v>933</v>
      </c>
      <c r="E1154" s="25"/>
      <c r="H1154" s="25">
        <v>2.5</v>
      </c>
      <c r="I1154" t="s">
        <v>934</v>
      </c>
      <c r="J1154">
        <f>ROUND(H1154/100*K1146,5)</f>
        <v>0.12497</v>
      </c>
      <c r="K1154" s="25"/>
    </row>
    <row r="1155" spans="1:27" x14ac:dyDescent="0.3">
      <c r="D1155" s="26" t="s">
        <v>932</v>
      </c>
      <c r="E1155" s="25"/>
      <c r="H1155" s="25"/>
      <c r="K1155" s="27">
        <f>SUM(J1143:J1154)</f>
        <v>86.205950000000001</v>
      </c>
    </row>
    <row r="1156" spans="1:27" x14ac:dyDescent="0.3">
      <c r="D1156" s="26" t="s">
        <v>935</v>
      </c>
      <c r="E1156" s="25"/>
      <c r="H1156" s="25"/>
      <c r="K1156" s="27">
        <f>SUM(K1155:K1155)</f>
        <v>86.205950000000001</v>
      </c>
    </row>
    <row r="1158" spans="1:27" ht="45" customHeight="1" x14ac:dyDescent="0.3">
      <c r="A1158" s="18"/>
      <c r="B1158" s="18" t="s">
        <v>1146</v>
      </c>
      <c r="C1158" s="19" t="s">
        <v>17</v>
      </c>
      <c r="D1158" s="37" t="s">
        <v>1139</v>
      </c>
      <c r="E1158" s="38"/>
      <c r="F1158" s="38"/>
      <c r="G1158" s="19"/>
      <c r="H1158" s="20" t="s">
        <v>908</v>
      </c>
      <c r="I1158" s="39">
        <v>1</v>
      </c>
      <c r="J1158" s="40"/>
      <c r="K1158" s="21">
        <f>ROUND(K1172,2)</f>
        <v>88.73</v>
      </c>
      <c r="L1158" s="19"/>
      <c r="M1158" s="19"/>
      <c r="N1158" s="19"/>
      <c r="O1158" s="19"/>
      <c r="P1158" s="19"/>
      <c r="Q1158" s="19"/>
      <c r="R1158" s="19"/>
      <c r="S1158" s="19"/>
      <c r="T1158" s="19"/>
      <c r="U1158" s="19"/>
      <c r="V1158" s="19"/>
      <c r="W1158" s="19"/>
      <c r="X1158" s="19"/>
      <c r="Y1158" s="19"/>
      <c r="Z1158" s="19"/>
      <c r="AA1158" s="19"/>
    </row>
    <row r="1159" spans="1:27" x14ac:dyDescent="0.3">
      <c r="B1159" s="14" t="s">
        <v>909</v>
      </c>
    </row>
    <row r="1160" spans="1:27" x14ac:dyDescent="0.3">
      <c r="B1160" t="s">
        <v>1060</v>
      </c>
      <c r="C1160" t="s">
        <v>911</v>
      </c>
      <c r="D1160" t="s">
        <v>1061</v>
      </c>
      <c r="E1160" s="22">
        <v>5.3999999999999999E-2</v>
      </c>
      <c r="F1160" t="s">
        <v>913</v>
      </c>
      <c r="G1160" t="s">
        <v>914</v>
      </c>
      <c r="H1160" s="23">
        <v>21.37</v>
      </c>
      <c r="I1160" t="s">
        <v>915</v>
      </c>
      <c r="J1160" s="24">
        <f>ROUND(E1160/I1158* H1160,5)</f>
        <v>1.15398</v>
      </c>
      <c r="K1160" s="25"/>
    </row>
    <row r="1161" spans="1:27" x14ac:dyDescent="0.3">
      <c r="B1161" t="s">
        <v>1044</v>
      </c>
      <c r="C1161" t="s">
        <v>911</v>
      </c>
      <c r="D1161" t="s">
        <v>1045</v>
      </c>
      <c r="E1161" s="22">
        <v>0.216</v>
      </c>
      <c r="F1161" t="s">
        <v>913</v>
      </c>
      <c r="G1161" t="s">
        <v>914</v>
      </c>
      <c r="H1161" s="23">
        <v>17.8</v>
      </c>
      <c r="I1161" t="s">
        <v>915</v>
      </c>
      <c r="J1161" s="24">
        <f>ROUND(E1161/I1158* H1161,5)</f>
        <v>3.8448000000000002</v>
      </c>
      <c r="K1161" s="25"/>
    </row>
    <row r="1162" spans="1:27" x14ac:dyDescent="0.3">
      <c r="D1162" s="26" t="s">
        <v>916</v>
      </c>
      <c r="E1162" s="25"/>
      <c r="H1162" s="25"/>
      <c r="K1162" s="23">
        <f>SUM(J1160:J1161)</f>
        <v>4.99878</v>
      </c>
    </row>
    <row r="1163" spans="1:27" x14ac:dyDescent="0.3">
      <c r="B1163" s="14" t="s">
        <v>917</v>
      </c>
      <c r="E1163" s="25"/>
      <c r="H1163" s="25"/>
      <c r="K1163" s="25"/>
    </row>
    <row r="1164" spans="1:27" x14ac:dyDescent="0.3">
      <c r="B1164" t="s">
        <v>1127</v>
      </c>
      <c r="C1164" t="s">
        <v>911</v>
      </c>
      <c r="D1164" t="s">
        <v>1128</v>
      </c>
      <c r="E1164" s="22">
        <v>0.09</v>
      </c>
      <c r="F1164" t="s">
        <v>913</v>
      </c>
      <c r="G1164" t="s">
        <v>914</v>
      </c>
      <c r="H1164" s="23">
        <v>155.18</v>
      </c>
      <c r="I1164" t="s">
        <v>915</v>
      </c>
      <c r="J1164" s="24">
        <f>ROUND(E1164/I1158* H1164,5)</f>
        <v>13.966200000000001</v>
      </c>
      <c r="K1164" s="25"/>
    </row>
    <row r="1165" spans="1:27" x14ac:dyDescent="0.3">
      <c r="D1165" s="26" t="s">
        <v>920</v>
      </c>
      <c r="E1165" s="25"/>
      <c r="H1165" s="25"/>
      <c r="K1165" s="23">
        <f>SUM(J1164:J1164)</f>
        <v>13.966200000000001</v>
      </c>
    </row>
    <row r="1166" spans="1:27" x14ac:dyDescent="0.3">
      <c r="B1166" s="14" t="s">
        <v>921</v>
      </c>
      <c r="E1166" s="25"/>
      <c r="H1166" s="25"/>
      <c r="K1166" s="25"/>
    </row>
    <row r="1167" spans="1:27" x14ac:dyDescent="0.3">
      <c r="B1167" t="s">
        <v>1140</v>
      </c>
      <c r="C1167" t="s">
        <v>17</v>
      </c>
      <c r="D1167" t="s">
        <v>1141</v>
      </c>
      <c r="E1167" s="22">
        <v>1.02</v>
      </c>
      <c r="G1167" t="s">
        <v>914</v>
      </c>
      <c r="H1167" s="23">
        <v>68.27</v>
      </c>
      <c r="I1167" t="s">
        <v>915</v>
      </c>
      <c r="J1167" s="24">
        <f>ROUND(E1167* H1167,5)</f>
        <v>69.635400000000004</v>
      </c>
      <c r="K1167" s="25"/>
    </row>
    <row r="1168" spans="1:27" x14ac:dyDescent="0.3">
      <c r="D1168" s="26" t="s">
        <v>931</v>
      </c>
      <c r="E1168" s="25"/>
      <c r="H1168" s="25"/>
      <c r="K1168" s="23">
        <f>SUM(J1167:J1167)</f>
        <v>69.635400000000004</v>
      </c>
    </row>
    <row r="1169" spans="1:27" x14ac:dyDescent="0.3">
      <c r="E1169" s="25"/>
      <c r="H1169" s="25"/>
      <c r="K1169" s="25"/>
    </row>
    <row r="1170" spans="1:27" x14ac:dyDescent="0.3">
      <c r="D1170" s="26" t="s">
        <v>933</v>
      </c>
      <c r="E1170" s="25"/>
      <c r="H1170" s="25">
        <v>2.5</v>
      </c>
      <c r="I1170" t="s">
        <v>934</v>
      </c>
      <c r="J1170">
        <f>ROUND(H1170/100*K1162,5)</f>
        <v>0.12497</v>
      </c>
      <c r="K1170" s="25"/>
    </row>
    <row r="1171" spans="1:27" x14ac:dyDescent="0.3">
      <c r="D1171" s="26" t="s">
        <v>932</v>
      </c>
      <c r="E1171" s="25"/>
      <c r="H1171" s="25"/>
      <c r="K1171" s="27">
        <f>SUM(J1159:J1170)</f>
        <v>88.725350000000006</v>
      </c>
    </row>
    <row r="1172" spans="1:27" x14ac:dyDescent="0.3">
      <c r="D1172" s="26" t="s">
        <v>935</v>
      </c>
      <c r="E1172" s="25"/>
      <c r="H1172" s="25"/>
      <c r="K1172" s="27">
        <f>SUM(K1171:K1171)</f>
        <v>88.725350000000006</v>
      </c>
    </row>
    <row r="1174" spans="1:27" ht="45" customHeight="1" x14ac:dyDescent="0.3">
      <c r="A1174" s="18"/>
      <c r="B1174" s="18" t="s">
        <v>1147</v>
      </c>
      <c r="C1174" s="19" t="s">
        <v>81</v>
      </c>
      <c r="D1174" s="37" t="s">
        <v>1148</v>
      </c>
      <c r="E1174" s="38"/>
      <c r="F1174" s="38"/>
      <c r="G1174" s="19"/>
      <c r="H1174" s="20" t="s">
        <v>908</v>
      </c>
      <c r="I1174" s="39">
        <v>1</v>
      </c>
      <c r="J1174" s="40"/>
      <c r="K1174" s="21">
        <f>ROUND(K1188,2)</f>
        <v>1.17</v>
      </c>
      <c r="L1174" s="19"/>
      <c r="M1174" s="19"/>
      <c r="N1174" s="19"/>
      <c r="O1174" s="19"/>
      <c r="P1174" s="19"/>
      <c r="Q1174" s="19"/>
      <c r="R1174" s="19"/>
      <c r="S1174" s="19"/>
      <c r="T1174" s="19"/>
      <c r="U1174" s="19"/>
      <c r="V1174" s="19"/>
      <c r="W1174" s="19"/>
      <c r="X1174" s="19"/>
      <c r="Y1174" s="19"/>
      <c r="Z1174" s="19"/>
      <c r="AA1174" s="19"/>
    </row>
    <row r="1175" spans="1:27" x14ac:dyDescent="0.3">
      <c r="B1175" s="14" t="s">
        <v>909</v>
      </c>
    </row>
    <row r="1176" spans="1:27" x14ac:dyDescent="0.3">
      <c r="B1176" t="s">
        <v>1031</v>
      </c>
      <c r="C1176" t="s">
        <v>911</v>
      </c>
      <c r="D1176" t="s">
        <v>973</v>
      </c>
      <c r="E1176" s="22">
        <v>7.0000000000000001E-3</v>
      </c>
      <c r="F1176" t="s">
        <v>913</v>
      </c>
      <c r="G1176" t="s">
        <v>914</v>
      </c>
      <c r="H1176" s="23">
        <v>21.37</v>
      </c>
      <c r="I1176" t="s">
        <v>915</v>
      </c>
      <c r="J1176" s="24">
        <f>ROUND(E1176/I1174* H1176,5)</f>
        <v>0.14959</v>
      </c>
      <c r="K1176" s="25"/>
    </row>
    <row r="1177" spans="1:27" x14ac:dyDescent="0.3">
      <c r="B1177" t="s">
        <v>1032</v>
      </c>
      <c r="C1177" t="s">
        <v>911</v>
      </c>
      <c r="D1177" t="s">
        <v>975</v>
      </c>
      <c r="E1177" s="22">
        <v>7.0000000000000001E-3</v>
      </c>
      <c r="F1177" t="s">
        <v>913</v>
      </c>
      <c r="G1177" t="s">
        <v>914</v>
      </c>
      <c r="H1177" s="23">
        <v>19.07</v>
      </c>
      <c r="I1177" t="s">
        <v>915</v>
      </c>
      <c r="J1177" s="24">
        <f>ROUND(E1177/I1174* H1177,5)</f>
        <v>0.13349</v>
      </c>
      <c r="K1177" s="25"/>
    </row>
    <row r="1178" spans="1:27" x14ac:dyDescent="0.3">
      <c r="D1178" s="26" t="s">
        <v>916</v>
      </c>
      <c r="E1178" s="25"/>
      <c r="H1178" s="25"/>
      <c r="K1178" s="23">
        <f>SUM(J1176:J1177)</f>
        <v>0.28308</v>
      </c>
    </row>
    <row r="1179" spans="1:27" x14ac:dyDescent="0.3">
      <c r="B1179" s="14" t="s">
        <v>921</v>
      </c>
      <c r="E1179" s="25"/>
      <c r="H1179" s="25"/>
      <c r="K1179" s="25"/>
    </row>
    <row r="1180" spans="1:27" x14ac:dyDescent="0.3">
      <c r="B1180" t="s">
        <v>1033</v>
      </c>
      <c r="C1180" t="s">
        <v>81</v>
      </c>
      <c r="D1180" t="s">
        <v>1034</v>
      </c>
      <c r="E1180" s="22">
        <v>5.0000000000000001E-3</v>
      </c>
      <c r="G1180" t="s">
        <v>914</v>
      </c>
      <c r="H1180" s="23">
        <v>1.22</v>
      </c>
      <c r="I1180" t="s">
        <v>915</v>
      </c>
      <c r="J1180" s="24">
        <f>ROUND(E1180* H1180,5)</f>
        <v>6.1000000000000004E-3</v>
      </c>
      <c r="K1180" s="25"/>
    </row>
    <row r="1181" spans="1:27" x14ac:dyDescent="0.3">
      <c r="D1181" s="26" t="s">
        <v>931</v>
      </c>
      <c r="E1181" s="25"/>
      <c r="H1181" s="25"/>
      <c r="K1181" s="23">
        <f>SUM(J1180:J1180)</f>
        <v>6.1000000000000004E-3</v>
      </c>
    </row>
    <row r="1182" spans="1:27" x14ac:dyDescent="0.3">
      <c r="B1182" s="14" t="s">
        <v>905</v>
      </c>
      <c r="E1182" s="25"/>
      <c r="H1182" s="25"/>
      <c r="K1182" s="25"/>
    </row>
    <row r="1183" spans="1:27" x14ac:dyDescent="0.3">
      <c r="B1183" t="s">
        <v>1030</v>
      </c>
      <c r="C1183" t="s">
        <v>81</v>
      </c>
      <c r="D1183" t="s">
        <v>971</v>
      </c>
      <c r="E1183" s="22">
        <v>1</v>
      </c>
      <c r="G1183" t="s">
        <v>914</v>
      </c>
      <c r="H1183" s="23">
        <v>0.87816000000000005</v>
      </c>
      <c r="I1183" t="s">
        <v>915</v>
      </c>
      <c r="J1183" s="24">
        <f>ROUND(E1183* H1183,5)</f>
        <v>0.87816000000000005</v>
      </c>
      <c r="K1183" s="25"/>
    </row>
    <row r="1184" spans="1:27" x14ac:dyDescent="0.3">
      <c r="D1184" s="26" t="s">
        <v>1066</v>
      </c>
      <c r="E1184" s="25"/>
      <c r="H1184" s="25"/>
      <c r="K1184" s="23">
        <f>SUM(J1183:J1183)</f>
        <v>0.87816000000000005</v>
      </c>
    </row>
    <row r="1185" spans="1:27" x14ac:dyDescent="0.3">
      <c r="E1185" s="25"/>
      <c r="H1185" s="25"/>
      <c r="K1185" s="25"/>
    </row>
    <row r="1186" spans="1:27" x14ac:dyDescent="0.3">
      <c r="D1186" s="26" t="s">
        <v>933</v>
      </c>
      <c r="E1186" s="25"/>
      <c r="H1186" s="25">
        <v>1.5</v>
      </c>
      <c r="I1186" t="s">
        <v>934</v>
      </c>
      <c r="J1186">
        <f>ROUND(H1186/100*K1178,5)</f>
        <v>4.2500000000000003E-3</v>
      </c>
      <c r="K1186" s="25"/>
    </row>
    <row r="1187" spans="1:27" x14ac:dyDescent="0.3">
      <c r="D1187" s="26" t="s">
        <v>932</v>
      </c>
      <c r="E1187" s="25"/>
      <c r="H1187" s="25"/>
      <c r="K1187" s="27">
        <f>SUM(J1175:J1186)</f>
        <v>1.1715900000000001</v>
      </c>
    </row>
    <row r="1188" spans="1:27" x14ac:dyDescent="0.3">
      <c r="D1188" s="26" t="s">
        <v>935</v>
      </c>
      <c r="E1188" s="25"/>
      <c r="H1188" s="25"/>
      <c r="K1188" s="27">
        <f>SUM(K1187:K1187)</f>
        <v>1.1715900000000001</v>
      </c>
    </row>
    <row r="1190" spans="1:27" ht="45" customHeight="1" x14ac:dyDescent="0.3">
      <c r="A1190" s="18"/>
      <c r="B1190" s="18" t="s">
        <v>1149</v>
      </c>
      <c r="C1190" s="19" t="s">
        <v>81</v>
      </c>
      <c r="D1190" s="37" t="s">
        <v>1150</v>
      </c>
      <c r="E1190" s="38"/>
      <c r="F1190" s="38"/>
      <c r="G1190" s="19"/>
      <c r="H1190" s="20" t="s">
        <v>908</v>
      </c>
      <c r="I1190" s="39">
        <v>1</v>
      </c>
      <c r="J1190" s="40"/>
      <c r="K1190" s="21">
        <f>ROUND(K1204,2)</f>
        <v>1.3</v>
      </c>
      <c r="L1190" s="19"/>
      <c r="M1190" s="19"/>
      <c r="N1190" s="19"/>
      <c r="O1190" s="19"/>
      <c r="P1190" s="19"/>
      <c r="Q1190" s="19"/>
      <c r="R1190" s="19"/>
      <c r="S1190" s="19"/>
      <c r="T1190" s="19"/>
      <c r="U1190" s="19"/>
      <c r="V1190" s="19"/>
      <c r="W1190" s="19"/>
      <c r="X1190" s="19"/>
      <c r="Y1190" s="19"/>
      <c r="Z1190" s="19"/>
      <c r="AA1190" s="19"/>
    </row>
    <row r="1191" spans="1:27" x14ac:dyDescent="0.3">
      <c r="B1191" s="14" t="s">
        <v>909</v>
      </c>
    </row>
    <row r="1192" spans="1:27" x14ac:dyDescent="0.3">
      <c r="B1192" t="s">
        <v>1031</v>
      </c>
      <c r="C1192" t="s">
        <v>911</v>
      </c>
      <c r="D1192" t="s">
        <v>973</v>
      </c>
      <c r="E1192" s="22">
        <v>0.01</v>
      </c>
      <c r="F1192" t="s">
        <v>913</v>
      </c>
      <c r="G1192" t="s">
        <v>914</v>
      </c>
      <c r="H1192" s="23">
        <v>21.37</v>
      </c>
      <c r="I1192" t="s">
        <v>915</v>
      </c>
      <c r="J1192" s="24">
        <f>ROUND(E1192/I1190* H1192,5)</f>
        <v>0.2137</v>
      </c>
      <c r="K1192" s="25"/>
    </row>
    <row r="1193" spans="1:27" x14ac:dyDescent="0.3">
      <c r="B1193" t="s">
        <v>1032</v>
      </c>
      <c r="C1193" t="s">
        <v>911</v>
      </c>
      <c r="D1193" t="s">
        <v>975</v>
      </c>
      <c r="E1193" s="22">
        <v>0.01</v>
      </c>
      <c r="F1193" t="s">
        <v>913</v>
      </c>
      <c r="G1193" t="s">
        <v>914</v>
      </c>
      <c r="H1193" s="23">
        <v>19.07</v>
      </c>
      <c r="I1193" t="s">
        <v>915</v>
      </c>
      <c r="J1193" s="24">
        <f>ROUND(E1193/I1190* H1193,5)</f>
        <v>0.19070000000000001</v>
      </c>
      <c r="K1193" s="25"/>
    </row>
    <row r="1194" spans="1:27" x14ac:dyDescent="0.3">
      <c r="D1194" s="26" t="s">
        <v>916</v>
      </c>
      <c r="E1194" s="25"/>
      <c r="H1194" s="25"/>
      <c r="K1194" s="23">
        <f>SUM(J1192:J1193)</f>
        <v>0.40439999999999998</v>
      </c>
    </row>
    <row r="1195" spans="1:27" x14ac:dyDescent="0.3">
      <c r="B1195" s="14" t="s">
        <v>921</v>
      </c>
      <c r="E1195" s="25"/>
      <c r="H1195" s="25"/>
      <c r="K1195" s="25"/>
    </row>
    <row r="1196" spans="1:27" x14ac:dyDescent="0.3">
      <c r="B1196" t="s">
        <v>1033</v>
      </c>
      <c r="C1196" t="s">
        <v>81</v>
      </c>
      <c r="D1196" t="s">
        <v>1034</v>
      </c>
      <c r="E1196" s="22">
        <v>0.01</v>
      </c>
      <c r="G1196" t="s">
        <v>914</v>
      </c>
      <c r="H1196" s="23">
        <v>1.22</v>
      </c>
      <c r="I1196" t="s">
        <v>915</v>
      </c>
      <c r="J1196" s="24">
        <f>ROUND(E1196* H1196,5)</f>
        <v>1.2200000000000001E-2</v>
      </c>
      <c r="K1196" s="25"/>
    </row>
    <row r="1197" spans="1:27" x14ac:dyDescent="0.3">
      <c r="D1197" s="26" t="s">
        <v>931</v>
      </c>
      <c r="E1197" s="25"/>
      <c r="H1197" s="25"/>
      <c r="K1197" s="23">
        <f>SUM(J1196:J1196)</f>
        <v>1.2200000000000001E-2</v>
      </c>
    </row>
    <row r="1198" spans="1:27" x14ac:dyDescent="0.3">
      <c r="B1198" s="14" t="s">
        <v>905</v>
      </c>
      <c r="E1198" s="25"/>
      <c r="H1198" s="25"/>
      <c r="K1198" s="25"/>
    </row>
    <row r="1199" spans="1:27" x14ac:dyDescent="0.3">
      <c r="B1199" t="s">
        <v>1030</v>
      </c>
      <c r="C1199" t="s">
        <v>81</v>
      </c>
      <c r="D1199" t="s">
        <v>971</v>
      </c>
      <c r="E1199" s="22">
        <v>1</v>
      </c>
      <c r="G1199" t="s">
        <v>914</v>
      </c>
      <c r="H1199" s="23">
        <v>0.87816000000000005</v>
      </c>
      <c r="I1199" t="s">
        <v>915</v>
      </c>
      <c r="J1199" s="24">
        <f>ROUND(E1199* H1199,5)</f>
        <v>0.87816000000000005</v>
      </c>
      <c r="K1199" s="25"/>
    </row>
    <row r="1200" spans="1:27" x14ac:dyDescent="0.3">
      <c r="D1200" s="26" t="s">
        <v>1066</v>
      </c>
      <c r="E1200" s="25"/>
      <c r="H1200" s="25"/>
      <c r="K1200" s="23">
        <f>SUM(J1199:J1199)</f>
        <v>0.87816000000000005</v>
      </c>
    </row>
    <row r="1201" spans="1:27" x14ac:dyDescent="0.3">
      <c r="E1201" s="25"/>
      <c r="H1201" s="25"/>
      <c r="K1201" s="25"/>
    </row>
    <row r="1202" spans="1:27" x14ac:dyDescent="0.3">
      <c r="D1202" s="26" t="s">
        <v>933</v>
      </c>
      <c r="E1202" s="25"/>
      <c r="H1202" s="25">
        <v>1.5</v>
      </c>
      <c r="I1202" t="s">
        <v>934</v>
      </c>
      <c r="J1202">
        <f>ROUND(H1202/100*K1194,5)</f>
        <v>6.0699999999999999E-3</v>
      </c>
      <c r="K1202" s="25"/>
    </row>
    <row r="1203" spans="1:27" x14ac:dyDescent="0.3">
      <c r="D1203" s="26" t="s">
        <v>932</v>
      </c>
      <c r="E1203" s="25"/>
      <c r="H1203" s="25"/>
      <c r="K1203" s="27">
        <f>SUM(J1191:J1202)</f>
        <v>1.3008300000000002</v>
      </c>
    </row>
    <row r="1204" spans="1:27" x14ac:dyDescent="0.3">
      <c r="D1204" s="26" t="s">
        <v>935</v>
      </c>
      <c r="E1204" s="25"/>
      <c r="H1204" s="25"/>
      <c r="K1204" s="27">
        <f>SUM(K1203:K1203)</f>
        <v>1.3008300000000002</v>
      </c>
    </row>
    <row r="1206" spans="1:27" ht="45" customHeight="1" x14ac:dyDescent="0.3">
      <c r="A1206" s="18"/>
      <c r="B1206" s="18" t="s">
        <v>1151</v>
      </c>
      <c r="C1206" s="19" t="s">
        <v>12</v>
      </c>
      <c r="D1206" s="37" t="s">
        <v>1152</v>
      </c>
      <c r="E1206" s="38"/>
      <c r="F1206" s="38"/>
      <c r="G1206" s="19"/>
      <c r="H1206" s="20" t="s">
        <v>908</v>
      </c>
      <c r="I1206" s="39">
        <v>1</v>
      </c>
      <c r="J1206" s="40"/>
      <c r="K1206" s="21">
        <f>ROUND(K1218,2)</f>
        <v>2.6</v>
      </c>
      <c r="L1206" s="19"/>
      <c r="M1206" s="19"/>
      <c r="N1206" s="19"/>
      <c r="O1206" s="19"/>
      <c r="P1206" s="19"/>
      <c r="Q1206" s="19"/>
      <c r="R1206" s="19"/>
      <c r="S1206" s="19"/>
      <c r="T1206" s="19"/>
      <c r="U1206" s="19"/>
      <c r="V1206" s="19"/>
      <c r="W1206" s="19"/>
      <c r="X1206" s="19"/>
      <c r="Y1206" s="19"/>
      <c r="Z1206" s="19"/>
      <c r="AA1206" s="19"/>
    </row>
    <row r="1207" spans="1:27" x14ac:dyDescent="0.3">
      <c r="B1207" s="14" t="s">
        <v>909</v>
      </c>
    </row>
    <row r="1208" spans="1:27" x14ac:dyDescent="0.3">
      <c r="B1208" t="s">
        <v>1031</v>
      </c>
      <c r="C1208" t="s">
        <v>911</v>
      </c>
      <c r="D1208" t="s">
        <v>973</v>
      </c>
      <c r="E1208" s="22">
        <v>2.1999999999999999E-2</v>
      </c>
      <c r="F1208" t="s">
        <v>913</v>
      </c>
      <c r="G1208" t="s">
        <v>914</v>
      </c>
      <c r="H1208" s="23">
        <v>21.37</v>
      </c>
      <c r="I1208" t="s">
        <v>915</v>
      </c>
      <c r="J1208" s="24">
        <f>ROUND(E1208/I1206* H1208,5)</f>
        <v>0.47014</v>
      </c>
      <c r="K1208" s="25"/>
    </row>
    <row r="1209" spans="1:27" x14ac:dyDescent="0.3">
      <c r="B1209" t="s">
        <v>1032</v>
      </c>
      <c r="C1209" t="s">
        <v>911</v>
      </c>
      <c r="D1209" t="s">
        <v>975</v>
      </c>
      <c r="E1209" s="22">
        <v>2.1999999999999999E-2</v>
      </c>
      <c r="F1209" t="s">
        <v>913</v>
      </c>
      <c r="G1209" t="s">
        <v>914</v>
      </c>
      <c r="H1209" s="23">
        <v>19.07</v>
      </c>
      <c r="I1209" t="s">
        <v>915</v>
      </c>
      <c r="J1209" s="24">
        <f>ROUND(E1209/I1206* H1209,5)</f>
        <v>0.41954000000000002</v>
      </c>
      <c r="K1209" s="25"/>
    </row>
    <row r="1210" spans="1:27" x14ac:dyDescent="0.3">
      <c r="D1210" s="26" t="s">
        <v>916</v>
      </c>
      <c r="E1210" s="25"/>
      <c r="H1210" s="25"/>
      <c r="K1210" s="23">
        <f>SUM(J1208:J1209)</f>
        <v>0.88968000000000003</v>
      </c>
    </row>
    <row r="1211" spans="1:27" x14ac:dyDescent="0.3">
      <c r="B1211" s="14" t="s">
        <v>921</v>
      </c>
      <c r="E1211" s="25"/>
      <c r="H1211" s="25"/>
      <c r="K1211" s="25"/>
    </row>
    <row r="1212" spans="1:27" x14ac:dyDescent="0.3">
      <c r="B1212" t="s">
        <v>1033</v>
      </c>
      <c r="C1212" t="s">
        <v>81</v>
      </c>
      <c r="D1212" t="s">
        <v>1034</v>
      </c>
      <c r="E1212" s="22">
        <v>1.7999999999999999E-2</v>
      </c>
      <c r="G1212" t="s">
        <v>914</v>
      </c>
      <c r="H1212" s="23">
        <v>1.22</v>
      </c>
      <c r="I1212" t="s">
        <v>915</v>
      </c>
      <c r="J1212" s="24">
        <f>ROUND(E1212* H1212,5)</f>
        <v>2.196E-2</v>
      </c>
      <c r="K1212" s="25"/>
    </row>
    <row r="1213" spans="1:27" x14ac:dyDescent="0.3">
      <c r="B1213" t="s">
        <v>1153</v>
      </c>
      <c r="C1213" t="s">
        <v>12</v>
      </c>
      <c r="D1213" t="s">
        <v>1154</v>
      </c>
      <c r="E1213" s="22">
        <v>1.2</v>
      </c>
      <c r="G1213" t="s">
        <v>914</v>
      </c>
      <c r="H1213" s="23">
        <v>1.4</v>
      </c>
      <c r="I1213" t="s">
        <v>915</v>
      </c>
      <c r="J1213" s="24">
        <f>ROUND(E1213* H1213,5)</f>
        <v>1.68</v>
      </c>
      <c r="K1213" s="25"/>
    </row>
    <row r="1214" spans="1:27" x14ac:dyDescent="0.3">
      <c r="D1214" s="26" t="s">
        <v>931</v>
      </c>
      <c r="E1214" s="25"/>
      <c r="H1214" s="25"/>
      <c r="K1214" s="23">
        <f>SUM(J1212:J1213)</f>
        <v>1.7019599999999999</v>
      </c>
    </row>
    <row r="1215" spans="1:27" x14ac:dyDescent="0.3">
      <c r="E1215" s="25"/>
      <c r="H1215" s="25"/>
      <c r="K1215" s="25"/>
    </row>
    <row r="1216" spans="1:27" x14ac:dyDescent="0.3">
      <c r="D1216" s="26" t="s">
        <v>933</v>
      </c>
      <c r="E1216" s="25"/>
      <c r="H1216" s="25">
        <v>1.5</v>
      </c>
      <c r="I1216" t="s">
        <v>934</v>
      </c>
      <c r="J1216">
        <f>ROUND(H1216/100*K1210,5)</f>
        <v>1.3350000000000001E-2</v>
      </c>
      <c r="K1216" s="25"/>
    </row>
    <row r="1217" spans="1:27" x14ac:dyDescent="0.3">
      <c r="D1217" s="26" t="s">
        <v>932</v>
      </c>
      <c r="E1217" s="25"/>
      <c r="H1217" s="25"/>
      <c r="K1217" s="27">
        <f>SUM(J1207:J1216)</f>
        <v>2.6049899999999999</v>
      </c>
    </row>
    <row r="1218" spans="1:27" x14ac:dyDescent="0.3">
      <c r="D1218" s="26" t="s">
        <v>935</v>
      </c>
      <c r="E1218" s="25"/>
      <c r="H1218" s="25"/>
      <c r="K1218" s="27">
        <f>SUM(K1217:K1217)</f>
        <v>2.6049899999999999</v>
      </c>
    </row>
    <row r="1220" spans="1:27" ht="45" customHeight="1" x14ac:dyDescent="0.3">
      <c r="A1220" s="18"/>
      <c r="B1220" s="18" t="s">
        <v>1155</v>
      </c>
      <c r="C1220" s="19" t="s">
        <v>81</v>
      </c>
      <c r="D1220" s="37" t="s">
        <v>1150</v>
      </c>
      <c r="E1220" s="38"/>
      <c r="F1220" s="38"/>
      <c r="G1220" s="19"/>
      <c r="H1220" s="20" t="s">
        <v>908</v>
      </c>
      <c r="I1220" s="39">
        <v>1</v>
      </c>
      <c r="J1220" s="40"/>
      <c r="K1220" s="21">
        <f>ROUND(K1234,2)</f>
        <v>1.3</v>
      </c>
      <c r="L1220" s="19"/>
      <c r="M1220" s="19"/>
      <c r="N1220" s="19"/>
      <c r="O1220" s="19"/>
      <c r="P1220" s="19"/>
      <c r="Q1220" s="19"/>
      <c r="R1220" s="19"/>
      <c r="S1220" s="19"/>
      <c r="T1220" s="19"/>
      <c r="U1220" s="19"/>
      <c r="V1220" s="19"/>
      <c r="W1220" s="19"/>
      <c r="X1220" s="19"/>
      <c r="Y1220" s="19"/>
      <c r="Z1220" s="19"/>
      <c r="AA1220" s="19"/>
    </row>
    <row r="1221" spans="1:27" x14ac:dyDescent="0.3">
      <c r="B1221" s="14" t="s">
        <v>909</v>
      </c>
    </row>
    <row r="1222" spans="1:27" x14ac:dyDescent="0.3">
      <c r="B1222" t="s">
        <v>1032</v>
      </c>
      <c r="C1222" t="s">
        <v>911</v>
      </c>
      <c r="D1222" t="s">
        <v>975</v>
      </c>
      <c r="E1222" s="22">
        <v>0.01</v>
      </c>
      <c r="F1222" t="s">
        <v>913</v>
      </c>
      <c r="G1222" t="s">
        <v>914</v>
      </c>
      <c r="H1222" s="23">
        <v>19.07</v>
      </c>
      <c r="I1222" t="s">
        <v>915</v>
      </c>
      <c r="J1222" s="24">
        <f>ROUND(E1222/I1220* H1222,5)</f>
        <v>0.19070000000000001</v>
      </c>
      <c r="K1222" s="25"/>
    </row>
    <row r="1223" spans="1:27" x14ac:dyDescent="0.3">
      <c r="B1223" t="s">
        <v>1031</v>
      </c>
      <c r="C1223" t="s">
        <v>911</v>
      </c>
      <c r="D1223" t="s">
        <v>973</v>
      </c>
      <c r="E1223" s="22">
        <v>0.01</v>
      </c>
      <c r="F1223" t="s">
        <v>913</v>
      </c>
      <c r="G1223" t="s">
        <v>914</v>
      </c>
      <c r="H1223" s="23">
        <v>21.37</v>
      </c>
      <c r="I1223" t="s">
        <v>915</v>
      </c>
      <c r="J1223" s="24">
        <f>ROUND(E1223/I1220* H1223,5)</f>
        <v>0.2137</v>
      </c>
      <c r="K1223" s="25"/>
    </row>
    <row r="1224" spans="1:27" x14ac:dyDescent="0.3">
      <c r="D1224" s="26" t="s">
        <v>916</v>
      </c>
      <c r="E1224" s="25"/>
      <c r="H1224" s="25"/>
      <c r="K1224" s="23">
        <f>SUM(J1222:J1223)</f>
        <v>0.40439999999999998</v>
      </c>
    </row>
    <row r="1225" spans="1:27" x14ac:dyDescent="0.3">
      <c r="B1225" s="14" t="s">
        <v>921</v>
      </c>
      <c r="E1225" s="25"/>
      <c r="H1225" s="25"/>
      <c r="K1225" s="25"/>
    </row>
    <row r="1226" spans="1:27" x14ac:dyDescent="0.3">
      <c r="B1226" t="s">
        <v>1033</v>
      </c>
      <c r="C1226" t="s">
        <v>81</v>
      </c>
      <c r="D1226" t="s">
        <v>1034</v>
      </c>
      <c r="E1226" s="22">
        <v>0.01</v>
      </c>
      <c r="G1226" t="s">
        <v>914</v>
      </c>
      <c r="H1226" s="23">
        <v>1.22</v>
      </c>
      <c r="I1226" t="s">
        <v>915</v>
      </c>
      <c r="J1226" s="24">
        <f>ROUND(E1226* H1226,5)</f>
        <v>1.2200000000000001E-2</v>
      </c>
      <c r="K1226" s="25"/>
    </row>
    <row r="1227" spans="1:27" x14ac:dyDescent="0.3">
      <c r="D1227" s="26" t="s">
        <v>931</v>
      </c>
      <c r="E1227" s="25"/>
      <c r="H1227" s="25"/>
      <c r="K1227" s="23">
        <f>SUM(J1226:J1226)</f>
        <v>1.2200000000000001E-2</v>
      </c>
    </row>
    <row r="1228" spans="1:27" x14ac:dyDescent="0.3">
      <c r="B1228" s="14" t="s">
        <v>905</v>
      </c>
      <c r="E1228" s="25"/>
      <c r="H1228" s="25"/>
      <c r="K1228" s="25"/>
    </row>
    <row r="1229" spans="1:27" x14ac:dyDescent="0.3">
      <c r="B1229" t="s">
        <v>1030</v>
      </c>
      <c r="C1229" t="s">
        <v>81</v>
      </c>
      <c r="D1229" t="s">
        <v>971</v>
      </c>
      <c r="E1229" s="22">
        <v>1</v>
      </c>
      <c r="G1229" t="s">
        <v>914</v>
      </c>
      <c r="H1229" s="23">
        <v>0.87816000000000005</v>
      </c>
      <c r="I1229" t="s">
        <v>915</v>
      </c>
      <c r="J1229" s="24">
        <f>ROUND(E1229* H1229,5)</f>
        <v>0.87816000000000005</v>
      </c>
      <c r="K1229" s="25"/>
    </row>
    <row r="1230" spans="1:27" x14ac:dyDescent="0.3">
      <c r="D1230" s="26" t="s">
        <v>1066</v>
      </c>
      <c r="E1230" s="25"/>
      <c r="H1230" s="25"/>
      <c r="K1230" s="23">
        <f>SUM(J1229:J1229)</f>
        <v>0.87816000000000005</v>
      </c>
    </row>
    <row r="1231" spans="1:27" x14ac:dyDescent="0.3">
      <c r="E1231" s="25"/>
      <c r="H1231" s="25"/>
      <c r="K1231" s="25"/>
    </row>
    <row r="1232" spans="1:27" x14ac:dyDescent="0.3">
      <c r="D1232" s="26" t="s">
        <v>933</v>
      </c>
      <c r="E1232" s="25"/>
      <c r="H1232" s="25">
        <v>1.5</v>
      </c>
      <c r="I1232" t="s">
        <v>934</v>
      </c>
      <c r="J1232">
        <f>ROUND(H1232/100*K1224,5)</f>
        <v>6.0699999999999999E-3</v>
      </c>
      <c r="K1232" s="25"/>
    </row>
    <row r="1233" spans="1:27" x14ac:dyDescent="0.3">
      <c r="D1233" s="26" t="s">
        <v>932</v>
      </c>
      <c r="E1233" s="25"/>
      <c r="H1233" s="25"/>
      <c r="K1233" s="27">
        <f>SUM(J1221:J1232)</f>
        <v>1.3008300000000002</v>
      </c>
    </row>
    <row r="1234" spans="1:27" x14ac:dyDescent="0.3">
      <c r="D1234" s="26" t="s">
        <v>935</v>
      </c>
      <c r="E1234" s="25"/>
      <c r="H1234" s="25"/>
      <c r="K1234" s="27">
        <f>SUM(K1233:K1233)</f>
        <v>1.3008300000000002</v>
      </c>
    </row>
    <row r="1236" spans="1:27" ht="45" customHeight="1" x14ac:dyDescent="0.3">
      <c r="A1236" s="18"/>
      <c r="B1236" s="18" t="s">
        <v>1156</v>
      </c>
      <c r="C1236" s="19" t="s">
        <v>81</v>
      </c>
      <c r="D1236" s="37" t="s">
        <v>1150</v>
      </c>
      <c r="E1236" s="38"/>
      <c r="F1236" s="38"/>
      <c r="G1236" s="19"/>
      <c r="H1236" s="20" t="s">
        <v>908</v>
      </c>
      <c r="I1236" s="39">
        <v>1</v>
      </c>
      <c r="J1236" s="40"/>
      <c r="K1236" s="21">
        <f>ROUND(K1250,2)</f>
        <v>1.3</v>
      </c>
      <c r="L1236" s="19"/>
      <c r="M1236" s="19"/>
      <c r="N1236" s="19"/>
      <c r="O1236" s="19"/>
      <c r="P1236" s="19"/>
      <c r="Q1236" s="19"/>
      <c r="R1236" s="19"/>
      <c r="S1236" s="19"/>
      <c r="T1236" s="19"/>
      <c r="U1236" s="19"/>
      <c r="V1236" s="19"/>
      <c r="W1236" s="19"/>
      <c r="X1236" s="19"/>
      <c r="Y1236" s="19"/>
      <c r="Z1236" s="19"/>
      <c r="AA1236" s="19"/>
    </row>
    <row r="1237" spans="1:27" x14ac:dyDescent="0.3">
      <c r="B1237" s="14" t="s">
        <v>909</v>
      </c>
    </row>
    <row r="1238" spans="1:27" x14ac:dyDescent="0.3">
      <c r="B1238" t="s">
        <v>1032</v>
      </c>
      <c r="C1238" t="s">
        <v>911</v>
      </c>
      <c r="D1238" t="s">
        <v>975</v>
      </c>
      <c r="E1238" s="22">
        <v>0.01</v>
      </c>
      <c r="F1238" t="s">
        <v>913</v>
      </c>
      <c r="G1238" t="s">
        <v>914</v>
      </c>
      <c r="H1238" s="23">
        <v>19.07</v>
      </c>
      <c r="I1238" t="s">
        <v>915</v>
      </c>
      <c r="J1238" s="24">
        <f>ROUND(E1238/I1236* H1238,5)</f>
        <v>0.19070000000000001</v>
      </c>
      <c r="K1238" s="25"/>
    </row>
    <row r="1239" spans="1:27" x14ac:dyDescent="0.3">
      <c r="B1239" t="s">
        <v>1031</v>
      </c>
      <c r="C1239" t="s">
        <v>911</v>
      </c>
      <c r="D1239" t="s">
        <v>973</v>
      </c>
      <c r="E1239" s="22">
        <v>0.01</v>
      </c>
      <c r="F1239" t="s">
        <v>913</v>
      </c>
      <c r="G1239" t="s">
        <v>914</v>
      </c>
      <c r="H1239" s="23">
        <v>21.37</v>
      </c>
      <c r="I1239" t="s">
        <v>915</v>
      </c>
      <c r="J1239" s="24">
        <f>ROUND(E1239/I1236* H1239,5)</f>
        <v>0.2137</v>
      </c>
      <c r="K1239" s="25"/>
    </row>
    <row r="1240" spans="1:27" x14ac:dyDescent="0.3">
      <c r="D1240" s="26" t="s">
        <v>916</v>
      </c>
      <c r="E1240" s="25"/>
      <c r="H1240" s="25"/>
      <c r="K1240" s="23">
        <f>SUM(J1238:J1239)</f>
        <v>0.40439999999999998</v>
      </c>
    </row>
    <row r="1241" spans="1:27" x14ac:dyDescent="0.3">
      <c r="B1241" s="14" t="s">
        <v>921</v>
      </c>
      <c r="E1241" s="25"/>
      <c r="H1241" s="25"/>
      <c r="K1241" s="25"/>
    </row>
    <row r="1242" spans="1:27" x14ac:dyDescent="0.3">
      <c r="B1242" t="s">
        <v>1033</v>
      </c>
      <c r="C1242" t="s">
        <v>81</v>
      </c>
      <c r="D1242" t="s">
        <v>1034</v>
      </c>
      <c r="E1242" s="22">
        <v>0.01</v>
      </c>
      <c r="G1242" t="s">
        <v>914</v>
      </c>
      <c r="H1242" s="23">
        <v>1.22</v>
      </c>
      <c r="I1242" t="s">
        <v>915</v>
      </c>
      <c r="J1242" s="24">
        <f>ROUND(E1242* H1242,5)</f>
        <v>1.2200000000000001E-2</v>
      </c>
      <c r="K1242" s="25"/>
    </row>
    <row r="1243" spans="1:27" x14ac:dyDescent="0.3">
      <c r="D1243" s="26" t="s">
        <v>931</v>
      </c>
      <c r="E1243" s="25"/>
      <c r="H1243" s="25"/>
      <c r="K1243" s="23">
        <f>SUM(J1242:J1242)</f>
        <v>1.2200000000000001E-2</v>
      </c>
    </row>
    <row r="1244" spans="1:27" x14ac:dyDescent="0.3">
      <c r="B1244" s="14" t="s">
        <v>905</v>
      </c>
      <c r="E1244" s="25"/>
      <c r="H1244" s="25"/>
      <c r="K1244" s="25"/>
    </row>
    <row r="1245" spans="1:27" x14ac:dyDescent="0.3">
      <c r="B1245" t="s">
        <v>1030</v>
      </c>
      <c r="C1245" t="s">
        <v>81</v>
      </c>
      <c r="D1245" t="s">
        <v>971</v>
      </c>
      <c r="E1245" s="22">
        <v>1</v>
      </c>
      <c r="G1245" t="s">
        <v>914</v>
      </c>
      <c r="H1245" s="23">
        <v>0.87816000000000005</v>
      </c>
      <c r="I1245" t="s">
        <v>915</v>
      </c>
      <c r="J1245" s="24">
        <f>ROUND(E1245* H1245,5)</f>
        <v>0.87816000000000005</v>
      </c>
      <c r="K1245" s="25"/>
    </row>
    <row r="1246" spans="1:27" x14ac:dyDescent="0.3">
      <c r="D1246" s="26" t="s">
        <v>1066</v>
      </c>
      <c r="E1246" s="25"/>
      <c r="H1246" s="25"/>
      <c r="K1246" s="23">
        <f>SUM(J1245:J1245)</f>
        <v>0.87816000000000005</v>
      </c>
    </row>
    <row r="1247" spans="1:27" x14ac:dyDescent="0.3">
      <c r="E1247" s="25"/>
      <c r="H1247" s="25"/>
      <c r="K1247" s="25"/>
    </row>
    <row r="1248" spans="1:27" x14ac:dyDescent="0.3">
      <c r="D1248" s="26" t="s">
        <v>933</v>
      </c>
      <c r="E1248" s="25"/>
      <c r="H1248" s="25">
        <v>1.5</v>
      </c>
      <c r="I1248" t="s">
        <v>934</v>
      </c>
      <c r="J1248">
        <f>ROUND(H1248/100*K1240,5)</f>
        <v>6.0699999999999999E-3</v>
      </c>
      <c r="K1248" s="25"/>
    </row>
    <row r="1249" spans="1:27" x14ac:dyDescent="0.3">
      <c r="D1249" s="26" t="s">
        <v>932</v>
      </c>
      <c r="E1249" s="25"/>
      <c r="H1249" s="25"/>
      <c r="K1249" s="27">
        <f>SUM(J1237:J1248)</f>
        <v>1.3008300000000002</v>
      </c>
    </row>
    <row r="1250" spans="1:27" x14ac:dyDescent="0.3">
      <c r="D1250" s="26" t="s">
        <v>935</v>
      </c>
      <c r="E1250" s="25"/>
      <c r="H1250" s="25"/>
      <c r="K1250" s="27">
        <f>SUM(K1249:K1249)</f>
        <v>1.3008300000000002</v>
      </c>
    </row>
    <row r="1252" spans="1:27" ht="45" customHeight="1" x14ac:dyDescent="0.3">
      <c r="A1252" s="18"/>
      <c r="B1252" s="18" t="s">
        <v>1157</v>
      </c>
      <c r="C1252" s="19" t="s">
        <v>81</v>
      </c>
      <c r="D1252" s="37" t="s">
        <v>1150</v>
      </c>
      <c r="E1252" s="38"/>
      <c r="F1252" s="38"/>
      <c r="G1252" s="19"/>
      <c r="H1252" s="20" t="s">
        <v>908</v>
      </c>
      <c r="I1252" s="39">
        <v>1</v>
      </c>
      <c r="J1252" s="40"/>
      <c r="K1252" s="21">
        <f>ROUND(K1266,2)</f>
        <v>1.3</v>
      </c>
      <c r="L1252" s="19"/>
      <c r="M1252" s="19"/>
      <c r="N1252" s="19"/>
      <c r="O1252" s="19"/>
      <c r="P1252" s="19"/>
      <c r="Q1252" s="19"/>
      <c r="R1252" s="19"/>
      <c r="S1252" s="19"/>
      <c r="T1252" s="19"/>
      <c r="U1252" s="19"/>
      <c r="V1252" s="19"/>
      <c r="W1252" s="19"/>
      <c r="X1252" s="19"/>
      <c r="Y1252" s="19"/>
      <c r="Z1252" s="19"/>
      <c r="AA1252" s="19"/>
    </row>
    <row r="1253" spans="1:27" x14ac:dyDescent="0.3">
      <c r="B1253" s="14" t="s">
        <v>909</v>
      </c>
    </row>
    <row r="1254" spans="1:27" x14ac:dyDescent="0.3">
      <c r="B1254" t="s">
        <v>1031</v>
      </c>
      <c r="C1254" t="s">
        <v>911</v>
      </c>
      <c r="D1254" t="s">
        <v>973</v>
      </c>
      <c r="E1254" s="22">
        <v>0.01</v>
      </c>
      <c r="F1254" t="s">
        <v>913</v>
      </c>
      <c r="G1254" t="s">
        <v>914</v>
      </c>
      <c r="H1254" s="23">
        <v>21.37</v>
      </c>
      <c r="I1254" t="s">
        <v>915</v>
      </c>
      <c r="J1254" s="24">
        <f>ROUND(E1254/I1252* H1254,5)</f>
        <v>0.2137</v>
      </c>
      <c r="K1254" s="25"/>
    </row>
    <row r="1255" spans="1:27" x14ac:dyDescent="0.3">
      <c r="B1255" t="s">
        <v>1032</v>
      </c>
      <c r="C1255" t="s">
        <v>911</v>
      </c>
      <c r="D1255" t="s">
        <v>975</v>
      </c>
      <c r="E1255" s="22">
        <v>0.01</v>
      </c>
      <c r="F1255" t="s">
        <v>913</v>
      </c>
      <c r="G1255" t="s">
        <v>914</v>
      </c>
      <c r="H1255" s="23">
        <v>19.07</v>
      </c>
      <c r="I1255" t="s">
        <v>915</v>
      </c>
      <c r="J1255" s="24">
        <f>ROUND(E1255/I1252* H1255,5)</f>
        <v>0.19070000000000001</v>
      </c>
      <c r="K1255" s="25"/>
    </row>
    <row r="1256" spans="1:27" x14ac:dyDescent="0.3">
      <c r="D1256" s="26" t="s">
        <v>916</v>
      </c>
      <c r="E1256" s="25"/>
      <c r="H1256" s="25"/>
      <c r="K1256" s="23">
        <f>SUM(J1254:J1255)</f>
        <v>0.40439999999999998</v>
      </c>
    </row>
    <row r="1257" spans="1:27" x14ac:dyDescent="0.3">
      <c r="B1257" s="14" t="s">
        <v>921</v>
      </c>
      <c r="E1257" s="25"/>
      <c r="H1257" s="25"/>
      <c r="K1257" s="25"/>
    </row>
    <row r="1258" spans="1:27" x14ac:dyDescent="0.3">
      <c r="B1258" t="s">
        <v>1033</v>
      </c>
      <c r="C1258" t="s">
        <v>81</v>
      </c>
      <c r="D1258" t="s">
        <v>1034</v>
      </c>
      <c r="E1258" s="22">
        <v>0.01</v>
      </c>
      <c r="G1258" t="s">
        <v>914</v>
      </c>
      <c r="H1258" s="23">
        <v>1.22</v>
      </c>
      <c r="I1258" t="s">
        <v>915</v>
      </c>
      <c r="J1258" s="24">
        <f>ROUND(E1258* H1258,5)</f>
        <v>1.2200000000000001E-2</v>
      </c>
      <c r="K1258" s="25"/>
    </row>
    <row r="1259" spans="1:27" x14ac:dyDescent="0.3">
      <c r="D1259" s="26" t="s">
        <v>931</v>
      </c>
      <c r="E1259" s="25"/>
      <c r="H1259" s="25"/>
      <c r="K1259" s="23">
        <f>SUM(J1258:J1258)</f>
        <v>1.2200000000000001E-2</v>
      </c>
    </row>
    <row r="1260" spans="1:27" x14ac:dyDescent="0.3">
      <c r="B1260" s="14" t="s">
        <v>905</v>
      </c>
      <c r="E1260" s="25"/>
      <c r="H1260" s="25"/>
      <c r="K1260" s="25"/>
    </row>
    <row r="1261" spans="1:27" x14ac:dyDescent="0.3">
      <c r="B1261" t="s">
        <v>1030</v>
      </c>
      <c r="C1261" t="s">
        <v>81</v>
      </c>
      <c r="D1261" t="s">
        <v>971</v>
      </c>
      <c r="E1261" s="22">
        <v>1</v>
      </c>
      <c r="G1261" t="s">
        <v>914</v>
      </c>
      <c r="H1261" s="23">
        <v>0.87816000000000005</v>
      </c>
      <c r="I1261" t="s">
        <v>915</v>
      </c>
      <c r="J1261" s="24">
        <f>ROUND(E1261* H1261,5)</f>
        <v>0.87816000000000005</v>
      </c>
      <c r="K1261" s="25"/>
    </row>
    <row r="1262" spans="1:27" x14ac:dyDescent="0.3">
      <c r="D1262" s="26" t="s">
        <v>1066</v>
      </c>
      <c r="E1262" s="25"/>
      <c r="H1262" s="25"/>
      <c r="K1262" s="23">
        <f>SUM(J1261:J1261)</f>
        <v>0.87816000000000005</v>
      </c>
    </row>
    <row r="1263" spans="1:27" x14ac:dyDescent="0.3">
      <c r="E1263" s="25"/>
      <c r="H1263" s="25"/>
      <c r="K1263" s="25"/>
    </row>
    <row r="1264" spans="1:27" x14ac:dyDescent="0.3">
      <c r="D1264" s="26" t="s">
        <v>933</v>
      </c>
      <c r="E1264" s="25"/>
      <c r="H1264" s="25">
        <v>1.5</v>
      </c>
      <c r="I1264" t="s">
        <v>934</v>
      </c>
      <c r="J1264">
        <f>ROUND(H1264/100*K1256,5)</f>
        <v>6.0699999999999999E-3</v>
      </c>
      <c r="K1264" s="25"/>
    </row>
    <row r="1265" spans="1:27" x14ac:dyDescent="0.3">
      <c r="D1265" s="26" t="s">
        <v>932</v>
      </c>
      <c r="E1265" s="25"/>
      <c r="H1265" s="25"/>
      <c r="K1265" s="27">
        <f>SUM(J1253:J1264)</f>
        <v>1.3008300000000002</v>
      </c>
    </row>
    <row r="1266" spans="1:27" x14ac:dyDescent="0.3">
      <c r="D1266" s="26" t="s">
        <v>935</v>
      </c>
      <c r="E1266" s="25"/>
      <c r="H1266" s="25"/>
      <c r="K1266" s="27">
        <f>SUM(K1265:K1265)</f>
        <v>1.3008300000000002</v>
      </c>
    </row>
    <row r="1268" spans="1:27" ht="45" customHeight="1" x14ac:dyDescent="0.3">
      <c r="A1268" s="18"/>
      <c r="B1268" s="18" t="s">
        <v>1158</v>
      </c>
      <c r="C1268" s="19" t="s">
        <v>81</v>
      </c>
      <c r="D1268" s="37" t="s">
        <v>1150</v>
      </c>
      <c r="E1268" s="38"/>
      <c r="F1268" s="38"/>
      <c r="G1268" s="19"/>
      <c r="H1268" s="20" t="s">
        <v>908</v>
      </c>
      <c r="I1268" s="39">
        <v>1</v>
      </c>
      <c r="J1268" s="40"/>
      <c r="K1268" s="21">
        <f>ROUND(K1282,2)</f>
        <v>1.3</v>
      </c>
      <c r="L1268" s="19"/>
      <c r="M1268" s="19"/>
      <c r="N1268" s="19"/>
      <c r="O1268" s="19"/>
      <c r="P1268" s="19"/>
      <c r="Q1268" s="19"/>
      <c r="R1268" s="19"/>
      <c r="S1268" s="19"/>
      <c r="T1268" s="19"/>
      <c r="U1268" s="19"/>
      <c r="V1268" s="19"/>
      <c r="W1268" s="19"/>
      <c r="X1268" s="19"/>
      <c r="Y1268" s="19"/>
      <c r="Z1268" s="19"/>
      <c r="AA1268" s="19"/>
    </row>
    <row r="1269" spans="1:27" x14ac:dyDescent="0.3">
      <c r="B1269" s="14" t="s">
        <v>909</v>
      </c>
    </row>
    <row r="1270" spans="1:27" x14ac:dyDescent="0.3">
      <c r="B1270" t="s">
        <v>1032</v>
      </c>
      <c r="C1270" t="s">
        <v>911</v>
      </c>
      <c r="D1270" t="s">
        <v>975</v>
      </c>
      <c r="E1270" s="22">
        <v>0.01</v>
      </c>
      <c r="F1270" t="s">
        <v>913</v>
      </c>
      <c r="G1270" t="s">
        <v>914</v>
      </c>
      <c r="H1270" s="23">
        <v>19.07</v>
      </c>
      <c r="I1270" t="s">
        <v>915</v>
      </c>
      <c r="J1270" s="24">
        <f>ROUND(E1270/I1268* H1270,5)</f>
        <v>0.19070000000000001</v>
      </c>
      <c r="K1270" s="25"/>
    </row>
    <row r="1271" spans="1:27" x14ac:dyDescent="0.3">
      <c r="B1271" t="s">
        <v>1031</v>
      </c>
      <c r="C1271" t="s">
        <v>911</v>
      </c>
      <c r="D1271" t="s">
        <v>973</v>
      </c>
      <c r="E1271" s="22">
        <v>0.01</v>
      </c>
      <c r="F1271" t="s">
        <v>913</v>
      </c>
      <c r="G1271" t="s">
        <v>914</v>
      </c>
      <c r="H1271" s="23">
        <v>21.37</v>
      </c>
      <c r="I1271" t="s">
        <v>915</v>
      </c>
      <c r="J1271" s="24">
        <f>ROUND(E1271/I1268* H1271,5)</f>
        <v>0.2137</v>
      </c>
      <c r="K1271" s="25"/>
    </row>
    <row r="1272" spans="1:27" x14ac:dyDescent="0.3">
      <c r="D1272" s="26" t="s">
        <v>916</v>
      </c>
      <c r="E1272" s="25"/>
      <c r="H1272" s="25"/>
      <c r="K1272" s="23">
        <f>SUM(J1270:J1271)</f>
        <v>0.40439999999999998</v>
      </c>
    </row>
    <row r="1273" spans="1:27" x14ac:dyDescent="0.3">
      <c r="B1273" s="14" t="s">
        <v>921</v>
      </c>
      <c r="E1273" s="25"/>
      <c r="H1273" s="25"/>
      <c r="K1273" s="25"/>
    </row>
    <row r="1274" spans="1:27" x14ac:dyDescent="0.3">
      <c r="B1274" t="s">
        <v>1033</v>
      </c>
      <c r="C1274" t="s">
        <v>81</v>
      </c>
      <c r="D1274" t="s">
        <v>1034</v>
      </c>
      <c r="E1274" s="22">
        <v>0.01</v>
      </c>
      <c r="G1274" t="s">
        <v>914</v>
      </c>
      <c r="H1274" s="23">
        <v>1.22</v>
      </c>
      <c r="I1274" t="s">
        <v>915</v>
      </c>
      <c r="J1274" s="24">
        <f>ROUND(E1274* H1274,5)</f>
        <v>1.2200000000000001E-2</v>
      </c>
      <c r="K1274" s="25"/>
    </row>
    <row r="1275" spans="1:27" x14ac:dyDescent="0.3">
      <c r="D1275" s="26" t="s">
        <v>931</v>
      </c>
      <c r="E1275" s="25"/>
      <c r="H1275" s="25"/>
      <c r="K1275" s="23">
        <f>SUM(J1274:J1274)</f>
        <v>1.2200000000000001E-2</v>
      </c>
    </row>
    <row r="1276" spans="1:27" x14ac:dyDescent="0.3">
      <c r="B1276" s="14" t="s">
        <v>905</v>
      </c>
      <c r="E1276" s="25"/>
      <c r="H1276" s="25"/>
      <c r="K1276" s="25"/>
    </row>
    <row r="1277" spans="1:27" x14ac:dyDescent="0.3">
      <c r="B1277" t="s">
        <v>1030</v>
      </c>
      <c r="C1277" t="s">
        <v>81</v>
      </c>
      <c r="D1277" t="s">
        <v>971</v>
      </c>
      <c r="E1277" s="22">
        <v>1</v>
      </c>
      <c r="G1277" t="s">
        <v>914</v>
      </c>
      <c r="H1277" s="23">
        <v>0.87816000000000005</v>
      </c>
      <c r="I1277" t="s">
        <v>915</v>
      </c>
      <c r="J1277" s="24">
        <f>ROUND(E1277* H1277,5)</f>
        <v>0.87816000000000005</v>
      </c>
      <c r="K1277" s="25"/>
    </row>
    <row r="1278" spans="1:27" x14ac:dyDescent="0.3">
      <c r="D1278" s="26" t="s">
        <v>1066</v>
      </c>
      <c r="E1278" s="25"/>
      <c r="H1278" s="25"/>
      <c r="K1278" s="23">
        <f>SUM(J1277:J1277)</f>
        <v>0.87816000000000005</v>
      </c>
    </row>
    <row r="1279" spans="1:27" x14ac:dyDescent="0.3">
      <c r="E1279" s="25"/>
      <c r="H1279" s="25"/>
      <c r="K1279" s="25"/>
    </row>
    <row r="1280" spans="1:27" x14ac:dyDescent="0.3">
      <c r="D1280" s="26" t="s">
        <v>933</v>
      </c>
      <c r="E1280" s="25"/>
      <c r="H1280" s="25">
        <v>1.5</v>
      </c>
      <c r="I1280" t="s">
        <v>934</v>
      </c>
      <c r="J1280">
        <f>ROUND(H1280/100*K1272,5)</f>
        <v>6.0699999999999999E-3</v>
      </c>
      <c r="K1280" s="25"/>
    </row>
    <row r="1281" spans="1:27" x14ac:dyDescent="0.3">
      <c r="D1281" s="26" t="s">
        <v>932</v>
      </c>
      <c r="E1281" s="25"/>
      <c r="H1281" s="25"/>
      <c r="K1281" s="27">
        <f>SUM(J1269:J1280)</f>
        <v>1.3008300000000002</v>
      </c>
    </row>
    <row r="1282" spans="1:27" x14ac:dyDescent="0.3">
      <c r="D1282" s="26" t="s">
        <v>935</v>
      </c>
      <c r="E1282" s="25"/>
      <c r="H1282" s="25"/>
      <c r="K1282" s="27">
        <f>SUM(K1281:K1281)</f>
        <v>1.3008300000000002</v>
      </c>
    </row>
    <row r="1284" spans="1:27" ht="45" customHeight="1" x14ac:dyDescent="0.3">
      <c r="A1284" s="18"/>
      <c r="B1284" s="18" t="s">
        <v>1159</v>
      </c>
      <c r="C1284" s="19" t="s">
        <v>12</v>
      </c>
      <c r="D1284" s="37" t="s">
        <v>1152</v>
      </c>
      <c r="E1284" s="38"/>
      <c r="F1284" s="38"/>
      <c r="G1284" s="19"/>
      <c r="H1284" s="20" t="s">
        <v>908</v>
      </c>
      <c r="I1284" s="39">
        <v>1</v>
      </c>
      <c r="J1284" s="40"/>
      <c r="K1284" s="21">
        <f>ROUND(K1296,2)</f>
        <v>2.6</v>
      </c>
      <c r="L1284" s="19"/>
      <c r="M1284" s="19"/>
      <c r="N1284" s="19"/>
      <c r="O1284" s="19"/>
      <c r="P1284" s="19"/>
      <c r="Q1284" s="19"/>
      <c r="R1284" s="19"/>
      <c r="S1284" s="19"/>
      <c r="T1284" s="19"/>
      <c r="U1284" s="19"/>
      <c r="V1284" s="19"/>
      <c r="W1284" s="19"/>
      <c r="X1284" s="19"/>
      <c r="Y1284" s="19"/>
      <c r="Z1284" s="19"/>
      <c r="AA1284" s="19"/>
    </row>
    <row r="1285" spans="1:27" x14ac:dyDescent="0.3">
      <c r="B1285" s="14" t="s">
        <v>909</v>
      </c>
    </row>
    <row r="1286" spans="1:27" x14ac:dyDescent="0.3">
      <c r="B1286" t="s">
        <v>1031</v>
      </c>
      <c r="C1286" t="s">
        <v>911</v>
      </c>
      <c r="D1286" t="s">
        <v>973</v>
      </c>
      <c r="E1286" s="22">
        <v>2.1999999999999999E-2</v>
      </c>
      <c r="F1286" t="s">
        <v>913</v>
      </c>
      <c r="G1286" t="s">
        <v>914</v>
      </c>
      <c r="H1286" s="23">
        <v>21.37</v>
      </c>
      <c r="I1286" t="s">
        <v>915</v>
      </c>
      <c r="J1286" s="24">
        <f>ROUND(E1286/I1284* H1286,5)</f>
        <v>0.47014</v>
      </c>
      <c r="K1286" s="25"/>
    </row>
    <row r="1287" spans="1:27" x14ac:dyDescent="0.3">
      <c r="B1287" t="s">
        <v>1032</v>
      </c>
      <c r="C1287" t="s">
        <v>911</v>
      </c>
      <c r="D1287" t="s">
        <v>975</v>
      </c>
      <c r="E1287" s="22">
        <v>2.1999999999999999E-2</v>
      </c>
      <c r="F1287" t="s">
        <v>913</v>
      </c>
      <c r="G1287" t="s">
        <v>914</v>
      </c>
      <c r="H1287" s="23">
        <v>19.07</v>
      </c>
      <c r="I1287" t="s">
        <v>915</v>
      </c>
      <c r="J1287" s="24">
        <f>ROUND(E1287/I1284* H1287,5)</f>
        <v>0.41954000000000002</v>
      </c>
      <c r="K1287" s="25"/>
    </row>
    <row r="1288" spans="1:27" x14ac:dyDescent="0.3">
      <c r="D1288" s="26" t="s">
        <v>916</v>
      </c>
      <c r="E1288" s="25"/>
      <c r="H1288" s="25"/>
      <c r="K1288" s="23">
        <f>SUM(J1286:J1287)</f>
        <v>0.88968000000000003</v>
      </c>
    </row>
    <row r="1289" spans="1:27" x14ac:dyDescent="0.3">
      <c r="B1289" s="14" t="s">
        <v>921</v>
      </c>
      <c r="E1289" s="25"/>
      <c r="H1289" s="25"/>
      <c r="K1289" s="25"/>
    </row>
    <row r="1290" spans="1:27" x14ac:dyDescent="0.3">
      <c r="B1290" t="s">
        <v>1033</v>
      </c>
      <c r="C1290" t="s">
        <v>81</v>
      </c>
      <c r="D1290" t="s">
        <v>1034</v>
      </c>
      <c r="E1290" s="22">
        <v>1.7999999999999999E-2</v>
      </c>
      <c r="G1290" t="s">
        <v>914</v>
      </c>
      <c r="H1290" s="23">
        <v>1.22</v>
      </c>
      <c r="I1290" t="s">
        <v>915</v>
      </c>
      <c r="J1290" s="24">
        <f>ROUND(E1290* H1290,5)</f>
        <v>2.196E-2</v>
      </c>
      <c r="K1290" s="25"/>
    </row>
    <row r="1291" spans="1:27" x14ac:dyDescent="0.3">
      <c r="B1291" t="s">
        <v>1153</v>
      </c>
      <c r="C1291" t="s">
        <v>12</v>
      </c>
      <c r="D1291" t="s">
        <v>1154</v>
      </c>
      <c r="E1291" s="22">
        <v>1.2</v>
      </c>
      <c r="G1291" t="s">
        <v>914</v>
      </c>
      <c r="H1291" s="23">
        <v>1.4</v>
      </c>
      <c r="I1291" t="s">
        <v>915</v>
      </c>
      <c r="J1291" s="24">
        <f>ROUND(E1291* H1291,5)</f>
        <v>1.68</v>
      </c>
      <c r="K1291" s="25"/>
    </row>
    <row r="1292" spans="1:27" x14ac:dyDescent="0.3">
      <c r="D1292" s="26" t="s">
        <v>931</v>
      </c>
      <c r="E1292" s="25"/>
      <c r="H1292" s="25"/>
      <c r="K1292" s="23">
        <f>SUM(J1290:J1291)</f>
        <v>1.7019599999999999</v>
      </c>
    </row>
    <row r="1293" spans="1:27" x14ac:dyDescent="0.3">
      <c r="E1293" s="25"/>
      <c r="H1293" s="25"/>
      <c r="K1293" s="25"/>
    </row>
    <row r="1294" spans="1:27" x14ac:dyDescent="0.3">
      <c r="D1294" s="26" t="s">
        <v>933</v>
      </c>
      <c r="E1294" s="25"/>
      <c r="H1294" s="25">
        <v>1.5</v>
      </c>
      <c r="I1294" t="s">
        <v>934</v>
      </c>
      <c r="J1294">
        <f>ROUND(H1294/100*K1288,5)</f>
        <v>1.3350000000000001E-2</v>
      </c>
      <c r="K1294" s="25"/>
    </row>
    <row r="1295" spans="1:27" x14ac:dyDescent="0.3">
      <c r="D1295" s="26" t="s">
        <v>932</v>
      </c>
      <c r="E1295" s="25"/>
      <c r="H1295" s="25"/>
      <c r="K1295" s="27">
        <f>SUM(J1285:J1294)</f>
        <v>2.6049899999999999</v>
      </c>
    </row>
    <row r="1296" spans="1:27" x14ac:dyDescent="0.3">
      <c r="D1296" s="26" t="s">
        <v>935</v>
      </c>
      <c r="E1296" s="25"/>
      <c r="H1296" s="25"/>
      <c r="K1296" s="27">
        <f>SUM(K1295:K1295)</f>
        <v>2.6049899999999999</v>
      </c>
    </row>
    <row r="1298" spans="1:27" ht="45" customHeight="1" x14ac:dyDescent="0.3">
      <c r="A1298" s="18"/>
      <c r="B1298" s="18" t="s">
        <v>1160</v>
      </c>
      <c r="C1298" s="19" t="s">
        <v>12</v>
      </c>
      <c r="D1298" s="37" t="s">
        <v>1152</v>
      </c>
      <c r="E1298" s="38"/>
      <c r="F1298" s="38"/>
      <c r="G1298" s="19"/>
      <c r="H1298" s="20" t="s">
        <v>908</v>
      </c>
      <c r="I1298" s="39">
        <v>1</v>
      </c>
      <c r="J1298" s="40"/>
      <c r="K1298" s="21">
        <f>ROUND(K1310,2)</f>
        <v>2.6</v>
      </c>
      <c r="L1298" s="19"/>
      <c r="M1298" s="19"/>
      <c r="N1298" s="19"/>
      <c r="O1298" s="19"/>
      <c r="P1298" s="19"/>
      <c r="Q1298" s="19"/>
      <c r="R1298" s="19"/>
      <c r="S1298" s="19"/>
      <c r="T1298" s="19"/>
      <c r="U1298" s="19"/>
      <c r="V1298" s="19"/>
      <c r="W1298" s="19"/>
      <c r="X1298" s="19"/>
      <c r="Y1298" s="19"/>
      <c r="Z1298" s="19"/>
      <c r="AA1298" s="19"/>
    </row>
    <row r="1299" spans="1:27" x14ac:dyDescent="0.3">
      <c r="B1299" s="14" t="s">
        <v>909</v>
      </c>
    </row>
    <row r="1300" spans="1:27" x14ac:dyDescent="0.3">
      <c r="B1300" t="s">
        <v>1032</v>
      </c>
      <c r="C1300" t="s">
        <v>911</v>
      </c>
      <c r="D1300" t="s">
        <v>975</v>
      </c>
      <c r="E1300" s="22">
        <v>2.1999999999999999E-2</v>
      </c>
      <c r="F1300" t="s">
        <v>913</v>
      </c>
      <c r="G1300" t="s">
        <v>914</v>
      </c>
      <c r="H1300" s="23">
        <v>19.07</v>
      </c>
      <c r="I1300" t="s">
        <v>915</v>
      </c>
      <c r="J1300" s="24">
        <f>ROUND(E1300/I1298* H1300,5)</f>
        <v>0.41954000000000002</v>
      </c>
      <c r="K1300" s="25"/>
    </row>
    <row r="1301" spans="1:27" x14ac:dyDescent="0.3">
      <c r="B1301" t="s">
        <v>1031</v>
      </c>
      <c r="C1301" t="s">
        <v>911</v>
      </c>
      <c r="D1301" t="s">
        <v>973</v>
      </c>
      <c r="E1301" s="22">
        <v>2.1999999999999999E-2</v>
      </c>
      <c r="F1301" t="s">
        <v>913</v>
      </c>
      <c r="G1301" t="s">
        <v>914</v>
      </c>
      <c r="H1301" s="23">
        <v>21.37</v>
      </c>
      <c r="I1301" t="s">
        <v>915</v>
      </c>
      <c r="J1301" s="24">
        <f>ROUND(E1301/I1298* H1301,5)</f>
        <v>0.47014</v>
      </c>
      <c r="K1301" s="25"/>
    </row>
    <row r="1302" spans="1:27" x14ac:dyDescent="0.3">
      <c r="D1302" s="26" t="s">
        <v>916</v>
      </c>
      <c r="E1302" s="25"/>
      <c r="H1302" s="25"/>
      <c r="K1302" s="23">
        <f>SUM(J1300:J1301)</f>
        <v>0.88968000000000003</v>
      </c>
    </row>
    <row r="1303" spans="1:27" x14ac:dyDescent="0.3">
      <c r="B1303" s="14" t="s">
        <v>921</v>
      </c>
      <c r="E1303" s="25"/>
      <c r="H1303" s="25"/>
      <c r="K1303" s="25"/>
    </row>
    <row r="1304" spans="1:27" x14ac:dyDescent="0.3">
      <c r="B1304" t="s">
        <v>1153</v>
      </c>
      <c r="C1304" t="s">
        <v>12</v>
      </c>
      <c r="D1304" t="s">
        <v>1154</v>
      </c>
      <c r="E1304" s="22">
        <v>1.2</v>
      </c>
      <c r="G1304" t="s">
        <v>914</v>
      </c>
      <c r="H1304" s="23">
        <v>1.4</v>
      </c>
      <c r="I1304" t="s">
        <v>915</v>
      </c>
      <c r="J1304" s="24">
        <f>ROUND(E1304* H1304,5)</f>
        <v>1.68</v>
      </c>
      <c r="K1304" s="25"/>
    </row>
    <row r="1305" spans="1:27" x14ac:dyDescent="0.3">
      <c r="B1305" t="s">
        <v>1033</v>
      </c>
      <c r="C1305" t="s">
        <v>81</v>
      </c>
      <c r="D1305" t="s">
        <v>1034</v>
      </c>
      <c r="E1305" s="22">
        <v>1.7999999999999999E-2</v>
      </c>
      <c r="G1305" t="s">
        <v>914</v>
      </c>
      <c r="H1305" s="23">
        <v>1.22</v>
      </c>
      <c r="I1305" t="s">
        <v>915</v>
      </c>
      <c r="J1305" s="24">
        <f>ROUND(E1305* H1305,5)</f>
        <v>2.196E-2</v>
      </c>
      <c r="K1305" s="25"/>
    </row>
    <row r="1306" spans="1:27" x14ac:dyDescent="0.3">
      <c r="D1306" s="26" t="s">
        <v>931</v>
      </c>
      <c r="E1306" s="25"/>
      <c r="H1306" s="25"/>
      <c r="K1306" s="23">
        <f>SUM(J1304:J1305)</f>
        <v>1.7019599999999999</v>
      </c>
    </row>
    <row r="1307" spans="1:27" x14ac:dyDescent="0.3">
      <c r="E1307" s="25"/>
      <c r="H1307" s="25"/>
      <c r="K1307" s="25"/>
    </row>
    <row r="1308" spans="1:27" x14ac:dyDescent="0.3">
      <c r="D1308" s="26" t="s">
        <v>933</v>
      </c>
      <c r="E1308" s="25"/>
      <c r="H1308" s="25">
        <v>1.5</v>
      </c>
      <c r="I1308" t="s">
        <v>934</v>
      </c>
      <c r="J1308">
        <f>ROUND(H1308/100*K1302,5)</f>
        <v>1.3350000000000001E-2</v>
      </c>
      <c r="K1308" s="25"/>
    </row>
    <row r="1309" spans="1:27" x14ac:dyDescent="0.3">
      <c r="D1309" s="26" t="s">
        <v>932</v>
      </c>
      <c r="E1309" s="25"/>
      <c r="H1309" s="25"/>
      <c r="K1309" s="27">
        <f>SUM(J1299:J1308)</f>
        <v>2.6049899999999999</v>
      </c>
    </row>
    <row r="1310" spans="1:27" x14ac:dyDescent="0.3">
      <c r="D1310" s="26" t="s">
        <v>935</v>
      </c>
      <c r="E1310" s="25"/>
      <c r="H1310" s="25"/>
      <c r="K1310" s="27">
        <f>SUM(K1309:K1309)</f>
        <v>2.6049899999999999</v>
      </c>
    </row>
    <row r="1312" spans="1:27" ht="45" customHeight="1" x14ac:dyDescent="0.3">
      <c r="A1312" s="18"/>
      <c r="B1312" s="18" t="s">
        <v>1161</v>
      </c>
      <c r="C1312" s="19" t="s">
        <v>12</v>
      </c>
      <c r="D1312" s="37" t="s">
        <v>1152</v>
      </c>
      <c r="E1312" s="38"/>
      <c r="F1312" s="38"/>
      <c r="G1312" s="19"/>
      <c r="H1312" s="20" t="s">
        <v>908</v>
      </c>
      <c r="I1312" s="39">
        <v>1</v>
      </c>
      <c r="J1312" s="40"/>
      <c r="K1312" s="21">
        <f>ROUND(K1324,2)</f>
        <v>2.6</v>
      </c>
      <c r="L1312" s="19"/>
      <c r="M1312" s="19"/>
      <c r="N1312" s="19"/>
      <c r="O1312" s="19"/>
      <c r="P1312" s="19"/>
      <c r="Q1312" s="19"/>
      <c r="R1312" s="19"/>
      <c r="S1312" s="19"/>
      <c r="T1312" s="19"/>
      <c r="U1312" s="19"/>
      <c r="V1312" s="19"/>
      <c r="W1312" s="19"/>
      <c r="X1312" s="19"/>
      <c r="Y1312" s="19"/>
      <c r="Z1312" s="19"/>
      <c r="AA1312" s="19"/>
    </row>
    <row r="1313" spans="1:27" x14ac:dyDescent="0.3">
      <c r="B1313" s="14" t="s">
        <v>909</v>
      </c>
    </row>
    <row r="1314" spans="1:27" x14ac:dyDescent="0.3">
      <c r="B1314" t="s">
        <v>1032</v>
      </c>
      <c r="C1314" t="s">
        <v>911</v>
      </c>
      <c r="D1314" t="s">
        <v>975</v>
      </c>
      <c r="E1314" s="22">
        <v>2.1999999999999999E-2</v>
      </c>
      <c r="F1314" t="s">
        <v>913</v>
      </c>
      <c r="G1314" t="s">
        <v>914</v>
      </c>
      <c r="H1314" s="23">
        <v>19.07</v>
      </c>
      <c r="I1314" t="s">
        <v>915</v>
      </c>
      <c r="J1314" s="24">
        <f>ROUND(E1314/I1312* H1314,5)</f>
        <v>0.41954000000000002</v>
      </c>
      <c r="K1314" s="25"/>
    </row>
    <row r="1315" spans="1:27" x14ac:dyDescent="0.3">
      <c r="B1315" t="s">
        <v>1031</v>
      </c>
      <c r="C1315" t="s">
        <v>911</v>
      </c>
      <c r="D1315" t="s">
        <v>973</v>
      </c>
      <c r="E1315" s="22">
        <v>2.1999999999999999E-2</v>
      </c>
      <c r="F1315" t="s">
        <v>913</v>
      </c>
      <c r="G1315" t="s">
        <v>914</v>
      </c>
      <c r="H1315" s="23">
        <v>21.37</v>
      </c>
      <c r="I1315" t="s">
        <v>915</v>
      </c>
      <c r="J1315" s="24">
        <f>ROUND(E1315/I1312* H1315,5)</f>
        <v>0.47014</v>
      </c>
      <c r="K1315" s="25"/>
    </row>
    <row r="1316" spans="1:27" x14ac:dyDescent="0.3">
      <c r="D1316" s="26" t="s">
        <v>916</v>
      </c>
      <c r="E1316" s="25"/>
      <c r="H1316" s="25"/>
      <c r="K1316" s="23">
        <f>SUM(J1314:J1315)</f>
        <v>0.88968000000000003</v>
      </c>
    </row>
    <row r="1317" spans="1:27" x14ac:dyDescent="0.3">
      <c r="B1317" s="14" t="s">
        <v>921</v>
      </c>
      <c r="E1317" s="25"/>
      <c r="H1317" s="25"/>
      <c r="K1317" s="25"/>
    </row>
    <row r="1318" spans="1:27" x14ac:dyDescent="0.3">
      <c r="B1318" t="s">
        <v>1153</v>
      </c>
      <c r="C1318" t="s">
        <v>12</v>
      </c>
      <c r="D1318" t="s">
        <v>1154</v>
      </c>
      <c r="E1318" s="22">
        <v>1.2</v>
      </c>
      <c r="G1318" t="s">
        <v>914</v>
      </c>
      <c r="H1318" s="23">
        <v>1.4</v>
      </c>
      <c r="I1318" t="s">
        <v>915</v>
      </c>
      <c r="J1318" s="24">
        <f>ROUND(E1318* H1318,5)</f>
        <v>1.68</v>
      </c>
      <c r="K1318" s="25"/>
    </row>
    <row r="1319" spans="1:27" x14ac:dyDescent="0.3">
      <c r="B1319" t="s">
        <v>1033</v>
      </c>
      <c r="C1319" t="s">
        <v>81</v>
      </c>
      <c r="D1319" t="s">
        <v>1034</v>
      </c>
      <c r="E1319" s="22">
        <v>1.7999999999999999E-2</v>
      </c>
      <c r="G1319" t="s">
        <v>914</v>
      </c>
      <c r="H1319" s="23">
        <v>1.22</v>
      </c>
      <c r="I1319" t="s">
        <v>915</v>
      </c>
      <c r="J1319" s="24">
        <f>ROUND(E1319* H1319,5)</f>
        <v>2.196E-2</v>
      </c>
      <c r="K1319" s="25"/>
    </row>
    <row r="1320" spans="1:27" x14ac:dyDescent="0.3">
      <c r="D1320" s="26" t="s">
        <v>931</v>
      </c>
      <c r="E1320" s="25"/>
      <c r="H1320" s="25"/>
      <c r="K1320" s="23">
        <f>SUM(J1318:J1319)</f>
        <v>1.7019599999999999</v>
      </c>
    </row>
    <row r="1321" spans="1:27" x14ac:dyDescent="0.3">
      <c r="E1321" s="25"/>
      <c r="H1321" s="25"/>
      <c r="K1321" s="25"/>
    </row>
    <row r="1322" spans="1:27" x14ac:dyDescent="0.3">
      <c r="D1322" s="26" t="s">
        <v>933</v>
      </c>
      <c r="E1322" s="25"/>
      <c r="H1322" s="25">
        <v>1.5</v>
      </c>
      <c r="I1322" t="s">
        <v>934</v>
      </c>
      <c r="J1322">
        <f>ROUND(H1322/100*K1316,5)</f>
        <v>1.3350000000000001E-2</v>
      </c>
      <c r="K1322" s="25"/>
    </row>
    <row r="1323" spans="1:27" x14ac:dyDescent="0.3">
      <c r="D1323" s="26" t="s">
        <v>932</v>
      </c>
      <c r="E1323" s="25"/>
      <c r="H1323" s="25"/>
      <c r="K1323" s="27">
        <f>SUM(J1313:J1322)</f>
        <v>2.6049899999999999</v>
      </c>
    </row>
    <row r="1324" spans="1:27" x14ac:dyDescent="0.3">
      <c r="D1324" s="26" t="s">
        <v>935</v>
      </c>
      <c r="E1324" s="25"/>
      <c r="H1324" s="25"/>
      <c r="K1324" s="27">
        <f>SUM(K1323:K1323)</f>
        <v>2.6049899999999999</v>
      </c>
    </row>
    <row r="1326" spans="1:27" ht="45" customHeight="1" x14ac:dyDescent="0.3">
      <c r="A1326" s="18"/>
      <c r="B1326" s="18" t="s">
        <v>1162</v>
      </c>
      <c r="C1326" s="19" t="s">
        <v>12</v>
      </c>
      <c r="D1326" s="37" t="s">
        <v>1152</v>
      </c>
      <c r="E1326" s="38"/>
      <c r="F1326" s="38"/>
      <c r="G1326" s="19"/>
      <c r="H1326" s="20" t="s">
        <v>908</v>
      </c>
      <c r="I1326" s="39">
        <v>1</v>
      </c>
      <c r="J1326" s="40"/>
      <c r="K1326" s="21">
        <f>ROUND(K1338,2)</f>
        <v>2.6</v>
      </c>
      <c r="L1326" s="19"/>
      <c r="M1326" s="19"/>
      <c r="N1326" s="19"/>
      <c r="O1326" s="19"/>
      <c r="P1326" s="19"/>
      <c r="Q1326" s="19"/>
      <c r="R1326" s="19"/>
      <c r="S1326" s="19"/>
      <c r="T1326" s="19"/>
      <c r="U1326" s="19"/>
      <c r="V1326" s="19"/>
      <c r="W1326" s="19"/>
      <c r="X1326" s="19"/>
      <c r="Y1326" s="19"/>
      <c r="Z1326" s="19"/>
      <c r="AA1326" s="19"/>
    </row>
    <row r="1327" spans="1:27" x14ac:dyDescent="0.3">
      <c r="B1327" s="14" t="s">
        <v>909</v>
      </c>
    </row>
    <row r="1328" spans="1:27" x14ac:dyDescent="0.3">
      <c r="B1328" t="s">
        <v>1031</v>
      </c>
      <c r="C1328" t="s">
        <v>911</v>
      </c>
      <c r="D1328" t="s">
        <v>973</v>
      </c>
      <c r="E1328" s="22">
        <v>2.1999999999999999E-2</v>
      </c>
      <c r="F1328" t="s">
        <v>913</v>
      </c>
      <c r="G1328" t="s">
        <v>914</v>
      </c>
      <c r="H1328" s="23">
        <v>21.37</v>
      </c>
      <c r="I1328" t="s">
        <v>915</v>
      </c>
      <c r="J1328" s="24">
        <f>ROUND(E1328/I1326* H1328,5)</f>
        <v>0.47014</v>
      </c>
      <c r="K1328" s="25"/>
    </row>
    <row r="1329" spans="1:27" x14ac:dyDescent="0.3">
      <c r="B1329" t="s">
        <v>1032</v>
      </c>
      <c r="C1329" t="s">
        <v>911</v>
      </c>
      <c r="D1329" t="s">
        <v>975</v>
      </c>
      <c r="E1329" s="22">
        <v>2.1999999999999999E-2</v>
      </c>
      <c r="F1329" t="s">
        <v>913</v>
      </c>
      <c r="G1329" t="s">
        <v>914</v>
      </c>
      <c r="H1329" s="23">
        <v>19.07</v>
      </c>
      <c r="I1329" t="s">
        <v>915</v>
      </c>
      <c r="J1329" s="24">
        <f>ROUND(E1329/I1326* H1329,5)</f>
        <v>0.41954000000000002</v>
      </c>
      <c r="K1329" s="25"/>
    </row>
    <row r="1330" spans="1:27" x14ac:dyDescent="0.3">
      <c r="D1330" s="26" t="s">
        <v>916</v>
      </c>
      <c r="E1330" s="25"/>
      <c r="H1330" s="25"/>
      <c r="K1330" s="23">
        <f>SUM(J1328:J1329)</f>
        <v>0.88968000000000003</v>
      </c>
    </row>
    <row r="1331" spans="1:27" x14ac:dyDescent="0.3">
      <c r="B1331" s="14" t="s">
        <v>921</v>
      </c>
      <c r="E1331" s="25"/>
      <c r="H1331" s="25"/>
      <c r="K1331" s="25"/>
    </row>
    <row r="1332" spans="1:27" x14ac:dyDescent="0.3">
      <c r="B1332" t="s">
        <v>1153</v>
      </c>
      <c r="C1332" t="s">
        <v>12</v>
      </c>
      <c r="D1332" t="s">
        <v>1154</v>
      </c>
      <c r="E1332" s="22">
        <v>1.2</v>
      </c>
      <c r="G1332" t="s">
        <v>914</v>
      </c>
      <c r="H1332" s="23">
        <v>1.4</v>
      </c>
      <c r="I1332" t="s">
        <v>915</v>
      </c>
      <c r="J1332" s="24">
        <f>ROUND(E1332* H1332,5)</f>
        <v>1.68</v>
      </c>
      <c r="K1332" s="25"/>
    </row>
    <row r="1333" spans="1:27" x14ac:dyDescent="0.3">
      <c r="B1333" t="s">
        <v>1033</v>
      </c>
      <c r="C1333" t="s">
        <v>81</v>
      </c>
      <c r="D1333" t="s">
        <v>1034</v>
      </c>
      <c r="E1333" s="22">
        <v>1.7999999999999999E-2</v>
      </c>
      <c r="G1333" t="s">
        <v>914</v>
      </c>
      <c r="H1333" s="23">
        <v>1.22</v>
      </c>
      <c r="I1333" t="s">
        <v>915</v>
      </c>
      <c r="J1333" s="24">
        <f>ROUND(E1333* H1333,5)</f>
        <v>2.196E-2</v>
      </c>
      <c r="K1333" s="25"/>
    </row>
    <row r="1334" spans="1:27" x14ac:dyDescent="0.3">
      <c r="D1334" s="26" t="s">
        <v>931</v>
      </c>
      <c r="E1334" s="25"/>
      <c r="H1334" s="25"/>
      <c r="K1334" s="23">
        <f>SUM(J1332:J1333)</f>
        <v>1.7019599999999999</v>
      </c>
    </row>
    <row r="1335" spans="1:27" x14ac:dyDescent="0.3">
      <c r="E1335" s="25"/>
      <c r="H1335" s="25"/>
      <c r="K1335" s="25"/>
    </row>
    <row r="1336" spans="1:27" x14ac:dyDescent="0.3">
      <c r="D1336" s="26" t="s">
        <v>933</v>
      </c>
      <c r="E1336" s="25"/>
      <c r="H1336" s="25">
        <v>1.5</v>
      </c>
      <c r="I1336" t="s">
        <v>934</v>
      </c>
      <c r="J1336">
        <f>ROUND(H1336/100*K1330,5)</f>
        <v>1.3350000000000001E-2</v>
      </c>
      <c r="K1336" s="25"/>
    </row>
    <row r="1337" spans="1:27" x14ac:dyDescent="0.3">
      <c r="D1337" s="26" t="s">
        <v>932</v>
      </c>
      <c r="E1337" s="25"/>
      <c r="H1337" s="25"/>
      <c r="K1337" s="27">
        <f>SUM(J1327:J1336)</f>
        <v>2.6049899999999999</v>
      </c>
    </row>
    <row r="1338" spans="1:27" x14ac:dyDescent="0.3">
      <c r="D1338" s="26" t="s">
        <v>935</v>
      </c>
      <c r="E1338" s="25"/>
      <c r="H1338" s="25"/>
      <c r="K1338" s="27">
        <f>SUM(K1337:K1337)</f>
        <v>2.6049899999999999</v>
      </c>
    </row>
    <row r="1340" spans="1:27" ht="45" customHeight="1" x14ac:dyDescent="0.3">
      <c r="A1340" s="18"/>
      <c r="B1340" s="18" t="s">
        <v>1163</v>
      </c>
      <c r="C1340" s="19" t="s">
        <v>12</v>
      </c>
      <c r="D1340" s="37" t="s">
        <v>1164</v>
      </c>
      <c r="E1340" s="38"/>
      <c r="F1340" s="38"/>
      <c r="G1340" s="19"/>
      <c r="H1340" s="20" t="s">
        <v>908</v>
      </c>
      <c r="I1340" s="39">
        <v>1</v>
      </c>
      <c r="J1340" s="40"/>
      <c r="K1340" s="21">
        <f>ROUND(K1352,2)</f>
        <v>1.87</v>
      </c>
      <c r="L1340" s="19"/>
      <c r="M1340" s="19"/>
      <c r="N1340" s="19"/>
      <c r="O1340" s="19"/>
      <c r="P1340" s="19"/>
      <c r="Q1340" s="19"/>
      <c r="R1340" s="19"/>
      <c r="S1340" s="19"/>
      <c r="T1340" s="19"/>
      <c r="U1340" s="19"/>
      <c r="V1340" s="19"/>
      <c r="W1340" s="19"/>
      <c r="X1340" s="19"/>
      <c r="Y1340" s="19"/>
      <c r="Z1340" s="19"/>
      <c r="AA1340" s="19"/>
    </row>
    <row r="1341" spans="1:27" x14ac:dyDescent="0.3">
      <c r="B1341" s="14" t="s">
        <v>909</v>
      </c>
    </row>
    <row r="1342" spans="1:27" x14ac:dyDescent="0.3">
      <c r="B1342" t="s">
        <v>1032</v>
      </c>
      <c r="C1342" t="s">
        <v>911</v>
      </c>
      <c r="D1342" t="s">
        <v>975</v>
      </c>
      <c r="E1342" s="22">
        <v>1.7999999999999999E-2</v>
      </c>
      <c r="F1342" t="s">
        <v>913</v>
      </c>
      <c r="G1342" t="s">
        <v>914</v>
      </c>
      <c r="H1342" s="23">
        <v>19.07</v>
      </c>
      <c r="I1342" t="s">
        <v>915</v>
      </c>
      <c r="J1342" s="24">
        <f>ROUND(E1342/I1340* H1342,5)</f>
        <v>0.34326000000000001</v>
      </c>
      <c r="K1342" s="25"/>
    </row>
    <row r="1343" spans="1:27" x14ac:dyDescent="0.3">
      <c r="B1343" t="s">
        <v>1031</v>
      </c>
      <c r="C1343" t="s">
        <v>911</v>
      </c>
      <c r="D1343" t="s">
        <v>973</v>
      </c>
      <c r="E1343" s="22">
        <v>1.7999999999999999E-2</v>
      </c>
      <c r="F1343" t="s">
        <v>913</v>
      </c>
      <c r="G1343" t="s">
        <v>914</v>
      </c>
      <c r="H1343" s="23">
        <v>21.37</v>
      </c>
      <c r="I1343" t="s">
        <v>915</v>
      </c>
      <c r="J1343" s="24">
        <f>ROUND(E1343/I1340* H1343,5)</f>
        <v>0.38466</v>
      </c>
      <c r="K1343" s="25"/>
    </row>
    <row r="1344" spans="1:27" x14ac:dyDescent="0.3">
      <c r="D1344" s="26" t="s">
        <v>916</v>
      </c>
      <c r="E1344" s="25"/>
      <c r="H1344" s="25"/>
      <c r="K1344" s="23">
        <f>SUM(J1342:J1343)</f>
        <v>0.72792000000000001</v>
      </c>
    </row>
    <row r="1345" spans="1:27" x14ac:dyDescent="0.3">
      <c r="B1345" s="14" t="s">
        <v>921</v>
      </c>
      <c r="E1345" s="25"/>
      <c r="H1345" s="25"/>
      <c r="K1345" s="25"/>
    </row>
    <row r="1346" spans="1:27" x14ac:dyDescent="0.3">
      <c r="B1346" t="s">
        <v>1165</v>
      </c>
      <c r="C1346" t="s">
        <v>12</v>
      </c>
      <c r="D1346" t="s">
        <v>1166</v>
      </c>
      <c r="E1346" s="22">
        <v>1.2</v>
      </c>
      <c r="G1346" t="s">
        <v>914</v>
      </c>
      <c r="H1346" s="23">
        <v>0.93</v>
      </c>
      <c r="I1346" t="s">
        <v>915</v>
      </c>
      <c r="J1346" s="24">
        <f>ROUND(E1346* H1346,5)</f>
        <v>1.1160000000000001</v>
      </c>
      <c r="K1346" s="25"/>
    </row>
    <row r="1347" spans="1:27" x14ac:dyDescent="0.3">
      <c r="B1347" t="s">
        <v>1033</v>
      </c>
      <c r="C1347" t="s">
        <v>81</v>
      </c>
      <c r="D1347" t="s">
        <v>1034</v>
      </c>
      <c r="E1347" s="22">
        <v>1.2E-2</v>
      </c>
      <c r="G1347" t="s">
        <v>914</v>
      </c>
      <c r="H1347" s="23">
        <v>1.22</v>
      </c>
      <c r="I1347" t="s">
        <v>915</v>
      </c>
      <c r="J1347" s="24">
        <f>ROUND(E1347* H1347,5)</f>
        <v>1.464E-2</v>
      </c>
      <c r="K1347" s="25"/>
    </row>
    <row r="1348" spans="1:27" x14ac:dyDescent="0.3">
      <c r="D1348" s="26" t="s">
        <v>931</v>
      </c>
      <c r="E1348" s="25"/>
      <c r="H1348" s="25"/>
      <c r="K1348" s="23">
        <f>SUM(J1346:J1347)</f>
        <v>1.1306400000000001</v>
      </c>
    </row>
    <row r="1349" spans="1:27" x14ac:dyDescent="0.3">
      <c r="E1349" s="25"/>
      <c r="H1349" s="25"/>
      <c r="K1349" s="25"/>
    </row>
    <row r="1350" spans="1:27" x14ac:dyDescent="0.3">
      <c r="D1350" s="26" t="s">
        <v>933</v>
      </c>
      <c r="E1350" s="25"/>
      <c r="H1350" s="25">
        <v>1.5</v>
      </c>
      <c r="I1350" t="s">
        <v>934</v>
      </c>
      <c r="J1350">
        <f>ROUND(H1350/100*K1344,5)</f>
        <v>1.0919999999999999E-2</v>
      </c>
      <c r="K1350" s="25"/>
    </row>
    <row r="1351" spans="1:27" x14ac:dyDescent="0.3">
      <c r="D1351" s="26" t="s">
        <v>932</v>
      </c>
      <c r="E1351" s="25"/>
      <c r="H1351" s="25"/>
      <c r="K1351" s="27">
        <f>SUM(J1341:J1350)</f>
        <v>1.8694800000000003</v>
      </c>
    </row>
    <row r="1352" spans="1:27" x14ac:dyDescent="0.3">
      <c r="D1352" s="26" t="s">
        <v>935</v>
      </c>
      <c r="E1352" s="25"/>
      <c r="H1352" s="25"/>
      <c r="K1352" s="27">
        <f>SUM(K1351:K1351)</f>
        <v>1.8694800000000003</v>
      </c>
    </row>
    <row r="1354" spans="1:27" ht="45" customHeight="1" x14ac:dyDescent="0.3">
      <c r="A1354" s="18"/>
      <c r="B1354" s="18" t="s">
        <v>1167</v>
      </c>
      <c r="C1354" s="19" t="s">
        <v>81</v>
      </c>
      <c r="D1354" s="37" t="s">
        <v>1168</v>
      </c>
      <c r="E1354" s="38"/>
      <c r="F1354" s="38"/>
      <c r="G1354" s="19"/>
      <c r="H1354" s="20" t="s">
        <v>908</v>
      </c>
      <c r="I1354" s="39">
        <v>1</v>
      </c>
      <c r="J1354" s="40"/>
      <c r="K1354" s="21">
        <f>ROUND(K1368,2)</f>
        <v>1.35</v>
      </c>
      <c r="L1354" s="19"/>
      <c r="M1354" s="19"/>
      <c r="N1354" s="19"/>
      <c r="O1354" s="19"/>
      <c r="P1354" s="19"/>
      <c r="Q1354" s="19"/>
      <c r="R1354" s="19"/>
      <c r="S1354" s="19"/>
      <c r="T1354" s="19"/>
      <c r="U1354" s="19"/>
      <c r="V1354" s="19"/>
      <c r="W1354" s="19"/>
      <c r="X1354" s="19"/>
      <c r="Y1354" s="19"/>
      <c r="Z1354" s="19"/>
      <c r="AA1354" s="19"/>
    </row>
    <row r="1355" spans="1:27" x14ac:dyDescent="0.3">
      <c r="B1355" s="14" t="s">
        <v>909</v>
      </c>
    </row>
    <row r="1356" spans="1:27" x14ac:dyDescent="0.3">
      <c r="B1356" t="s">
        <v>1031</v>
      </c>
      <c r="C1356" t="s">
        <v>911</v>
      </c>
      <c r="D1356" t="s">
        <v>973</v>
      </c>
      <c r="E1356" s="22">
        <v>1.2E-2</v>
      </c>
      <c r="F1356" t="s">
        <v>913</v>
      </c>
      <c r="G1356" t="s">
        <v>914</v>
      </c>
      <c r="H1356" s="23">
        <v>21.37</v>
      </c>
      <c r="I1356" t="s">
        <v>915</v>
      </c>
      <c r="J1356" s="24">
        <f>ROUND(E1356/I1354* H1356,5)</f>
        <v>0.25644</v>
      </c>
      <c r="K1356" s="25"/>
    </row>
    <row r="1357" spans="1:27" x14ac:dyDescent="0.3">
      <c r="B1357" t="s">
        <v>1032</v>
      </c>
      <c r="C1357" t="s">
        <v>911</v>
      </c>
      <c r="D1357" t="s">
        <v>975</v>
      </c>
      <c r="E1357" s="22">
        <v>0.01</v>
      </c>
      <c r="F1357" t="s">
        <v>913</v>
      </c>
      <c r="G1357" t="s">
        <v>914</v>
      </c>
      <c r="H1357" s="23">
        <v>19.07</v>
      </c>
      <c r="I1357" t="s">
        <v>915</v>
      </c>
      <c r="J1357" s="24">
        <f>ROUND(E1357/I1354* H1357,5)</f>
        <v>0.19070000000000001</v>
      </c>
      <c r="K1357" s="25"/>
    </row>
    <row r="1358" spans="1:27" x14ac:dyDescent="0.3">
      <c r="D1358" s="26" t="s">
        <v>916</v>
      </c>
      <c r="E1358" s="25"/>
      <c r="H1358" s="25"/>
      <c r="K1358" s="23">
        <f>SUM(J1356:J1357)</f>
        <v>0.44713999999999998</v>
      </c>
    </row>
    <row r="1359" spans="1:27" x14ac:dyDescent="0.3">
      <c r="B1359" s="14" t="s">
        <v>921</v>
      </c>
      <c r="E1359" s="25"/>
      <c r="H1359" s="25"/>
      <c r="K1359" s="25"/>
    </row>
    <row r="1360" spans="1:27" x14ac:dyDescent="0.3">
      <c r="B1360" t="s">
        <v>1033</v>
      </c>
      <c r="C1360" t="s">
        <v>81</v>
      </c>
      <c r="D1360" t="s">
        <v>1034</v>
      </c>
      <c r="E1360" s="22">
        <v>1.2E-2</v>
      </c>
      <c r="G1360" t="s">
        <v>914</v>
      </c>
      <c r="H1360" s="23">
        <v>1.22</v>
      </c>
      <c r="I1360" t="s">
        <v>915</v>
      </c>
      <c r="J1360" s="24">
        <f>ROUND(E1360* H1360,5)</f>
        <v>1.464E-2</v>
      </c>
      <c r="K1360" s="25"/>
    </row>
    <row r="1361" spans="1:27" x14ac:dyDescent="0.3">
      <c r="D1361" s="26" t="s">
        <v>931</v>
      </c>
      <c r="E1361" s="25"/>
      <c r="H1361" s="25"/>
      <c r="K1361" s="23">
        <f>SUM(J1360:J1360)</f>
        <v>1.464E-2</v>
      </c>
    </row>
    <row r="1362" spans="1:27" x14ac:dyDescent="0.3">
      <c r="B1362" s="14" t="s">
        <v>905</v>
      </c>
      <c r="E1362" s="25"/>
      <c r="H1362" s="25"/>
      <c r="K1362" s="25"/>
    </row>
    <row r="1363" spans="1:27" x14ac:dyDescent="0.3">
      <c r="B1363" t="s">
        <v>1030</v>
      </c>
      <c r="C1363" t="s">
        <v>81</v>
      </c>
      <c r="D1363" t="s">
        <v>971</v>
      </c>
      <c r="E1363" s="22">
        <v>1</v>
      </c>
      <c r="G1363" t="s">
        <v>914</v>
      </c>
      <c r="H1363" s="23">
        <v>0.87816000000000005</v>
      </c>
      <c r="I1363" t="s">
        <v>915</v>
      </c>
      <c r="J1363" s="24">
        <f>ROUND(E1363* H1363,5)</f>
        <v>0.87816000000000005</v>
      </c>
      <c r="K1363" s="25"/>
    </row>
    <row r="1364" spans="1:27" x14ac:dyDescent="0.3">
      <c r="D1364" s="26" t="s">
        <v>1066</v>
      </c>
      <c r="E1364" s="25"/>
      <c r="H1364" s="25"/>
      <c r="K1364" s="23">
        <f>SUM(J1363:J1363)</f>
        <v>0.87816000000000005</v>
      </c>
    </row>
    <row r="1365" spans="1:27" x14ac:dyDescent="0.3">
      <c r="E1365" s="25"/>
      <c r="H1365" s="25"/>
      <c r="K1365" s="25"/>
    </row>
    <row r="1366" spans="1:27" x14ac:dyDescent="0.3">
      <c r="D1366" s="26" t="s">
        <v>933</v>
      </c>
      <c r="E1366" s="25"/>
      <c r="H1366" s="25">
        <v>1.5</v>
      </c>
      <c r="I1366" t="s">
        <v>934</v>
      </c>
      <c r="J1366">
        <f>ROUND(H1366/100*K1358,5)</f>
        <v>6.7099999999999998E-3</v>
      </c>
      <c r="K1366" s="25"/>
    </row>
    <row r="1367" spans="1:27" x14ac:dyDescent="0.3">
      <c r="D1367" s="26" t="s">
        <v>932</v>
      </c>
      <c r="E1367" s="25"/>
      <c r="H1367" s="25"/>
      <c r="K1367" s="27">
        <f>SUM(J1355:J1366)</f>
        <v>1.3466499999999999</v>
      </c>
    </row>
    <row r="1368" spans="1:27" x14ac:dyDescent="0.3">
      <c r="D1368" s="26" t="s">
        <v>935</v>
      </c>
      <c r="E1368" s="25"/>
      <c r="H1368" s="25"/>
      <c r="K1368" s="27">
        <f>SUM(K1367:K1367)</f>
        <v>1.3466499999999999</v>
      </c>
    </row>
    <row r="1370" spans="1:27" ht="45" customHeight="1" x14ac:dyDescent="0.3">
      <c r="A1370" s="18"/>
      <c r="B1370" s="18" t="s">
        <v>1169</v>
      </c>
      <c r="C1370" s="19" t="s">
        <v>81</v>
      </c>
      <c r="D1370" s="37" t="s">
        <v>1168</v>
      </c>
      <c r="E1370" s="38"/>
      <c r="F1370" s="38"/>
      <c r="G1370" s="19"/>
      <c r="H1370" s="20" t="s">
        <v>908</v>
      </c>
      <c r="I1370" s="39">
        <v>1</v>
      </c>
      <c r="J1370" s="40"/>
      <c r="K1370" s="21">
        <f>ROUND(K1384,2)</f>
        <v>1.35</v>
      </c>
      <c r="L1370" s="19"/>
      <c r="M1370" s="19"/>
      <c r="N1370" s="19"/>
      <c r="O1370" s="19"/>
      <c r="P1370" s="19"/>
      <c r="Q1370" s="19"/>
      <c r="R1370" s="19"/>
      <c r="S1370" s="19"/>
      <c r="T1370" s="19"/>
      <c r="U1370" s="19"/>
      <c r="V1370" s="19"/>
      <c r="W1370" s="19"/>
      <c r="X1370" s="19"/>
      <c r="Y1370" s="19"/>
      <c r="Z1370" s="19"/>
      <c r="AA1370" s="19"/>
    </row>
    <row r="1371" spans="1:27" x14ac:dyDescent="0.3">
      <c r="B1371" s="14" t="s">
        <v>909</v>
      </c>
    </row>
    <row r="1372" spans="1:27" x14ac:dyDescent="0.3">
      <c r="B1372" t="s">
        <v>1031</v>
      </c>
      <c r="C1372" t="s">
        <v>911</v>
      </c>
      <c r="D1372" t="s">
        <v>973</v>
      </c>
      <c r="E1372" s="22">
        <v>1.2E-2</v>
      </c>
      <c r="F1372" t="s">
        <v>913</v>
      </c>
      <c r="G1372" t="s">
        <v>914</v>
      </c>
      <c r="H1372" s="23">
        <v>21.37</v>
      </c>
      <c r="I1372" t="s">
        <v>915</v>
      </c>
      <c r="J1372" s="24">
        <f>ROUND(E1372/I1370* H1372,5)</f>
        <v>0.25644</v>
      </c>
      <c r="K1372" s="25"/>
    </row>
    <row r="1373" spans="1:27" x14ac:dyDescent="0.3">
      <c r="B1373" t="s">
        <v>1032</v>
      </c>
      <c r="C1373" t="s">
        <v>911</v>
      </c>
      <c r="D1373" t="s">
        <v>975</v>
      </c>
      <c r="E1373" s="22">
        <v>0.01</v>
      </c>
      <c r="F1373" t="s">
        <v>913</v>
      </c>
      <c r="G1373" t="s">
        <v>914</v>
      </c>
      <c r="H1373" s="23">
        <v>19.07</v>
      </c>
      <c r="I1373" t="s">
        <v>915</v>
      </c>
      <c r="J1373" s="24">
        <f>ROUND(E1373/I1370* H1373,5)</f>
        <v>0.19070000000000001</v>
      </c>
      <c r="K1373" s="25"/>
    </row>
    <row r="1374" spans="1:27" x14ac:dyDescent="0.3">
      <c r="D1374" s="26" t="s">
        <v>916</v>
      </c>
      <c r="E1374" s="25"/>
      <c r="H1374" s="25"/>
      <c r="K1374" s="23">
        <f>SUM(J1372:J1373)</f>
        <v>0.44713999999999998</v>
      </c>
    </row>
    <row r="1375" spans="1:27" x14ac:dyDescent="0.3">
      <c r="B1375" s="14" t="s">
        <v>921</v>
      </c>
      <c r="E1375" s="25"/>
      <c r="H1375" s="25"/>
      <c r="K1375" s="25"/>
    </row>
    <row r="1376" spans="1:27" x14ac:dyDescent="0.3">
      <c r="B1376" t="s">
        <v>1033</v>
      </c>
      <c r="C1376" t="s">
        <v>81</v>
      </c>
      <c r="D1376" t="s">
        <v>1034</v>
      </c>
      <c r="E1376" s="22">
        <v>1.2E-2</v>
      </c>
      <c r="G1376" t="s">
        <v>914</v>
      </c>
      <c r="H1376" s="23">
        <v>1.22</v>
      </c>
      <c r="I1376" t="s">
        <v>915</v>
      </c>
      <c r="J1376" s="24">
        <f>ROUND(E1376* H1376,5)</f>
        <v>1.464E-2</v>
      </c>
      <c r="K1376" s="25"/>
    </row>
    <row r="1377" spans="1:27" x14ac:dyDescent="0.3">
      <c r="D1377" s="26" t="s">
        <v>931</v>
      </c>
      <c r="E1377" s="25"/>
      <c r="H1377" s="25"/>
      <c r="K1377" s="23">
        <f>SUM(J1376:J1376)</f>
        <v>1.464E-2</v>
      </c>
    </row>
    <row r="1378" spans="1:27" x14ac:dyDescent="0.3">
      <c r="B1378" s="14" t="s">
        <v>905</v>
      </c>
      <c r="E1378" s="25"/>
      <c r="H1378" s="25"/>
      <c r="K1378" s="25"/>
    </row>
    <row r="1379" spans="1:27" x14ac:dyDescent="0.3">
      <c r="B1379" t="s">
        <v>1030</v>
      </c>
      <c r="C1379" t="s">
        <v>81</v>
      </c>
      <c r="D1379" t="s">
        <v>971</v>
      </c>
      <c r="E1379" s="22">
        <v>1</v>
      </c>
      <c r="G1379" t="s">
        <v>914</v>
      </c>
      <c r="H1379" s="23">
        <v>0.87816000000000005</v>
      </c>
      <c r="I1379" t="s">
        <v>915</v>
      </c>
      <c r="J1379" s="24">
        <f>ROUND(E1379* H1379,5)</f>
        <v>0.87816000000000005</v>
      </c>
      <c r="K1379" s="25"/>
    </row>
    <row r="1380" spans="1:27" x14ac:dyDescent="0.3">
      <c r="D1380" s="26" t="s">
        <v>1066</v>
      </c>
      <c r="E1380" s="25"/>
      <c r="H1380" s="25"/>
      <c r="K1380" s="23">
        <f>SUM(J1379:J1379)</f>
        <v>0.87816000000000005</v>
      </c>
    </row>
    <row r="1381" spans="1:27" x14ac:dyDescent="0.3">
      <c r="E1381" s="25"/>
      <c r="H1381" s="25"/>
      <c r="K1381" s="25"/>
    </row>
    <row r="1382" spans="1:27" x14ac:dyDescent="0.3">
      <c r="D1382" s="26" t="s">
        <v>933</v>
      </c>
      <c r="E1382" s="25"/>
      <c r="H1382" s="25">
        <v>1.5</v>
      </c>
      <c r="I1382" t="s">
        <v>934</v>
      </c>
      <c r="J1382">
        <f>ROUND(H1382/100*K1374,5)</f>
        <v>6.7099999999999998E-3</v>
      </c>
      <c r="K1382" s="25"/>
    </row>
    <row r="1383" spans="1:27" x14ac:dyDescent="0.3">
      <c r="D1383" s="26" t="s">
        <v>932</v>
      </c>
      <c r="E1383" s="25"/>
      <c r="H1383" s="25"/>
      <c r="K1383" s="27">
        <f>SUM(J1371:J1382)</f>
        <v>1.3466499999999999</v>
      </c>
    </row>
    <row r="1384" spans="1:27" x14ac:dyDescent="0.3">
      <c r="D1384" s="26" t="s">
        <v>935</v>
      </c>
      <c r="E1384" s="25"/>
      <c r="H1384" s="25"/>
      <c r="K1384" s="27">
        <f>SUM(K1383:K1383)</f>
        <v>1.3466499999999999</v>
      </c>
    </row>
    <row r="1386" spans="1:27" ht="45" customHeight="1" x14ac:dyDescent="0.3">
      <c r="A1386" s="18"/>
      <c r="B1386" s="18" t="s">
        <v>1170</v>
      </c>
      <c r="C1386" s="19" t="s">
        <v>81</v>
      </c>
      <c r="D1386" s="37" t="s">
        <v>1168</v>
      </c>
      <c r="E1386" s="38"/>
      <c r="F1386" s="38"/>
      <c r="G1386" s="19"/>
      <c r="H1386" s="20" t="s">
        <v>908</v>
      </c>
      <c r="I1386" s="39">
        <v>1</v>
      </c>
      <c r="J1386" s="40"/>
      <c r="K1386" s="21">
        <f>ROUND(K1400,2)</f>
        <v>1.35</v>
      </c>
      <c r="L1386" s="19"/>
      <c r="M1386" s="19"/>
      <c r="N1386" s="19"/>
      <c r="O1386" s="19"/>
      <c r="P1386" s="19"/>
      <c r="Q1386" s="19"/>
      <c r="R1386" s="19"/>
      <c r="S1386" s="19"/>
      <c r="T1386" s="19"/>
      <c r="U1386" s="19"/>
      <c r="V1386" s="19"/>
      <c r="W1386" s="19"/>
      <c r="X1386" s="19"/>
      <c r="Y1386" s="19"/>
      <c r="Z1386" s="19"/>
      <c r="AA1386" s="19"/>
    </row>
    <row r="1387" spans="1:27" x14ac:dyDescent="0.3">
      <c r="B1387" s="14" t="s">
        <v>909</v>
      </c>
    </row>
    <row r="1388" spans="1:27" x14ac:dyDescent="0.3">
      <c r="B1388" t="s">
        <v>1032</v>
      </c>
      <c r="C1388" t="s">
        <v>911</v>
      </c>
      <c r="D1388" t="s">
        <v>975</v>
      </c>
      <c r="E1388" s="22">
        <v>0.01</v>
      </c>
      <c r="F1388" t="s">
        <v>913</v>
      </c>
      <c r="G1388" t="s">
        <v>914</v>
      </c>
      <c r="H1388" s="23">
        <v>19.07</v>
      </c>
      <c r="I1388" t="s">
        <v>915</v>
      </c>
      <c r="J1388" s="24">
        <f>ROUND(E1388/I1386* H1388,5)</f>
        <v>0.19070000000000001</v>
      </c>
      <c r="K1388" s="25"/>
    </row>
    <row r="1389" spans="1:27" x14ac:dyDescent="0.3">
      <c r="B1389" t="s">
        <v>1031</v>
      </c>
      <c r="C1389" t="s">
        <v>911</v>
      </c>
      <c r="D1389" t="s">
        <v>973</v>
      </c>
      <c r="E1389" s="22">
        <v>1.2E-2</v>
      </c>
      <c r="F1389" t="s">
        <v>913</v>
      </c>
      <c r="G1389" t="s">
        <v>914</v>
      </c>
      <c r="H1389" s="23">
        <v>21.37</v>
      </c>
      <c r="I1389" t="s">
        <v>915</v>
      </c>
      <c r="J1389" s="24">
        <f>ROUND(E1389/I1386* H1389,5)</f>
        <v>0.25644</v>
      </c>
      <c r="K1389" s="25"/>
    </row>
    <row r="1390" spans="1:27" x14ac:dyDescent="0.3">
      <c r="D1390" s="26" t="s">
        <v>916</v>
      </c>
      <c r="E1390" s="25"/>
      <c r="H1390" s="25"/>
      <c r="K1390" s="23">
        <f>SUM(J1388:J1389)</f>
        <v>0.44713999999999998</v>
      </c>
    </row>
    <row r="1391" spans="1:27" x14ac:dyDescent="0.3">
      <c r="B1391" s="14" t="s">
        <v>921</v>
      </c>
      <c r="E1391" s="25"/>
      <c r="H1391" s="25"/>
      <c r="K1391" s="25"/>
    </row>
    <row r="1392" spans="1:27" x14ac:dyDescent="0.3">
      <c r="B1392" t="s">
        <v>1033</v>
      </c>
      <c r="C1392" t="s">
        <v>81</v>
      </c>
      <c r="D1392" t="s">
        <v>1034</v>
      </c>
      <c r="E1392" s="22">
        <v>1.2E-2</v>
      </c>
      <c r="G1392" t="s">
        <v>914</v>
      </c>
      <c r="H1392" s="23">
        <v>1.22</v>
      </c>
      <c r="I1392" t="s">
        <v>915</v>
      </c>
      <c r="J1392" s="24">
        <f>ROUND(E1392* H1392,5)</f>
        <v>1.464E-2</v>
      </c>
      <c r="K1392" s="25"/>
    </row>
    <row r="1393" spans="1:27" x14ac:dyDescent="0.3">
      <c r="D1393" s="26" t="s">
        <v>931</v>
      </c>
      <c r="E1393" s="25"/>
      <c r="H1393" s="25"/>
      <c r="K1393" s="23">
        <f>SUM(J1392:J1392)</f>
        <v>1.464E-2</v>
      </c>
    </row>
    <row r="1394" spans="1:27" x14ac:dyDescent="0.3">
      <c r="B1394" s="14" t="s">
        <v>905</v>
      </c>
      <c r="E1394" s="25"/>
      <c r="H1394" s="25"/>
      <c r="K1394" s="25"/>
    </row>
    <row r="1395" spans="1:27" x14ac:dyDescent="0.3">
      <c r="B1395" t="s">
        <v>1030</v>
      </c>
      <c r="C1395" t="s">
        <v>81</v>
      </c>
      <c r="D1395" t="s">
        <v>971</v>
      </c>
      <c r="E1395" s="22">
        <v>1</v>
      </c>
      <c r="G1395" t="s">
        <v>914</v>
      </c>
      <c r="H1395" s="23">
        <v>0.87816000000000005</v>
      </c>
      <c r="I1395" t="s">
        <v>915</v>
      </c>
      <c r="J1395" s="24">
        <f>ROUND(E1395* H1395,5)</f>
        <v>0.87816000000000005</v>
      </c>
      <c r="K1395" s="25"/>
    </row>
    <row r="1396" spans="1:27" x14ac:dyDescent="0.3">
      <c r="D1396" s="26" t="s">
        <v>1066</v>
      </c>
      <c r="E1396" s="25"/>
      <c r="H1396" s="25"/>
      <c r="K1396" s="23">
        <f>SUM(J1395:J1395)</f>
        <v>0.87816000000000005</v>
      </c>
    </row>
    <row r="1397" spans="1:27" x14ac:dyDescent="0.3">
      <c r="E1397" s="25"/>
      <c r="H1397" s="25"/>
      <c r="K1397" s="25"/>
    </row>
    <row r="1398" spans="1:27" x14ac:dyDescent="0.3">
      <c r="D1398" s="26" t="s">
        <v>933</v>
      </c>
      <c r="E1398" s="25"/>
      <c r="H1398" s="25">
        <v>1.5</v>
      </c>
      <c r="I1398" t="s">
        <v>934</v>
      </c>
      <c r="J1398">
        <f>ROUND(H1398/100*K1390,5)</f>
        <v>6.7099999999999998E-3</v>
      </c>
      <c r="K1398" s="25"/>
    </row>
    <row r="1399" spans="1:27" x14ac:dyDescent="0.3">
      <c r="D1399" s="26" t="s">
        <v>932</v>
      </c>
      <c r="E1399" s="25"/>
      <c r="H1399" s="25"/>
      <c r="K1399" s="27">
        <f>SUM(J1387:J1398)</f>
        <v>1.3466499999999999</v>
      </c>
    </row>
    <row r="1400" spans="1:27" x14ac:dyDescent="0.3">
      <c r="D1400" s="26" t="s">
        <v>935</v>
      </c>
      <c r="E1400" s="25"/>
      <c r="H1400" s="25"/>
      <c r="K1400" s="27">
        <f>SUM(K1399:K1399)</f>
        <v>1.3466499999999999</v>
      </c>
    </row>
    <row r="1402" spans="1:27" ht="45" customHeight="1" x14ac:dyDescent="0.3">
      <c r="A1402" s="18"/>
      <c r="B1402" s="18" t="s">
        <v>1171</v>
      </c>
      <c r="C1402" s="19" t="s">
        <v>81</v>
      </c>
      <c r="D1402" s="37" t="s">
        <v>1150</v>
      </c>
      <c r="E1402" s="38"/>
      <c r="F1402" s="38"/>
      <c r="G1402" s="19"/>
      <c r="H1402" s="20" t="s">
        <v>908</v>
      </c>
      <c r="I1402" s="39">
        <v>1</v>
      </c>
      <c r="J1402" s="40"/>
      <c r="K1402" s="21">
        <f>ROUND(K1416,2)</f>
        <v>1.3</v>
      </c>
      <c r="L1402" s="19"/>
      <c r="M1402" s="19"/>
      <c r="N1402" s="19"/>
      <c r="O1402" s="19"/>
      <c r="P1402" s="19"/>
      <c r="Q1402" s="19"/>
      <c r="R1402" s="19"/>
      <c r="S1402" s="19"/>
      <c r="T1402" s="19"/>
      <c r="U1402" s="19"/>
      <c r="V1402" s="19"/>
      <c r="W1402" s="19"/>
      <c r="X1402" s="19"/>
      <c r="Y1402" s="19"/>
      <c r="Z1402" s="19"/>
      <c r="AA1402" s="19"/>
    </row>
    <row r="1403" spans="1:27" x14ac:dyDescent="0.3">
      <c r="B1403" s="14" t="s">
        <v>909</v>
      </c>
    </row>
    <row r="1404" spans="1:27" x14ac:dyDescent="0.3">
      <c r="B1404" t="s">
        <v>1031</v>
      </c>
      <c r="C1404" t="s">
        <v>911</v>
      </c>
      <c r="D1404" t="s">
        <v>973</v>
      </c>
      <c r="E1404" s="22">
        <v>0.01</v>
      </c>
      <c r="F1404" t="s">
        <v>913</v>
      </c>
      <c r="G1404" t="s">
        <v>914</v>
      </c>
      <c r="H1404" s="23">
        <v>21.37</v>
      </c>
      <c r="I1404" t="s">
        <v>915</v>
      </c>
      <c r="J1404" s="24">
        <f>ROUND(E1404/I1402* H1404,5)</f>
        <v>0.2137</v>
      </c>
      <c r="K1404" s="25"/>
    </row>
    <row r="1405" spans="1:27" x14ac:dyDescent="0.3">
      <c r="B1405" t="s">
        <v>1032</v>
      </c>
      <c r="C1405" t="s">
        <v>911</v>
      </c>
      <c r="D1405" t="s">
        <v>975</v>
      </c>
      <c r="E1405" s="22">
        <v>0.01</v>
      </c>
      <c r="F1405" t="s">
        <v>913</v>
      </c>
      <c r="G1405" t="s">
        <v>914</v>
      </c>
      <c r="H1405" s="23">
        <v>19.07</v>
      </c>
      <c r="I1405" t="s">
        <v>915</v>
      </c>
      <c r="J1405" s="24">
        <f>ROUND(E1405/I1402* H1405,5)</f>
        <v>0.19070000000000001</v>
      </c>
      <c r="K1405" s="25"/>
    </row>
    <row r="1406" spans="1:27" x14ac:dyDescent="0.3">
      <c r="D1406" s="26" t="s">
        <v>916</v>
      </c>
      <c r="E1406" s="25"/>
      <c r="H1406" s="25"/>
      <c r="K1406" s="23">
        <f>SUM(J1404:J1405)</f>
        <v>0.40439999999999998</v>
      </c>
    </row>
    <row r="1407" spans="1:27" x14ac:dyDescent="0.3">
      <c r="B1407" s="14" t="s">
        <v>921</v>
      </c>
      <c r="E1407" s="25"/>
      <c r="H1407" s="25"/>
      <c r="K1407" s="25"/>
    </row>
    <row r="1408" spans="1:27" x14ac:dyDescent="0.3">
      <c r="B1408" t="s">
        <v>1033</v>
      </c>
      <c r="C1408" t="s">
        <v>81</v>
      </c>
      <c r="D1408" t="s">
        <v>1034</v>
      </c>
      <c r="E1408" s="22">
        <v>0.01</v>
      </c>
      <c r="G1408" t="s">
        <v>914</v>
      </c>
      <c r="H1408" s="23">
        <v>1.22</v>
      </c>
      <c r="I1408" t="s">
        <v>915</v>
      </c>
      <c r="J1408" s="24">
        <f>ROUND(E1408* H1408,5)</f>
        <v>1.2200000000000001E-2</v>
      </c>
      <c r="K1408" s="25"/>
    </row>
    <row r="1409" spans="1:27" x14ac:dyDescent="0.3">
      <c r="D1409" s="26" t="s">
        <v>931</v>
      </c>
      <c r="E1409" s="25"/>
      <c r="H1409" s="25"/>
      <c r="K1409" s="23">
        <f>SUM(J1408:J1408)</f>
        <v>1.2200000000000001E-2</v>
      </c>
    </row>
    <row r="1410" spans="1:27" x14ac:dyDescent="0.3">
      <c r="B1410" s="14" t="s">
        <v>905</v>
      </c>
      <c r="E1410" s="25"/>
      <c r="H1410" s="25"/>
      <c r="K1410" s="25"/>
    </row>
    <row r="1411" spans="1:27" x14ac:dyDescent="0.3">
      <c r="B1411" t="s">
        <v>1030</v>
      </c>
      <c r="C1411" t="s">
        <v>81</v>
      </c>
      <c r="D1411" t="s">
        <v>971</v>
      </c>
      <c r="E1411" s="22">
        <v>1</v>
      </c>
      <c r="G1411" t="s">
        <v>914</v>
      </c>
      <c r="H1411" s="23">
        <v>0.87816000000000005</v>
      </c>
      <c r="I1411" t="s">
        <v>915</v>
      </c>
      <c r="J1411" s="24">
        <f>ROUND(E1411* H1411,5)</f>
        <v>0.87816000000000005</v>
      </c>
      <c r="K1411" s="25"/>
    </row>
    <row r="1412" spans="1:27" x14ac:dyDescent="0.3">
      <c r="D1412" s="26" t="s">
        <v>1066</v>
      </c>
      <c r="E1412" s="25"/>
      <c r="H1412" s="25"/>
      <c r="K1412" s="23">
        <f>SUM(J1411:J1411)</f>
        <v>0.87816000000000005</v>
      </c>
    </row>
    <row r="1413" spans="1:27" x14ac:dyDescent="0.3">
      <c r="E1413" s="25"/>
      <c r="H1413" s="25"/>
      <c r="K1413" s="25"/>
    </row>
    <row r="1414" spans="1:27" x14ac:dyDescent="0.3">
      <c r="D1414" s="26" t="s">
        <v>933</v>
      </c>
      <c r="E1414" s="25"/>
      <c r="H1414" s="25">
        <v>1.5</v>
      </c>
      <c r="I1414" t="s">
        <v>934</v>
      </c>
      <c r="J1414">
        <f>ROUND(H1414/100*K1406,5)</f>
        <v>6.0699999999999999E-3</v>
      </c>
      <c r="K1414" s="25"/>
    </row>
    <row r="1415" spans="1:27" x14ac:dyDescent="0.3">
      <c r="D1415" s="26" t="s">
        <v>932</v>
      </c>
      <c r="E1415" s="25"/>
      <c r="H1415" s="25"/>
      <c r="K1415" s="27">
        <f>SUM(J1403:J1414)</f>
        <v>1.3008300000000002</v>
      </c>
    </row>
    <row r="1416" spans="1:27" x14ac:dyDescent="0.3">
      <c r="D1416" s="26" t="s">
        <v>935</v>
      </c>
      <c r="E1416" s="25"/>
      <c r="H1416" s="25"/>
      <c r="K1416" s="27">
        <f>SUM(K1415:K1415)</f>
        <v>1.3008300000000002</v>
      </c>
    </row>
    <row r="1418" spans="1:27" ht="45" customHeight="1" x14ac:dyDescent="0.3">
      <c r="A1418" s="18"/>
      <c r="B1418" s="18" t="s">
        <v>1172</v>
      </c>
      <c r="C1418" s="19" t="s">
        <v>12</v>
      </c>
      <c r="D1418" s="37" t="s">
        <v>1152</v>
      </c>
      <c r="E1418" s="38"/>
      <c r="F1418" s="38"/>
      <c r="G1418" s="19"/>
      <c r="H1418" s="20" t="s">
        <v>908</v>
      </c>
      <c r="I1418" s="39">
        <v>1</v>
      </c>
      <c r="J1418" s="40"/>
      <c r="K1418" s="21">
        <f>ROUND(K1430,2)</f>
        <v>2.6</v>
      </c>
      <c r="L1418" s="19"/>
      <c r="M1418" s="19"/>
      <c r="N1418" s="19"/>
      <c r="O1418" s="19"/>
      <c r="P1418" s="19"/>
      <c r="Q1418" s="19"/>
      <c r="R1418" s="19"/>
      <c r="S1418" s="19"/>
      <c r="T1418" s="19"/>
      <c r="U1418" s="19"/>
      <c r="V1418" s="19"/>
      <c r="W1418" s="19"/>
      <c r="X1418" s="19"/>
      <c r="Y1418" s="19"/>
      <c r="Z1418" s="19"/>
      <c r="AA1418" s="19"/>
    </row>
    <row r="1419" spans="1:27" x14ac:dyDescent="0.3">
      <c r="B1419" s="14" t="s">
        <v>909</v>
      </c>
    </row>
    <row r="1420" spans="1:27" x14ac:dyDescent="0.3">
      <c r="B1420" t="s">
        <v>1032</v>
      </c>
      <c r="C1420" t="s">
        <v>911</v>
      </c>
      <c r="D1420" t="s">
        <v>975</v>
      </c>
      <c r="E1420" s="22">
        <v>2.1999999999999999E-2</v>
      </c>
      <c r="F1420" t="s">
        <v>913</v>
      </c>
      <c r="G1420" t="s">
        <v>914</v>
      </c>
      <c r="H1420" s="23">
        <v>19.07</v>
      </c>
      <c r="I1420" t="s">
        <v>915</v>
      </c>
      <c r="J1420" s="24">
        <f>ROUND(E1420/I1418* H1420,5)</f>
        <v>0.41954000000000002</v>
      </c>
      <c r="K1420" s="25"/>
    </row>
    <row r="1421" spans="1:27" x14ac:dyDescent="0.3">
      <c r="B1421" t="s">
        <v>1031</v>
      </c>
      <c r="C1421" t="s">
        <v>911</v>
      </c>
      <c r="D1421" t="s">
        <v>973</v>
      </c>
      <c r="E1421" s="22">
        <v>2.1999999999999999E-2</v>
      </c>
      <c r="F1421" t="s">
        <v>913</v>
      </c>
      <c r="G1421" t="s">
        <v>914</v>
      </c>
      <c r="H1421" s="23">
        <v>21.37</v>
      </c>
      <c r="I1421" t="s">
        <v>915</v>
      </c>
      <c r="J1421" s="24">
        <f>ROUND(E1421/I1418* H1421,5)</f>
        <v>0.47014</v>
      </c>
      <c r="K1421" s="25"/>
    </row>
    <row r="1422" spans="1:27" x14ac:dyDescent="0.3">
      <c r="D1422" s="26" t="s">
        <v>916</v>
      </c>
      <c r="E1422" s="25"/>
      <c r="H1422" s="25"/>
      <c r="K1422" s="23">
        <f>SUM(J1420:J1421)</f>
        <v>0.88968000000000003</v>
      </c>
    </row>
    <row r="1423" spans="1:27" x14ac:dyDescent="0.3">
      <c r="B1423" s="14" t="s">
        <v>921</v>
      </c>
      <c r="E1423" s="25"/>
      <c r="H1423" s="25"/>
      <c r="K1423" s="25"/>
    </row>
    <row r="1424" spans="1:27" x14ac:dyDescent="0.3">
      <c r="B1424" t="s">
        <v>1033</v>
      </c>
      <c r="C1424" t="s">
        <v>81</v>
      </c>
      <c r="D1424" t="s">
        <v>1034</v>
      </c>
      <c r="E1424" s="22">
        <v>1.7999999999999999E-2</v>
      </c>
      <c r="G1424" t="s">
        <v>914</v>
      </c>
      <c r="H1424" s="23">
        <v>1.22</v>
      </c>
      <c r="I1424" t="s">
        <v>915</v>
      </c>
      <c r="J1424" s="24">
        <f>ROUND(E1424* H1424,5)</f>
        <v>2.196E-2</v>
      </c>
      <c r="K1424" s="25"/>
    </row>
    <row r="1425" spans="1:27" x14ac:dyDescent="0.3">
      <c r="B1425" t="s">
        <v>1153</v>
      </c>
      <c r="C1425" t="s">
        <v>12</v>
      </c>
      <c r="D1425" t="s">
        <v>1154</v>
      </c>
      <c r="E1425" s="22">
        <v>1.2</v>
      </c>
      <c r="G1425" t="s">
        <v>914</v>
      </c>
      <c r="H1425" s="23">
        <v>1.4</v>
      </c>
      <c r="I1425" t="s">
        <v>915</v>
      </c>
      <c r="J1425" s="24">
        <f>ROUND(E1425* H1425,5)</f>
        <v>1.68</v>
      </c>
      <c r="K1425" s="25"/>
    </row>
    <row r="1426" spans="1:27" x14ac:dyDescent="0.3">
      <c r="D1426" s="26" t="s">
        <v>931</v>
      </c>
      <c r="E1426" s="25"/>
      <c r="H1426" s="25"/>
      <c r="K1426" s="23">
        <f>SUM(J1424:J1425)</f>
        <v>1.7019599999999999</v>
      </c>
    </row>
    <row r="1427" spans="1:27" x14ac:dyDescent="0.3">
      <c r="E1427" s="25"/>
      <c r="H1427" s="25"/>
      <c r="K1427" s="25"/>
    </row>
    <row r="1428" spans="1:27" x14ac:dyDescent="0.3">
      <c r="D1428" s="26" t="s">
        <v>933</v>
      </c>
      <c r="E1428" s="25"/>
      <c r="H1428" s="25">
        <v>1.5</v>
      </c>
      <c r="I1428" t="s">
        <v>934</v>
      </c>
      <c r="J1428">
        <f>ROUND(H1428/100*K1422,5)</f>
        <v>1.3350000000000001E-2</v>
      </c>
      <c r="K1428" s="25"/>
    </row>
    <row r="1429" spans="1:27" x14ac:dyDescent="0.3">
      <c r="D1429" s="26" t="s">
        <v>932</v>
      </c>
      <c r="E1429" s="25"/>
      <c r="H1429" s="25"/>
      <c r="K1429" s="27">
        <f>SUM(J1419:J1428)</f>
        <v>2.6049899999999999</v>
      </c>
    </row>
    <row r="1430" spans="1:27" x14ac:dyDescent="0.3">
      <c r="D1430" s="26" t="s">
        <v>935</v>
      </c>
      <c r="E1430" s="25"/>
      <c r="H1430" s="25"/>
      <c r="K1430" s="27">
        <f>SUM(K1429:K1429)</f>
        <v>2.6049899999999999</v>
      </c>
    </row>
    <row r="1432" spans="1:27" ht="45" customHeight="1" x14ac:dyDescent="0.3">
      <c r="A1432" s="18"/>
      <c r="B1432" s="18" t="s">
        <v>1173</v>
      </c>
      <c r="C1432" s="19" t="s">
        <v>12</v>
      </c>
      <c r="D1432" s="37" t="s">
        <v>1174</v>
      </c>
      <c r="E1432" s="38"/>
      <c r="F1432" s="38"/>
      <c r="G1432" s="19"/>
      <c r="H1432" s="20" t="s">
        <v>908</v>
      </c>
      <c r="I1432" s="39">
        <v>1</v>
      </c>
      <c r="J1432" s="40"/>
      <c r="K1432" s="21">
        <f>ROUND(K1447,2)</f>
        <v>20.64</v>
      </c>
      <c r="L1432" s="19"/>
      <c r="M1432" s="19"/>
      <c r="N1432" s="19"/>
      <c r="O1432" s="19"/>
      <c r="P1432" s="19"/>
      <c r="Q1432" s="19"/>
      <c r="R1432" s="19"/>
      <c r="S1432" s="19"/>
      <c r="T1432" s="19"/>
      <c r="U1432" s="19"/>
      <c r="V1432" s="19"/>
      <c r="W1432" s="19"/>
      <c r="X1432" s="19"/>
      <c r="Y1432" s="19"/>
      <c r="Z1432" s="19"/>
      <c r="AA1432" s="19"/>
    </row>
    <row r="1433" spans="1:27" x14ac:dyDescent="0.3">
      <c r="B1433" s="14" t="s">
        <v>909</v>
      </c>
    </row>
    <row r="1434" spans="1:27" x14ac:dyDescent="0.3">
      <c r="B1434" t="s">
        <v>1071</v>
      </c>
      <c r="C1434" t="s">
        <v>911</v>
      </c>
      <c r="D1434" t="s">
        <v>1072</v>
      </c>
      <c r="E1434" s="22">
        <v>0.5</v>
      </c>
      <c r="F1434" t="s">
        <v>913</v>
      </c>
      <c r="G1434" t="s">
        <v>914</v>
      </c>
      <c r="H1434" s="23">
        <v>19.07</v>
      </c>
      <c r="I1434" t="s">
        <v>915</v>
      </c>
      <c r="J1434" s="24">
        <f>ROUND(E1434/I1432* H1434,5)</f>
        <v>9.5350000000000001</v>
      </c>
      <c r="K1434" s="25"/>
    </row>
    <row r="1435" spans="1:27" x14ac:dyDescent="0.3">
      <c r="B1435" t="s">
        <v>1069</v>
      </c>
      <c r="C1435" t="s">
        <v>911</v>
      </c>
      <c r="D1435" t="s">
        <v>1070</v>
      </c>
      <c r="E1435" s="22">
        <v>0.4</v>
      </c>
      <c r="F1435" t="s">
        <v>913</v>
      </c>
      <c r="G1435" t="s">
        <v>914</v>
      </c>
      <c r="H1435" s="23">
        <v>21.37</v>
      </c>
      <c r="I1435" t="s">
        <v>915</v>
      </c>
      <c r="J1435" s="24">
        <f>ROUND(E1435/I1432* H1435,5)</f>
        <v>8.548</v>
      </c>
      <c r="K1435" s="25"/>
    </row>
    <row r="1436" spans="1:27" x14ac:dyDescent="0.3">
      <c r="D1436" s="26" t="s">
        <v>916</v>
      </c>
      <c r="E1436" s="25"/>
      <c r="H1436" s="25"/>
      <c r="K1436" s="23">
        <f>SUM(J1434:J1435)</f>
        <v>18.082999999999998</v>
      </c>
    </row>
    <row r="1437" spans="1:27" x14ac:dyDescent="0.3">
      <c r="B1437" s="14" t="s">
        <v>921</v>
      </c>
      <c r="E1437" s="25"/>
      <c r="H1437" s="25"/>
      <c r="K1437" s="25"/>
    </row>
    <row r="1438" spans="1:27" x14ac:dyDescent="0.3">
      <c r="B1438" t="s">
        <v>1175</v>
      </c>
      <c r="C1438" t="s">
        <v>134</v>
      </c>
      <c r="D1438" t="s">
        <v>1176</v>
      </c>
      <c r="E1438" s="22">
        <v>1</v>
      </c>
      <c r="G1438" t="s">
        <v>914</v>
      </c>
      <c r="H1438" s="23">
        <v>0.26</v>
      </c>
      <c r="I1438" t="s">
        <v>915</v>
      </c>
      <c r="J1438" s="24">
        <f>ROUND(E1438* H1438,5)</f>
        <v>0.26</v>
      </c>
      <c r="K1438" s="25"/>
    </row>
    <row r="1439" spans="1:27" x14ac:dyDescent="0.3">
      <c r="B1439" t="s">
        <v>1078</v>
      </c>
      <c r="C1439" t="s">
        <v>1079</v>
      </c>
      <c r="D1439" t="s">
        <v>1080</v>
      </c>
      <c r="E1439" s="22">
        <v>0.08</v>
      </c>
      <c r="G1439" t="s">
        <v>914</v>
      </c>
      <c r="H1439" s="23">
        <v>2.75</v>
      </c>
      <c r="I1439" t="s">
        <v>915</v>
      </c>
      <c r="J1439" s="24">
        <f>ROUND(E1439* H1439,5)</f>
        <v>0.22</v>
      </c>
      <c r="K1439" s="25"/>
    </row>
    <row r="1440" spans="1:27" x14ac:dyDescent="0.3">
      <c r="B1440" t="s">
        <v>1177</v>
      </c>
      <c r="C1440" t="s">
        <v>1074</v>
      </c>
      <c r="D1440" t="s">
        <v>1178</v>
      </c>
      <c r="E1440" s="22">
        <v>1.0999999999999999E-2</v>
      </c>
      <c r="G1440" t="s">
        <v>914</v>
      </c>
      <c r="H1440" s="23">
        <v>22.49</v>
      </c>
      <c r="I1440" t="s">
        <v>915</v>
      </c>
      <c r="J1440" s="24">
        <f>ROUND(E1440* H1440,5)</f>
        <v>0.24739</v>
      </c>
      <c r="K1440" s="25"/>
    </row>
    <row r="1441" spans="1:27" x14ac:dyDescent="0.3">
      <c r="B1441" t="s">
        <v>1073</v>
      </c>
      <c r="C1441" t="s">
        <v>1074</v>
      </c>
      <c r="D1441" t="s">
        <v>1075</v>
      </c>
      <c r="E1441" s="22">
        <v>1.0999999999999999E-2</v>
      </c>
      <c r="G1441" t="s">
        <v>914</v>
      </c>
      <c r="H1441" s="23">
        <v>9.3699999999999992</v>
      </c>
      <c r="I1441" t="s">
        <v>915</v>
      </c>
      <c r="J1441" s="24">
        <f>ROUND(E1441* H1441,5)</f>
        <v>0.10306999999999999</v>
      </c>
      <c r="K1441" s="25"/>
    </row>
    <row r="1442" spans="1:27" x14ac:dyDescent="0.3">
      <c r="B1442" t="s">
        <v>1179</v>
      </c>
      <c r="C1442" t="s">
        <v>12</v>
      </c>
      <c r="D1442" t="s">
        <v>1180</v>
      </c>
      <c r="E1442" s="22">
        <v>1.2</v>
      </c>
      <c r="G1442" t="s">
        <v>914</v>
      </c>
      <c r="H1442" s="23">
        <v>1.06</v>
      </c>
      <c r="I1442" t="s">
        <v>915</v>
      </c>
      <c r="J1442" s="24">
        <f>ROUND(E1442* H1442,5)</f>
        <v>1.272</v>
      </c>
      <c r="K1442" s="25"/>
    </row>
    <row r="1443" spans="1:27" x14ac:dyDescent="0.3">
      <c r="D1443" s="26" t="s">
        <v>931</v>
      </c>
      <c r="E1443" s="25"/>
      <c r="H1443" s="25"/>
      <c r="K1443" s="23">
        <f>SUM(J1438:J1442)</f>
        <v>2.1024599999999998</v>
      </c>
    </row>
    <row r="1444" spans="1:27" x14ac:dyDescent="0.3">
      <c r="E1444" s="25"/>
      <c r="H1444" s="25"/>
      <c r="K1444" s="25"/>
    </row>
    <row r="1445" spans="1:27" x14ac:dyDescent="0.3">
      <c r="D1445" s="26" t="s">
        <v>933</v>
      </c>
      <c r="E1445" s="25"/>
      <c r="H1445" s="25">
        <v>2.5</v>
      </c>
      <c r="I1445" t="s">
        <v>934</v>
      </c>
      <c r="J1445">
        <f>ROUND(H1445/100*K1436,5)</f>
        <v>0.45207999999999998</v>
      </c>
      <c r="K1445" s="25"/>
    </row>
    <row r="1446" spans="1:27" x14ac:dyDescent="0.3">
      <c r="D1446" s="26" t="s">
        <v>932</v>
      </c>
      <c r="E1446" s="25"/>
      <c r="H1446" s="25"/>
      <c r="K1446" s="27">
        <f>SUM(J1433:J1445)</f>
        <v>20.637539999999994</v>
      </c>
    </row>
    <row r="1447" spans="1:27" x14ac:dyDescent="0.3">
      <c r="D1447" s="26" t="s">
        <v>935</v>
      </c>
      <c r="E1447" s="25"/>
      <c r="H1447" s="25"/>
      <c r="K1447" s="27">
        <f>SUM(K1446:K1446)</f>
        <v>20.637539999999994</v>
      </c>
    </row>
    <row r="1449" spans="1:27" ht="45" customHeight="1" x14ac:dyDescent="0.3">
      <c r="A1449" s="18"/>
      <c r="B1449" s="18" t="s">
        <v>1181</v>
      </c>
      <c r="C1449" s="19" t="s">
        <v>12</v>
      </c>
      <c r="D1449" s="37" t="s">
        <v>1182</v>
      </c>
      <c r="E1449" s="38"/>
      <c r="F1449" s="38"/>
      <c r="G1449" s="19"/>
      <c r="H1449" s="20" t="s">
        <v>908</v>
      </c>
      <c r="I1449" s="39">
        <v>1</v>
      </c>
      <c r="J1449" s="40"/>
      <c r="K1449" s="21">
        <f>ROUND(K1465,2)</f>
        <v>22.12</v>
      </c>
      <c r="L1449" s="19"/>
      <c r="M1449" s="19"/>
      <c r="N1449" s="19"/>
      <c r="O1449" s="19"/>
      <c r="P1449" s="19"/>
      <c r="Q1449" s="19"/>
      <c r="R1449" s="19"/>
      <c r="S1449" s="19"/>
      <c r="T1449" s="19"/>
      <c r="U1449" s="19"/>
      <c r="V1449" s="19"/>
      <c r="W1449" s="19"/>
      <c r="X1449" s="19"/>
      <c r="Y1449" s="19"/>
      <c r="Z1449" s="19"/>
      <c r="AA1449" s="19"/>
    </row>
    <row r="1450" spans="1:27" x14ac:dyDescent="0.3">
      <c r="B1450" s="14" t="s">
        <v>909</v>
      </c>
    </row>
    <row r="1451" spans="1:27" x14ac:dyDescent="0.3">
      <c r="B1451" t="s">
        <v>1071</v>
      </c>
      <c r="C1451" t="s">
        <v>911</v>
      </c>
      <c r="D1451" t="s">
        <v>1072</v>
      </c>
      <c r="E1451" s="22">
        <v>0.47499999999999998</v>
      </c>
      <c r="F1451" t="s">
        <v>913</v>
      </c>
      <c r="G1451" t="s">
        <v>914</v>
      </c>
      <c r="H1451" s="23">
        <v>19.07</v>
      </c>
      <c r="I1451" t="s">
        <v>915</v>
      </c>
      <c r="J1451" s="24">
        <f>ROUND(E1451/I1449* H1451,5)</f>
        <v>9.0582499999999992</v>
      </c>
      <c r="K1451" s="25"/>
    </row>
    <row r="1452" spans="1:27" x14ac:dyDescent="0.3">
      <c r="B1452" t="s">
        <v>1069</v>
      </c>
      <c r="C1452" t="s">
        <v>911</v>
      </c>
      <c r="D1452" t="s">
        <v>1070</v>
      </c>
      <c r="E1452" s="22">
        <v>0.35599999999999998</v>
      </c>
      <c r="F1452" t="s">
        <v>913</v>
      </c>
      <c r="G1452" t="s">
        <v>914</v>
      </c>
      <c r="H1452" s="23">
        <v>21.37</v>
      </c>
      <c r="I1452" t="s">
        <v>915</v>
      </c>
      <c r="J1452" s="24">
        <f>ROUND(E1452/I1449* H1452,5)</f>
        <v>7.6077199999999996</v>
      </c>
      <c r="K1452" s="25"/>
    </row>
    <row r="1453" spans="1:27" x14ac:dyDescent="0.3">
      <c r="D1453" s="26" t="s">
        <v>916</v>
      </c>
      <c r="E1453" s="25"/>
      <c r="H1453" s="25"/>
      <c r="K1453" s="23">
        <f>SUM(J1451:J1452)</f>
        <v>16.665969999999998</v>
      </c>
    </row>
    <row r="1454" spans="1:27" x14ac:dyDescent="0.3">
      <c r="B1454" s="14" t="s">
        <v>921</v>
      </c>
      <c r="E1454" s="25"/>
      <c r="H1454" s="25"/>
      <c r="K1454" s="25"/>
    </row>
    <row r="1455" spans="1:27" x14ac:dyDescent="0.3">
      <c r="B1455" t="s">
        <v>1083</v>
      </c>
      <c r="C1455" t="s">
        <v>81</v>
      </c>
      <c r="D1455" t="s">
        <v>1084</v>
      </c>
      <c r="E1455" s="22">
        <v>0.1007</v>
      </c>
      <c r="G1455" t="s">
        <v>914</v>
      </c>
      <c r="H1455" s="23">
        <v>1.36</v>
      </c>
      <c r="I1455" t="s">
        <v>915</v>
      </c>
      <c r="J1455" s="24">
        <f t="shared" ref="J1455:J1460" si="1">ROUND(E1455* H1455,5)</f>
        <v>0.13694999999999999</v>
      </c>
      <c r="K1455" s="25"/>
    </row>
    <row r="1456" spans="1:27" x14ac:dyDescent="0.3">
      <c r="B1456" t="s">
        <v>1073</v>
      </c>
      <c r="C1456" t="s">
        <v>1074</v>
      </c>
      <c r="D1456" t="s">
        <v>1075</v>
      </c>
      <c r="E1456" s="22">
        <v>1.01E-2</v>
      </c>
      <c r="G1456" t="s">
        <v>914</v>
      </c>
      <c r="H1456" s="23">
        <v>9.3699999999999992</v>
      </c>
      <c r="I1456" t="s">
        <v>915</v>
      </c>
      <c r="J1456" s="24">
        <f t="shared" si="1"/>
        <v>9.4640000000000002E-2</v>
      </c>
      <c r="K1456" s="25"/>
    </row>
    <row r="1457" spans="1:27" x14ac:dyDescent="0.3">
      <c r="B1457" t="s">
        <v>1183</v>
      </c>
      <c r="C1457" t="s">
        <v>12</v>
      </c>
      <c r="D1457" t="s">
        <v>1184</v>
      </c>
      <c r="E1457" s="22">
        <v>1.1288</v>
      </c>
      <c r="G1457" t="s">
        <v>914</v>
      </c>
      <c r="H1457" s="23">
        <v>3.09</v>
      </c>
      <c r="I1457" t="s">
        <v>915</v>
      </c>
      <c r="J1457" s="24">
        <f t="shared" si="1"/>
        <v>3.4879899999999999</v>
      </c>
      <c r="K1457" s="25"/>
    </row>
    <row r="1458" spans="1:27" x14ac:dyDescent="0.3">
      <c r="B1458" t="s">
        <v>1185</v>
      </c>
      <c r="C1458" t="s">
        <v>134</v>
      </c>
      <c r="D1458" t="s">
        <v>1186</v>
      </c>
      <c r="E1458" s="22">
        <v>1</v>
      </c>
      <c r="G1458" t="s">
        <v>914</v>
      </c>
      <c r="H1458" s="23">
        <v>0.52</v>
      </c>
      <c r="I1458" t="s">
        <v>915</v>
      </c>
      <c r="J1458" s="24">
        <f t="shared" si="1"/>
        <v>0.52</v>
      </c>
      <c r="K1458" s="25"/>
    </row>
    <row r="1459" spans="1:27" x14ac:dyDescent="0.3">
      <c r="B1459" t="s">
        <v>1085</v>
      </c>
      <c r="C1459" t="s">
        <v>20</v>
      </c>
      <c r="D1459" t="s">
        <v>1086</v>
      </c>
      <c r="E1459" s="22">
        <v>1.496</v>
      </c>
      <c r="G1459" t="s">
        <v>914</v>
      </c>
      <c r="H1459" s="23">
        <v>0.35</v>
      </c>
      <c r="I1459" t="s">
        <v>915</v>
      </c>
      <c r="J1459" s="24">
        <f t="shared" si="1"/>
        <v>0.52359999999999995</v>
      </c>
      <c r="K1459" s="25"/>
    </row>
    <row r="1460" spans="1:27" x14ac:dyDescent="0.3">
      <c r="B1460" t="s">
        <v>1078</v>
      </c>
      <c r="C1460" t="s">
        <v>1079</v>
      </c>
      <c r="D1460" t="s">
        <v>1080</v>
      </c>
      <c r="E1460" s="22">
        <v>0.1</v>
      </c>
      <c r="G1460" t="s">
        <v>914</v>
      </c>
      <c r="H1460" s="23">
        <v>2.75</v>
      </c>
      <c r="I1460" t="s">
        <v>915</v>
      </c>
      <c r="J1460" s="24">
        <f t="shared" si="1"/>
        <v>0.27500000000000002</v>
      </c>
      <c r="K1460" s="25"/>
    </row>
    <row r="1461" spans="1:27" x14ac:dyDescent="0.3">
      <c r="D1461" s="26" t="s">
        <v>931</v>
      </c>
      <c r="E1461" s="25"/>
      <c r="H1461" s="25"/>
      <c r="K1461" s="23">
        <f>SUM(J1455:J1460)</f>
        <v>5.0381800000000005</v>
      </c>
    </row>
    <row r="1462" spans="1:27" x14ac:dyDescent="0.3">
      <c r="E1462" s="25"/>
      <c r="H1462" s="25"/>
      <c r="K1462" s="25"/>
    </row>
    <row r="1463" spans="1:27" x14ac:dyDescent="0.3">
      <c r="D1463" s="26" t="s">
        <v>933</v>
      </c>
      <c r="E1463" s="25"/>
      <c r="H1463" s="25">
        <v>2.5</v>
      </c>
      <c r="I1463" t="s">
        <v>934</v>
      </c>
      <c r="J1463">
        <f>ROUND(H1463/100*K1453,5)</f>
        <v>0.41665000000000002</v>
      </c>
      <c r="K1463" s="25"/>
    </row>
    <row r="1464" spans="1:27" x14ac:dyDescent="0.3">
      <c r="D1464" s="26" t="s">
        <v>932</v>
      </c>
      <c r="E1464" s="25"/>
      <c r="H1464" s="25"/>
      <c r="K1464" s="27">
        <f>SUM(J1450:J1463)</f>
        <v>22.120799999999992</v>
      </c>
    </row>
    <row r="1465" spans="1:27" x14ac:dyDescent="0.3">
      <c r="D1465" s="26" t="s">
        <v>935</v>
      </c>
      <c r="E1465" s="25"/>
      <c r="H1465" s="25"/>
      <c r="K1465" s="27">
        <f>SUM(K1464:K1464)</f>
        <v>22.120799999999992</v>
      </c>
    </row>
    <row r="1467" spans="1:27" ht="45" customHeight="1" x14ac:dyDescent="0.3">
      <c r="A1467" s="18"/>
      <c r="B1467" s="18" t="s">
        <v>1187</v>
      </c>
      <c r="C1467" s="19" t="s">
        <v>12</v>
      </c>
      <c r="D1467" s="37" t="s">
        <v>1188</v>
      </c>
      <c r="E1467" s="38"/>
      <c r="F1467" s="38"/>
      <c r="G1467" s="19"/>
      <c r="H1467" s="20" t="s">
        <v>908</v>
      </c>
      <c r="I1467" s="39">
        <v>1</v>
      </c>
      <c r="J1467" s="40"/>
      <c r="K1467" s="21">
        <f>ROUND(K1484,2)</f>
        <v>42.65</v>
      </c>
      <c r="L1467" s="19"/>
      <c r="M1467" s="19"/>
      <c r="N1467" s="19"/>
      <c r="O1467" s="19"/>
      <c r="P1467" s="19"/>
      <c r="Q1467" s="19"/>
      <c r="R1467" s="19"/>
      <c r="S1467" s="19"/>
      <c r="T1467" s="19"/>
      <c r="U1467" s="19"/>
      <c r="V1467" s="19"/>
      <c r="W1467" s="19"/>
      <c r="X1467" s="19"/>
      <c r="Y1467" s="19"/>
      <c r="Z1467" s="19"/>
      <c r="AA1467" s="19"/>
    </row>
    <row r="1468" spans="1:27" x14ac:dyDescent="0.3">
      <c r="B1468" s="14" t="s">
        <v>909</v>
      </c>
    </row>
    <row r="1469" spans="1:27" x14ac:dyDescent="0.3">
      <c r="B1469" t="s">
        <v>1069</v>
      </c>
      <c r="C1469" t="s">
        <v>911</v>
      </c>
      <c r="D1469" t="s">
        <v>1070</v>
      </c>
      <c r="E1469" s="22">
        <v>0.8</v>
      </c>
      <c r="F1469" t="s">
        <v>913</v>
      </c>
      <c r="G1469" t="s">
        <v>914</v>
      </c>
      <c r="H1469" s="23">
        <v>21.37</v>
      </c>
      <c r="I1469" t="s">
        <v>915</v>
      </c>
      <c r="J1469" s="24">
        <f>ROUND(E1469/I1467* H1469,5)</f>
        <v>17.096</v>
      </c>
      <c r="K1469" s="25"/>
    </row>
    <row r="1470" spans="1:27" x14ac:dyDescent="0.3">
      <c r="B1470" t="s">
        <v>1071</v>
      </c>
      <c r="C1470" t="s">
        <v>911</v>
      </c>
      <c r="D1470" t="s">
        <v>1072</v>
      </c>
      <c r="E1470" s="22">
        <v>0.7</v>
      </c>
      <c r="F1470" t="s">
        <v>913</v>
      </c>
      <c r="G1470" t="s">
        <v>914</v>
      </c>
      <c r="H1470" s="23">
        <v>19.07</v>
      </c>
      <c r="I1470" t="s">
        <v>915</v>
      </c>
      <c r="J1470" s="24">
        <f>ROUND(E1470/I1467* H1470,5)</f>
        <v>13.349</v>
      </c>
      <c r="K1470" s="25"/>
    </row>
    <row r="1471" spans="1:27" x14ac:dyDescent="0.3">
      <c r="D1471" s="26" t="s">
        <v>916</v>
      </c>
      <c r="E1471" s="25"/>
      <c r="H1471" s="25"/>
      <c r="K1471" s="23">
        <f>SUM(J1469:J1470)</f>
        <v>30.445</v>
      </c>
    </row>
    <row r="1472" spans="1:27" x14ac:dyDescent="0.3">
      <c r="B1472" s="14" t="s">
        <v>921</v>
      </c>
      <c r="E1472" s="25"/>
      <c r="H1472" s="25"/>
      <c r="K1472" s="25"/>
    </row>
    <row r="1473" spans="1:27" x14ac:dyDescent="0.3">
      <c r="B1473" t="s">
        <v>1085</v>
      </c>
      <c r="C1473" t="s">
        <v>20</v>
      </c>
      <c r="D1473" t="s">
        <v>1086</v>
      </c>
      <c r="E1473" s="22">
        <v>0.99</v>
      </c>
      <c r="G1473" t="s">
        <v>914</v>
      </c>
      <c r="H1473" s="23">
        <v>0.35</v>
      </c>
      <c r="I1473" t="s">
        <v>915</v>
      </c>
      <c r="J1473" s="24">
        <f t="shared" ref="J1473:J1479" si="2">ROUND(E1473* H1473,5)</f>
        <v>0.34649999999999997</v>
      </c>
      <c r="K1473" s="25"/>
    </row>
    <row r="1474" spans="1:27" x14ac:dyDescent="0.3">
      <c r="B1474" t="s">
        <v>1078</v>
      </c>
      <c r="C1474" t="s">
        <v>1079</v>
      </c>
      <c r="D1474" t="s">
        <v>1080</v>
      </c>
      <c r="E1474" s="22">
        <v>0.06</v>
      </c>
      <c r="G1474" t="s">
        <v>914</v>
      </c>
      <c r="H1474" s="23">
        <v>2.75</v>
      </c>
      <c r="I1474" t="s">
        <v>915</v>
      </c>
      <c r="J1474" s="24">
        <f t="shared" si="2"/>
        <v>0.16500000000000001</v>
      </c>
      <c r="K1474" s="25"/>
    </row>
    <row r="1475" spans="1:27" x14ac:dyDescent="0.3">
      <c r="B1475" t="s">
        <v>1189</v>
      </c>
      <c r="C1475" t="s">
        <v>17</v>
      </c>
      <c r="D1475" t="s">
        <v>1190</v>
      </c>
      <c r="E1475" s="22">
        <v>1.9E-3</v>
      </c>
      <c r="G1475" t="s">
        <v>914</v>
      </c>
      <c r="H1475" s="23">
        <v>242.53</v>
      </c>
      <c r="I1475" t="s">
        <v>915</v>
      </c>
      <c r="J1475" s="24">
        <f t="shared" si="2"/>
        <v>0.46081</v>
      </c>
      <c r="K1475" s="25"/>
    </row>
    <row r="1476" spans="1:27" x14ac:dyDescent="0.3">
      <c r="B1476" t="s">
        <v>1191</v>
      </c>
      <c r="C1476" t="s">
        <v>12</v>
      </c>
      <c r="D1476" t="s">
        <v>1192</v>
      </c>
      <c r="E1476" s="22">
        <v>1.1000000000000001</v>
      </c>
      <c r="G1476" t="s">
        <v>914</v>
      </c>
      <c r="H1476" s="23">
        <v>1.27</v>
      </c>
      <c r="I1476" t="s">
        <v>915</v>
      </c>
      <c r="J1476" s="24">
        <f t="shared" si="2"/>
        <v>1.397</v>
      </c>
      <c r="K1476" s="25"/>
    </row>
    <row r="1477" spans="1:27" x14ac:dyDescent="0.3">
      <c r="B1477" t="s">
        <v>1073</v>
      </c>
      <c r="C1477" t="s">
        <v>1074</v>
      </c>
      <c r="D1477" t="s">
        <v>1075</v>
      </c>
      <c r="E1477" s="22">
        <v>1.5100000000000001E-2</v>
      </c>
      <c r="G1477" t="s">
        <v>914</v>
      </c>
      <c r="H1477" s="23">
        <v>9.3699999999999992</v>
      </c>
      <c r="I1477" t="s">
        <v>915</v>
      </c>
      <c r="J1477" s="24">
        <f t="shared" si="2"/>
        <v>0.14149</v>
      </c>
      <c r="K1477" s="25"/>
    </row>
    <row r="1478" spans="1:27" x14ac:dyDescent="0.3">
      <c r="B1478" t="s">
        <v>1193</v>
      </c>
      <c r="C1478" t="s">
        <v>12</v>
      </c>
      <c r="D1478" t="s">
        <v>1194</v>
      </c>
      <c r="E1478" s="22">
        <v>1.1499999999999999</v>
      </c>
      <c r="G1478" t="s">
        <v>914</v>
      </c>
      <c r="H1478" s="23">
        <v>7.65</v>
      </c>
      <c r="I1478" t="s">
        <v>915</v>
      </c>
      <c r="J1478" s="24">
        <f t="shared" si="2"/>
        <v>8.7974999999999994</v>
      </c>
      <c r="K1478" s="25"/>
    </row>
    <row r="1479" spans="1:27" x14ac:dyDescent="0.3">
      <c r="B1479" t="s">
        <v>1083</v>
      </c>
      <c r="C1479" t="s">
        <v>81</v>
      </c>
      <c r="D1479" t="s">
        <v>1084</v>
      </c>
      <c r="E1479" s="22">
        <v>0.1007</v>
      </c>
      <c r="G1479" t="s">
        <v>914</v>
      </c>
      <c r="H1479" s="23">
        <v>1.36</v>
      </c>
      <c r="I1479" t="s">
        <v>915</v>
      </c>
      <c r="J1479" s="24">
        <f t="shared" si="2"/>
        <v>0.13694999999999999</v>
      </c>
      <c r="K1479" s="25"/>
    </row>
    <row r="1480" spans="1:27" x14ac:dyDescent="0.3">
      <c r="D1480" s="26" t="s">
        <v>931</v>
      </c>
      <c r="E1480" s="25"/>
      <c r="H1480" s="25"/>
      <c r="K1480" s="23">
        <f>SUM(J1473:J1479)</f>
        <v>11.44525</v>
      </c>
    </row>
    <row r="1481" spans="1:27" x14ac:dyDescent="0.3">
      <c r="E1481" s="25"/>
      <c r="H1481" s="25"/>
      <c r="K1481" s="25"/>
    </row>
    <row r="1482" spans="1:27" x14ac:dyDescent="0.3">
      <c r="D1482" s="26" t="s">
        <v>933</v>
      </c>
      <c r="E1482" s="25"/>
      <c r="H1482" s="25">
        <v>2.5</v>
      </c>
      <c r="I1482" t="s">
        <v>934</v>
      </c>
      <c r="J1482">
        <f>ROUND(H1482/100*K1471,5)</f>
        <v>0.76112999999999997</v>
      </c>
      <c r="K1482" s="25"/>
    </row>
    <row r="1483" spans="1:27" x14ac:dyDescent="0.3">
      <c r="D1483" s="26" t="s">
        <v>932</v>
      </c>
      <c r="E1483" s="25"/>
      <c r="H1483" s="25"/>
      <c r="K1483" s="27">
        <f>SUM(J1468:J1482)</f>
        <v>42.651379999999996</v>
      </c>
    </row>
    <row r="1484" spans="1:27" x14ac:dyDescent="0.3">
      <c r="D1484" s="26" t="s">
        <v>935</v>
      </c>
      <c r="E1484" s="25"/>
      <c r="H1484" s="25"/>
      <c r="K1484" s="27">
        <f>SUM(K1483:K1483)</f>
        <v>42.651379999999996</v>
      </c>
    </row>
    <row r="1486" spans="1:27" ht="45" customHeight="1" x14ac:dyDescent="0.3">
      <c r="A1486" s="18"/>
      <c r="B1486" s="18" t="s">
        <v>1195</v>
      </c>
      <c r="C1486" s="19" t="s">
        <v>12</v>
      </c>
      <c r="D1486" s="37" t="s">
        <v>1196</v>
      </c>
      <c r="E1486" s="38"/>
      <c r="F1486" s="38"/>
      <c r="G1486" s="19"/>
      <c r="H1486" s="20" t="s">
        <v>908</v>
      </c>
      <c r="I1486" s="39">
        <v>1</v>
      </c>
      <c r="J1486" s="40"/>
      <c r="K1486" s="21">
        <f>ROUND(K1502,2)</f>
        <v>31.39</v>
      </c>
      <c r="L1486" s="19"/>
      <c r="M1486" s="19"/>
      <c r="N1486" s="19"/>
      <c r="O1486" s="19"/>
      <c r="P1486" s="19"/>
      <c r="Q1486" s="19"/>
      <c r="R1486" s="19"/>
      <c r="S1486" s="19"/>
      <c r="T1486" s="19"/>
      <c r="U1486" s="19"/>
      <c r="V1486" s="19"/>
      <c r="W1486" s="19"/>
      <c r="X1486" s="19"/>
      <c r="Y1486" s="19"/>
      <c r="Z1486" s="19"/>
      <c r="AA1486" s="19"/>
    </row>
    <row r="1487" spans="1:27" x14ac:dyDescent="0.3">
      <c r="B1487" s="14" t="s">
        <v>909</v>
      </c>
    </row>
    <row r="1488" spans="1:27" x14ac:dyDescent="0.3">
      <c r="B1488" t="s">
        <v>1069</v>
      </c>
      <c r="C1488" t="s">
        <v>911</v>
      </c>
      <c r="D1488" t="s">
        <v>1070</v>
      </c>
      <c r="E1488" s="22">
        <v>0.69</v>
      </c>
      <c r="F1488" t="s">
        <v>913</v>
      </c>
      <c r="G1488" t="s">
        <v>914</v>
      </c>
      <c r="H1488" s="23">
        <v>21.37</v>
      </c>
      <c r="I1488" t="s">
        <v>915</v>
      </c>
      <c r="J1488" s="24">
        <f>ROUND(E1488/I1486* H1488,5)</f>
        <v>14.7453</v>
      </c>
      <c r="K1488" s="25"/>
    </row>
    <row r="1489" spans="1:27" x14ac:dyDescent="0.3">
      <c r="B1489" t="s">
        <v>1071</v>
      </c>
      <c r="C1489" t="s">
        <v>911</v>
      </c>
      <c r="D1489" t="s">
        <v>1072</v>
      </c>
      <c r="E1489" s="22">
        <v>0.69</v>
      </c>
      <c r="F1489" t="s">
        <v>913</v>
      </c>
      <c r="G1489" t="s">
        <v>914</v>
      </c>
      <c r="H1489" s="23">
        <v>19.07</v>
      </c>
      <c r="I1489" t="s">
        <v>915</v>
      </c>
      <c r="J1489" s="24">
        <f>ROUND(E1489/I1486* H1489,5)</f>
        <v>13.158300000000001</v>
      </c>
      <c r="K1489" s="25"/>
    </row>
    <row r="1490" spans="1:27" x14ac:dyDescent="0.3">
      <c r="D1490" s="26" t="s">
        <v>916</v>
      </c>
      <c r="E1490" s="25"/>
      <c r="H1490" s="25"/>
      <c r="K1490" s="23">
        <f>SUM(J1488:J1489)</f>
        <v>27.903600000000001</v>
      </c>
    </row>
    <row r="1491" spans="1:27" x14ac:dyDescent="0.3">
      <c r="B1491" s="14" t="s">
        <v>921</v>
      </c>
      <c r="E1491" s="25"/>
      <c r="H1491" s="25"/>
      <c r="K1491" s="25"/>
    </row>
    <row r="1492" spans="1:27" x14ac:dyDescent="0.3">
      <c r="B1492" t="s">
        <v>1083</v>
      </c>
      <c r="C1492" t="s">
        <v>81</v>
      </c>
      <c r="D1492" t="s">
        <v>1084</v>
      </c>
      <c r="E1492" s="22">
        <v>0.1007</v>
      </c>
      <c r="G1492" t="s">
        <v>914</v>
      </c>
      <c r="H1492" s="23">
        <v>1.36</v>
      </c>
      <c r="I1492" t="s">
        <v>915</v>
      </c>
      <c r="J1492" s="24">
        <f t="shared" ref="J1492:J1497" si="3">ROUND(E1492* H1492,5)</f>
        <v>0.13694999999999999</v>
      </c>
      <c r="K1492" s="25"/>
    </row>
    <row r="1493" spans="1:27" x14ac:dyDescent="0.3">
      <c r="B1493" t="s">
        <v>1085</v>
      </c>
      <c r="C1493" t="s">
        <v>20</v>
      </c>
      <c r="D1493" t="s">
        <v>1086</v>
      </c>
      <c r="E1493" s="22">
        <v>0.99</v>
      </c>
      <c r="G1493" t="s">
        <v>914</v>
      </c>
      <c r="H1493" s="23">
        <v>0.35</v>
      </c>
      <c r="I1493" t="s">
        <v>915</v>
      </c>
      <c r="J1493" s="24">
        <f t="shared" si="3"/>
        <v>0.34649999999999997</v>
      </c>
      <c r="K1493" s="25"/>
    </row>
    <row r="1494" spans="1:27" x14ac:dyDescent="0.3">
      <c r="B1494" t="s">
        <v>1189</v>
      </c>
      <c r="C1494" t="s">
        <v>17</v>
      </c>
      <c r="D1494" t="s">
        <v>1190</v>
      </c>
      <c r="E1494" s="22">
        <v>1.9E-3</v>
      </c>
      <c r="G1494" t="s">
        <v>914</v>
      </c>
      <c r="H1494" s="23">
        <v>242.53</v>
      </c>
      <c r="I1494" t="s">
        <v>915</v>
      </c>
      <c r="J1494" s="24">
        <f t="shared" si="3"/>
        <v>0.46081</v>
      </c>
      <c r="K1494" s="25"/>
    </row>
    <row r="1495" spans="1:27" x14ac:dyDescent="0.3">
      <c r="B1495" t="s">
        <v>1191</v>
      </c>
      <c r="C1495" t="s">
        <v>12</v>
      </c>
      <c r="D1495" t="s">
        <v>1192</v>
      </c>
      <c r="E1495" s="22">
        <v>1.1000000000000001</v>
      </c>
      <c r="G1495" t="s">
        <v>914</v>
      </c>
      <c r="H1495" s="23">
        <v>1.27</v>
      </c>
      <c r="I1495" t="s">
        <v>915</v>
      </c>
      <c r="J1495" s="24">
        <f t="shared" si="3"/>
        <v>1.397</v>
      </c>
      <c r="K1495" s="25"/>
    </row>
    <row r="1496" spans="1:27" x14ac:dyDescent="0.3">
      <c r="B1496" t="s">
        <v>1078</v>
      </c>
      <c r="C1496" t="s">
        <v>1079</v>
      </c>
      <c r="D1496" t="s">
        <v>1080</v>
      </c>
      <c r="E1496" s="22">
        <v>0.04</v>
      </c>
      <c r="G1496" t="s">
        <v>914</v>
      </c>
      <c r="H1496" s="23">
        <v>2.75</v>
      </c>
      <c r="I1496" t="s">
        <v>915</v>
      </c>
      <c r="J1496" s="24">
        <f t="shared" si="3"/>
        <v>0.11</v>
      </c>
      <c r="K1496" s="25"/>
    </row>
    <row r="1497" spans="1:27" x14ac:dyDescent="0.3">
      <c r="B1497" t="s">
        <v>1177</v>
      </c>
      <c r="C1497" t="s">
        <v>1074</v>
      </c>
      <c r="D1497" t="s">
        <v>1178</v>
      </c>
      <c r="E1497" s="22">
        <v>1.5100000000000001E-2</v>
      </c>
      <c r="G1497" t="s">
        <v>914</v>
      </c>
      <c r="H1497" s="23">
        <v>22.49</v>
      </c>
      <c r="I1497" t="s">
        <v>915</v>
      </c>
      <c r="J1497" s="24">
        <f t="shared" si="3"/>
        <v>0.33960000000000001</v>
      </c>
      <c r="K1497" s="25"/>
    </row>
    <row r="1498" spans="1:27" x14ac:dyDescent="0.3">
      <c r="D1498" s="26" t="s">
        <v>931</v>
      </c>
      <c r="E1498" s="25"/>
      <c r="H1498" s="25"/>
      <c r="K1498" s="23">
        <f>SUM(J1492:J1497)</f>
        <v>2.7908599999999999</v>
      </c>
    </row>
    <row r="1499" spans="1:27" x14ac:dyDescent="0.3">
      <c r="E1499" s="25"/>
      <c r="H1499" s="25"/>
      <c r="K1499" s="25"/>
    </row>
    <row r="1500" spans="1:27" x14ac:dyDescent="0.3">
      <c r="D1500" s="26" t="s">
        <v>933</v>
      </c>
      <c r="E1500" s="25"/>
      <c r="H1500" s="25">
        <v>2.5</v>
      </c>
      <c r="I1500" t="s">
        <v>934</v>
      </c>
      <c r="J1500">
        <f>ROUND(H1500/100*K1490,5)</f>
        <v>0.69759000000000004</v>
      </c>
      <c r="K1500" s="25"/>
    </row>
    <row r="1501" spans="1:27" x14ac:dyDescent="0.3">
      <c r="D1501" s="26" t="s">
        <v>932</v>
      </c>
      <c r="E1501" s="25"/>
      <c r="H1501" s="25"/>
      <c r="K1501" s="27">
        <f>SUM(J1487:J1500)</f>
        <v>31.392049999999998</v>
      </c>
    </row>
    <row r="1502" spans="1:27" x14ac:dyDescent="0.3">
      <c r="D1502" s="26" t="s">
        <v>935</v>
      </c>
      <c r="E1502" s="25"/>
      <c r="H1502" s="25"/>
      <c r="K1502" s="27">
        <f>SUM(K1501:K1501)</f>
        <v>31.392049999999998</v>
      </c>
    </row>
    <row r="1504" spans="1:27" ht="45" customHeight="1" x14ac:dyDescent="0.3">
      <c r="A1504" s="18"/>
      <c r="B1504" s="18" t="s">
        <v>1197</v>
      </c>
      <c r="C1504" s="19" t="s">
        <v>12</v>
      </c>
      <c r="D1504" s="37" t="s">
        <v>1198</v>
      </c>
      <c r="E1504" s="38"/>
      <c r="F1504" s="38"/>
      <c r="G1504" s="19"/>
      <c r="H1504" s="20" t="s">
        <v>908</v>
      </c>
      <c r="I1504" s="39">
        <v>1</v>
      </c>
      <c r="J1504" s="40"/>
      <c r="K1504" s="21">
        <f>ROUND(K1521,2)</f>
        <v>47.53</v>
      </c>
      <c r="L1504" s="19"/>
      <c r="M1504" s="19"/>
      <c r="N1504" s="19"/>
      <c r="O1504" s="19"/>
      <c r="P1504" s="19"/>
      <c r="Q1504" s="19"/>
      <c r="R1504" s="19"/>
      <c r="S1504" s="19"/>
      <c r="T1504" s="19"/>
      <c r="U1504" s="19"/>
      <c r="V1504" s="19"/>
      <c r="W1504" s="19"/>
      <c r="X1504" s="19"/>
      <c r="Y1504" s="19"/>
      <c r="Z1504" s="19"/>
      <c r="AA1504" s="19"/>
    </row>
    <row r="1505" spans="2:11" x14ac:dyDescent="0.3">
      <c r="B1505" s="14" t="s">
        <v>909</v>
      </c>
    </row>
    <row r="1506" spans="2:11" x14ac:dyDescent="0.3">
      <c r="B1506" t="s">
        <v>1071</v>
      </c>
      <c r="C1506" t="s">
        <v>911</v>
      </c>
      <c r="D1506" t="s">
        <v>1072</v>
      </c>
      <c r="E1506" s="22">
        <v>0.80500000000000005</v>
      </c>
      <c r="F1506" t="s">
        <v>913</v>
      </c>
      <c r="G1506" t="s">
        <v>914</v>
      </c>
      <c r="H1506" s="23">
        <v>19.07</v>
      </c>
      <c r="I1506" t="s">
        <v>915</v>
      </c>
      <c r="J1506" s="24">
        <f>ROUND(E1506/I1504* H1506,5)</f>
        <v>15.35135</v>
      </c>
      <c r="K1506" s="25"/>
    </row>
    <row r="1507" spans="2:11" x14ac:dyDescent="0.3">
      <c r="B1507" t="s">
        <v>1069</v>
      </c>
      <c r="C1507" t="s">
        <v>911</v>
      </c>
      <c r="D1507" t="s">
        <v>1070</v>
      </c>
      <c r="E1507" s="22">
        <v>0.92</v>
      </c>
      <c r="F1507" t="s">
        <v>913</v>
      </c>
      <c r="G1507" t="s">
        <v>914</v>
      </c>
      <c r="H1507" s="23">
        <v>21.37</v>
      </c>
      <c r="I1507" t="s">
        <v>915</v>
      </c>
      <c r="J1507" s="24">
        <f>ROUND(E1507/I1504* H1507,5)</f>
        <v>19.660399999999999</v>
      </c>
      <c r="K1507" s="25"/>
    </row>
    <row r="1508" spans="2:11" x14ac:dyDescent="0.3">
      <c r="D1508" s="26" t="s">
        <v>916</v>
      </c>
      <c r="E1508" s="25"/>
      <c r="H1508" s="25"/>
      <c r="K1508" s="23">
        <f>SUM(J1506:J1507)</f>
        <v>35.011749999999999</v>
      </c>
    </row>
    <row r="1509" spans="2:11" x14ac:dyDescent="0.3">
      <c r="B1509" s="14" t="s">
        <v>921</v>
      </c>
      <c r="E1509" s="25"/>
      <c r="H1509" s="25"/>
      <c r="K1509" s="25"/>
    </row>
    <row r="1510" spans="2:11" x14ac:dyDescent="0.3">
      <c r="B1510" t="s">
        <v>1191</v>
      </c>
      <c r="C1510" t="s">
        <v>12</v>
      </c>
      <c r="D1510" t="s">
        <v>1192</v>
      </c>
      <c r="E1510" s="22">
        <v>1.1000000000000001</v>
      </c>
      <c r="G1510" t="s">
        <v>914</v>
      </c>
      <c r="H1510" s="23">
        <v>1.27</v>
      </c>
      <c r="I1510" t="s">
        <v>915</v>
      </c>
      <c r="J1510" s="24">
        <f t="shared" ref="J1510:J1516" si="4">ROUND(E1510* H1510,5)</f>
        <v>1.397</v>
      </c>
      <c r="K1510" s="25"/>
    </row>
    <row r="1511" spans="2:11" x14ac:dyDescent="0.3">
      <c r="B1511" t="s">
        <v>1083</v>
      </c>
      <c r="C1511" t="s">
        <v>81</v>
      </c>
      <c r="D1511" t="s">
        <v>1084</v>
      </c>
      <c r="E1511" s="22">
        <v>0.1007</v>
      </c>
      <c r="G1511" t="s">
        <v>914</v>
      </c>
      <c r="H1511" s="23">
        <v>1.36</v>
      </c>
      <c r="I1511" t="s">
        <v>915</v>
      </c>
      <c r="J1511" s="24">
        <f t="shared" si="4"/>
        <v>0.13694999999999999</v>
      </c>
      <c r="K1511" s="25"/>
    </row>
    <row r="1512" spans="2:11" x14ac:dyDescent="0.3">
      <c r="B1512" t="s">
        <v>1193</v>
      </c>
      <c r="C1512" t="s">
        <v>12</v>
      </c>
      <c r="D1512" t="s">
        <v>1194</v>
      </c>
      <c r="E1512" s="22">
        <v>1.1499999999999999</v>
      </c>
      <c r="G1512" t="s">
        <v>914</v>
      </c>
      <c r="H1512" s="23">
        <v>7.65</v>
      </c>
      <c r="I1512" t="s">
        <v>915</v>
      </c>
      <c r="J1512" s="24">
        <f t="shared" si="4"/>
        <v>8.7974999999999994</v>
      </c>
      <c r="K1512" s="25"/>
    </row>
    <row r="1513" spans="2:11" x14ac:dyDescent="0.3">
      <c r="B1513" t="s">
        <v>1078</v>
      </c>
      <c r="C1513" t="s">
        <v>1079</v>
      </c>
      <c r="D1513" t="s">
        <v>1080</v>
      </c>
      <c r="E1513" s="22">
        <v>0.06</v>
      </c>
      <c r="G1513" t="s">
        <v>914</v>
      </c>
      <c r="H1513" s="23">
        <v>2.75</v>
      </c>
      <c r="I1513" t="s">
        <v>915</v>
      </c>
      <c r="J1513" s="24">
        <f t="shared" si="4"/>
        <v>0.16500000000000001</v>
      </c>
      <c r="K1513" s="25"/>
    </row>
    <row r="1514" spans="2:11" x14ac:dyDescent="0.3">
      <c r="B1514" t="s">
        <v>1177</v>
      </c>
      <c r="C1514" t="s">
        <v>1074</v>
      </c>
      <c r="D1514" t="s">
        <v>1178</v>
      </c>
      <c r="E1514" s="22">
        <v>1.5100000000000001E-2</v>
      </c>
      <c r="G1514" t="s">
        <v>914</v>
      </c>
      <c r="H1514" s="23">
        <v>22.49</v>
      </c>
      <c r="I1514" t="s">
        <v>915</v>
      </c>
      <c r="J1514" s="24">
        <f t="shared" si="4"/>
        <v>0.33960000000000001</v>
      </c>
      <c r="K1514" s="25"/>
    </row>
    <row r="1515" spans="2:11" x14ac:dyDescent="0.3">
      <c r="B1515" t="s">
        <v>1189</v>
      </c>
      <c r="C1515" t="s">
        <v>17</v>
      </c>
      <c r="D1515" t="s">
        <v>1190</v>
      </c>
      <c r="E1515" s="22">
        <v>1.9E-3</v>
      </c>
      <c r="G1515" t="s">
        <v>914</v>
      </c>
      <c r="H1515" s="23">
        <v>242.53</v>
      </c>
      <c r="I1515" t="s">
        <v>915</v>
      </c>
      <c r="J1515" s="24">
        <f t="shared" si="4"/>
        <v>0.46081</v>
      </c>
      <c r="K1515" s="25"/>
    </row>
    <row r="1516" spans="2:11" x14ac:dyDescent="0.3">
      <c r="B1516" t="s">
        <v>1085</v>
      </c>
      <c r="C1516" t="s">
        <v>20</v>
      </c>
      <c r="D1516" t="s">
        <v>1086</v>
      </c>
      <c r="E1516" s="22">
        <v>0.99</v>
      </c>
      <c r="G1516" t="s">
        <v>914</v>
      </c>
      <c r="H1516" s="23">
        <v>0.35</v>
      </c>
      <c r="I1516" t="s">
        <v>915</v>
      </c>
      <c r="J1516" s="24">
        <f t="shared" si="4"/>
        <v>0.34649999999999997</v>
      </c>
      <c r="K1516" s="25"/>
    </row>
    <row r="1517" spans="2:11" x14ac:dyDescent="0.3">
      <c r="D1517" s="26" t="s">
        <v>931</v>
      </c>
      <c r="E1517" s="25"/>
      <c r="H1517" s="25"/>
      <c r="K1517" s="23">
        <f>SUM(J1510:J1516)</f>
        <v>11.643360000000001</v>
      </c>
    </row>
    <row r="1518" spans="2:11" x14ac:dyDescent="0.3">
      <c r="E1518" s="25"/>
      <c r="H1518" s="25"/>
      <c r="K1518" s="25"/>
    </row>
    <row r="1519" spans="2:11" x14ac:dyDescent="0.3">
      <c r="D1519" s="26" t="s">
        <v>933</v>
      </c>
      <c r="E1519" s="25"/>
      <c r="H1519" s="25">
        <v>2.5</v>
      </c>
      <c r="I1519" t="s">
        <v>934</v>
      </c>
      <c r="J1519">
        <f>ROUND(H1519/100*K1508,5)</f>
        <v>0.87529000000000001</v>
      </c>
      <c r="K1519" s="25"/>
    </row>
    <row r="1520" spans="2:11" x14ac:dyDescent="0.3">
      <c r="D1520" s="26" t="s">
        <v>932</v>
      </c>
      <c r="E1520" s="25"/>
      <c r="H1520" s="25"/>
      <c r="K1520" s="27">
        <f>SUM(J1505:J1519)</f>
        <v>47.530399999999993</v>
      </c>
    </row>
    <row r="1521" spans="1:27" x14ac:dyDescent="0.3">
      <c r="D1521" s="26" t="s">
        <v>935</v>
      </c>
      <c r="E1521" s="25"/>
      <c r="H1521" s="25"/>
      <c r="K1521" s="27">
        <f>SUM(K1520:K1520)</f>
        <v>47.530399999999993</v>
      </c>
    </row>
    <row r="1523" spans="1:27" ht="45" customHeight="1" x14ac:dyDescent="0.3">
      <c r="A1523" s="18"/>
      <c r="B1523" s="18" t="s">
        <v>1199</v>
      </c>
      <c r="C1523" s="19" t="s">
        <v>12</v>
      </c>
      <c r="D1523" s="37" t="s">
        <v>1188</v>
      </c>
      <c r="E1523" s="38"/>
      <c r="F1523" s="38"/>
      <c r="G1523" s="19"/>
      <c r="H1523" s="20" t="s">
        <v>908</v>
      </c>
      <c r="I1523" s="39">
        <v>1</v>
      </c>
      <c r="J1523" s="40"/>
      <c r="K1523" s="21">
        <f>ROUND(K1540,2)</f>
        <v>42.65</v>
      </c>
      <c r="L1523" s="19"/>
      <c r="M1523" s="19"/>
      <c r="N1523" s="19"/>
      <c r="O1523" s="19"/>
      <c r="P1523" s="19"/>
      <c r="Q1523" s="19"/>
      <c r="R1523" s="19"/>
      <c r="S1523" s="19"/>
      <c r="T1523" s="19"/>
      <c r="U1523" s="19"/>
      <c r="V1523" s="19"/>
      <c r="W1523" s="19"/>
      <c r="X1523" s="19"/>
      <c r="Y1523" s="19"/>
      <c r="Z1523" s="19"/>
      <c r="AA1523" s="19"/>
    </row>
    <row r="1524" spans="1:27" x14ac:dyDescent="0.3">
      <c r="B1524" s="14" t="s">
        <v>909</v>
      </c>
    </row>
    <row r="1525" spans="1:27" x14ac:dyDescent="0.3">
      <c r="B1525" t="s">
        <v>1069</v>
      </c>
      <c r="C1525" t="s">
        <v>911</v>
      </c>
      <c r="D1525" t="s">
        <v>1070</v>
      </c>
      <c r="E1525" s="22">
        <v>0.8</v>
      </c>
      <c r="F1525" t="s">
        <v>913</v>
      </c>
      <c r="G1525" t="s">
        <v>914</v>
      </c>
      <c r="H1525" s="23">
        <v>21.37</v>
      </c>
      <c r="I1525" t="s">
        <v>915</v>
      </c>
      <c r="J1525" s="24">
        <f>ROUND(E1525/I1523* H1525,5)</f>
        <v>17.096</v>
      </c>
      <c r="K1525" s="25"/>
    </row>
    <row r="1526" spans="1:27" x14ac:dyDescent="0.3">
      <c r="B1526" t="s">
        <v>1071</v>
      </c>
      <c r="C1526" t="s">
        <v>911</v>
      </c>
      <c r="D1526" t="s">
        <v>1072</v>
      </c>
      <c r="E1526" s="22">
        <v>0.7</v>
      </c>
      <c r="F1526" t="s">
        <v>913</v>
      </c>
      <c r="G1526" t="s">
        <v>914</v>
      </c>
      <c r="H1526" s="23">
        <v>19.07</v>
      </c>
      <c r="I1526" t="s">
        <v>915</v>
      </c>
      <c r="J1526" s="24">
        <f>ROUND(E1526/I1523* H1526,5)</f>
        <v>13.349</v>
      </c>
      <c r="K1526" s="25"/>
    </row>
    <row r="1527" spans="1:27" x14ac:dyDescent="0.3">
      <c r="D1527" s="26" t="s">
        <v>916</v>
      </c>
      <c r="E1527" s="25"/>
      <c r="H1527" s="25"/>
      <c r="K1527" s="23">
        <f>SUM(J1525:J1526)</f>
        <v>30.445</v>
      </c>
    </row>
    <row r="1528" spans="1:27" x14ac:dyDescent="0.3">
      <c r="B1528" s="14" t="s">
        <v>921</v>
      </c>
      <c r="E1528" s="25"/>
      <c r="H1528" s="25"/>
      <c r="K1528" s="25"/>
    </row>
    <row r="1529" spans="1:27" x14ac:dyDescent="0.3">
      <c r="B1529" t="s">
        <v>1191</v>
      </c>
      <c r="C1529" t="s">
        <v>12</v>
      </c>
      <c r="D1529" t="s">
        <v>1192</v>
      </c>
      <c r="E1529" s="22">
        <v>1.1000000000000001</v>
      </c>
      <c r="G1529" t="s">
        <v>914</v>
      </c>
      <c r="H1529" s="23">
        <v>1.27</v>
      </c>
      <c r="I1529" t="s">
        <v>915</v>
      </c>
      <c r="J1529" s="24">
        <f t="shared" ref="J1529:J1535" si="5">ROUND(E1529* H1529,5)</f>
        <v>1.397</v>
      </c>
      <c r="K1529" s="25"/>
    </row>
    <row r="1530" spans="1:27" x14ac:dyDescent="0.3">
      <c r="B1530" t="s">
        <v>1193</v>
      </c>
      <c r="C1530" t="s">
        <v>12</v>
      </c>
      <c r="D1530" t="s">
        <v>1194</v>
      </c>
      <c r="E1530" s="22">
        <v>1.1499999999999999</v>
      </c>
      <c r="G1530" t="s">
        <v>914</v>
      </c>
      <c r="H1530" s="23">
        <v>7.65</v>
      </c>
      <c r="I1530" t="s">
        <v>915</v>
      </c>
      <c r="J1530" s="24">
        <f t="shared" si="5"/>
        <v>8.7974999999999994</v>
      </c>
      <c r="K1530" s="25"/>
    </row>
    <row r="1531" spans="1:27" x14ac:dyDescent="0.3">
      <c r="B1531" t="s">
        <v>1189</v>
      </c>
      <c r="C1531" t="s">
        <v>17</v>
      </c>
      <c r="D1531" t="s">
        <v>1190</v>
      </c>
      <c r="E1531" s="22">
        <v>1.9E-3</v>
      </c>
      <c r="G1531" t="s">
        <v>914</v>
      </c>
      <c r="H1531" s="23">
        <v>242.53</v>
      </c>
      <c r="I1531" t="s">
        <v>915</v>
      </c>
      <c r="J1531" s="24">
        <f t="shared" si="5"/>
        <v>0.46081</v>
      </c>
      <c r="K1531" s="25"/>
    </row>
    <row r="1532" spans="1:27" x14ac:dyDescent="0.3">
      <c r="B1532" t="s">
        <v>1078</v>
      </c>
      <c r="C1532" t="s">
        <v>1079</v>
      </c>
      <c r="D1532" t="s">
        <v>1080</v>
      </c>
      <c r="E1532" s="22">
        <v>0.06</v>
      </c>
      <c r="G1532" t="s">
        <v>914</v>
      </c>
      <c r="H1532" s="23">
        <v>2.75</v>
      </c>
      <c r="I1532" t="s">
        <v>915</v>
      </c>
      <c r="J1532" s="24">
        <f t="shared" si="5"/>
        <v>0.16500000000000001</v>
      </c>
      <c r="K1532" s="25"/>
    </row>
    <row r="1533" spans="1:27" x14ac:dyDescent="0.3">
      <c r="B1533" t="s">
        <v>1083</v>
      </c>
      <c r="C1533" t="s">
        <v>81</v>
      </c>
      <c r="D1533" t="s">
        <v>1084</v>
      </c>
      <c r="E1533" s="22">
        <v>0.1007</v>
      </c>
      <c r="G1533" t="s">
        <v>914</v>
      </c>
      <c r="H1533" s="23">
        <v>1.36</v>
      </c>
      <c r="I1533" t="s">
        <v>915</v>
      </c>
      <c r="J1533" s="24">
        <f t="shared" si="5"/>
        <v>0.13694999999999999</v>
      </c>
      <c r="K1533" s="25"/>
    </row>
    <row r="1534" spans="1:27" x14ac:dyDescent="0.3">
      <c r="B1534" t="s">
        <v>1085</v>
      </c>
      <c r="C1534" t="s">
        <v>20</v>
      </c>
      <c r="D1534" t="s">
        <v>1086</v>
      </c>
      <c r="E1534" s="22">
        <v>0.99</v>
      </c>
      <c r="G1534" t="s">
        <v>914</v>
      </c>
      <c r="H1534" s="23">
        <v>0.35</v>
      </c>
      <c r="I1534" t="s">
        <v>915</v>
      </c>
      <c r="J1534" s="24">
        <f t="shared" si="5"/>
        <v>0.34649999999999997</v>
      </c>
      <c r="K1534" s="25"/>
    </row>
    <row r="1535" spans="1:27" x14ac:dyDescent="0.3">
      <c r="B1535" t="s">
        <v>1073</v>
      </c>
      <c r="C1535" t="s">
        <v>1074</v>
      </c>
      <c r="D1535" t="s">
        <v>1075</v>
      </c>
      <c r="E1535" s="22">
        <v>1.5100000000000001E-2</v>
      </c>
      <c r="G1535" t="s">
        <v>914</v>
      </c>
      <c r="H1535" s="23">
        <v>9.3699999999999992</v>
      </c>
      <c r="I1535" t="s">
        <v>915</v>
      </c>
      <c r="J1535" s="24">
        <f t="shared" si="5"/>
        <v>0.14149</v>
      </c>
      <c r="K1535" s="25"/>
    </row>
    <row r="1536" spans="1:27" x14ac:dyDescent="0.3">
      <c r="D1536" s="26" t="s">
        <v>931</v>
      </c>
      <c r="E1536" s="25"/>
      <c r="H1536" s="25"/>
      <c r="K1536" s="23">
        <f>SUM(J1529:J1535)</f>
        <v>11.44525</v>
      </c>
    </row>
    <row r="1537" spans="1:27" x14ac:dyDescent="0.3">
      <c r="E1537" s="25"/>
      <c r="H1537" s="25"/>
      <c r="K1537" s="25"/>
    </row>
    <row r="1538" spans="1:27" x14ac:dyDescent="0.3">
      <c r="D1538" s="26" t="s">
        <v>933</v>
      </c>
      <c r="E1538" s="25"/>
      <c r="H1538" s="25">
        <v>2.5</v>
      </c>
      <c r="I1538" t="s">
        <v>934</v>
      </c>
      <c r="J1538">
        <f>ROUND(H1538/100*K1527,5)</f>
        <v>0.76112999999999997</v>
      </c>
      <c r="K1538" s="25"/>
    </row>
    <row r="1539" spans="1:27" x14ac:dyDescent="0.3">
      <c r="D1539" s="26" t="s">
        <v>932</v>
      </c>
      <c r="E1539" s="25"/>
      <c r="H1539" s="25"/>
      <c r="K1539" s="27">
        <f>SUM(J1524:J1538)</f>
        <v>42.651379999999996</v>
      </c>
    </row>
    <row r="1540" spans="1:27" x14ac:dyDescent="0.3">
      <c r="D1540" s="26" t="s">
        <v>935</v>
      </c>
      <c r="E1540" s="25"/>
      <c r="H1540" s="25"/>
      <c r="K1540" s="27">
        <f>SUM(K1539:K1539)</f>
        <v>42.651379999999996</v>
      </c>
    </row>
    <row r="1542" spans="1:27" ht="45" customHeight="1" x14ac:dyDescent="0.3">
      <c r="A1542" s="18"/>
      <c r="B1542" s="18" t="s">
        <v>1200</v>
      </c>
      <c r="C1542" s="19" t="s">
        <v>12</v>
      </c>
      <c r="D1542" s="37" t="s">
        <v>1198</v>
      </c>
      <c r="E1542" s="38"/>
      <c r="F1542" s="38"/>
      <c r="G1542" s="19"/>
      <c r="H1542" s="20" t="s">
        <v>908</v>
      </c>
      <c r="I1542" s="39">
        <v>1</v>
      </c>
      <c r="J1542" s="40"/>
      <c r="K1542" s="21">
        <f>ROUND(K1559,2)</f>
        <v>47.53</v>
      </c>
      <c r="L1542" s="19"/>
      <c r="M1542" s="19"/>
      <c r="N1542" s="19"/>
      <c r="O1542" s="19"/>
      <c r="P1542" s="19"/>
      <c r="Q1542" s="19"/>
      <c r="R1542" s="19"/>
      <c r="S1542" s="19"/>
      <c r="T1542" s="19"/>
      <c r="U1542" s="19"/>
      <c r="V1542" s="19"/>
      <c r="W1542" s="19"/>
      <c r="X1542" s="19"/>
      <c r="Y1542" s="19"/>
      <c r="Z1542" s="19"/>
      <c r="AA1542" s="19"/>
    </row>
    <row r="1543" spans="1:27" x14ac:dyDescent="0.3">
      <c r="B1543" s="14" t="s">
        <v>909</v>
      </c>
    </row>
    <row r="1544" spans="1:27" x14ac:dyDescent="0.3">
      <c r="B1544" t="s">
        <v>1071</v>
      </c>
      <c r="C1544" t="s">
        <v>911</v>
      </c>
      <c r="D1544" t="s">
        <v>1072</v>
      </c>
      <c r="E1544" s="22">
        <v>0.80500000000000005</v>
      </c>
      <c r="F1544" t="s">
        <v>913</v>
      </c>
      <c r="G1544" t="s">
        <v>914</v>
      </c>
      <c r="H1544" s="23">
        <v>19.07</v>
      </c>
      <c r="I1544" t="s">
        <v>915</v>
      </c>
      <c r="J1544" s="24">
        <f>ROUND(E1544/I1542* H1544,5)</f>
        <v>15.35135</v>
      </c>
      <c r="K1544" s="25"/>
    </row>
    <row r="1545" spans="1:27" x14ac:dyDescent="0.3">
      <c r="B1545" t="s">
        <v>1069</v>
      </c>
      <c r="C1545" t="s">
        <v>911</v>
      </c>
      <c r="D1545" t="s">
        <v>1070</v>
      </c>
      <c r="E1545" s="22">
        <v>0.92</v>
      </c>
      <c r="F1545" t="s">
        <v>913</v>
      </c>
      <c r="G1545" t="s">
        <v>914</v>
      </c>
      <c r="H1545" s="23">
        <v>21.37</v>
      </c>
      <c r="I1545" t="s">
        <v>915</v>
      </c>
      <c r="J1545" s="24">
        <f>ROUND(E1545/I1542* H1545,5)</f>
        <v>19.660399999999999</v>
      </c>
      <c r="K1545" s="25"/>
    </row>
    <row r="1546" spans="1:27" x14ac:dyDescent="0.3">
      <c r="D1546" s="26" t="s">
        <v>916</v>
      </c>
      <c r="E1546" s="25"/>
      <c r="H1546" s="25"/>
      <c r="K1546" s="23">
        <f>SUM(J1544:J1545)</f>
        <v>35.011749999999999</v>
      </c>
    </row>
    <row r="1547" spans="1:27" x14ac:dyDescent="0.3">
      <c r="B1547" s="14" t="s">
        <v>921</v>
      </c>
      <c r="E1547" s="25"/>
      <c r="H1547" s="25"/>
      <c r="K1547" s="25"/>
    </row>
    <row r="1548" spans="1:27" x14ac:dyDescent="0.3">
      <c r="B1548" t="s">
        <v>1083</v>
      </c>
      <c r="C1548" t="s">
        <v>81</v>
      </c>
      <c r="D1548" t="s">
        <v>1084</v>
      </c>
      <c r="E1548" s="22">
        <v>0.1007</v>
      </c>
      <c r="G1548" t="s">
        <v>914</v>
      </c>
      <c r="H1548" s="23">
        <v>1.36</v>
      </c>
      <c r="I1548" t="s">
        <v>915</v>
      </c>
      <c r="J1548" s="24">
        <f t="shared" ref="J1548:J1554" si="6">ROUND(E1548* H1548,5)</f>
        <v>0.13694999999999999</v>
      </c>
      <c r="K1548" s="25"/>
    </row>
    <row r="1549" spans="1:27" x14ac:dyDescent="0.3">
      <c r="B1549" t="s">
        <v>1085</v>
      </c>
      <c r="C1549" t="s">
        <v>20</v>
      </c>
      <c r="D1549" t="s">
        <v>1086</v>
      </c>
      <c r="E1549" s="22">
        <v>0.99</v>
      </c>
      <c r="G1549" t="s">
        <v>914</v>
      </c>
      <c r="H1549" s="23">
        <v>0.35</v>
      </c>
      <c r="I1549" t="s">
        <v>915</v>
      </c>
      <c r="J1549" s="24">
        <f t="shared" si="6"/>
        <v>0.34649999999999997</v>
      </c>
      <c r="K1549" s="25"/>
    </row>
    <row r="1550" spans="1:27" x14ac:dyDescent="0.3">
      <c r="B1550" t="s">
        <v>1189</v>
      </c>
      <c r="C1550" t="s">
        <v>17</v>
      </c>
      <c r="D1550" t="s">
        <v>1190</v>
      </c>
      <c r="E1550" s="22">
        <v>1.9E-3</v>
      </c>
      <c r="G1550" t="s">
        <v>914</v>
      </c>
      <c r="H1550" s="23">
        <v>242.53</v>
      </c>
      <c r="I1550" t="s">
        <v>915</v>
      </c>
      <c r="J1550" s="24">
        <f t="shared" si="6"/>
        <v>0.46081</v>
      </c>
      <c r="K1550" s="25"/>
    </row>
    <row r="1551" spans="1:27" x14ac:dyDescent="0.3">
      <c r="B1551" t="s">
        <v>1177</v>
      </c>
      <c r="C1551" t="s">
        <v>1074</v>
      </c>
      <c r="D1551" t="s">
        <v>1178</v>
      </c>
      <c r="E1551" s="22">
        <v>1.5100000000000001E-2</v>
      </c>
      <c r="G1551" t="s">
        <v>914</v>
      </c>
      <c r="H1551" s="23">
        <v>22.49</v>
      </c>
      <c r="I1551" t="s">
        <v>915</v>
      </c>
      <c r="J1551" s="24">
        <f t="shared" si="6"/>
        <v>0.33960000000000001</v>
      </c>
      <c r="K1551" s="25"/>
    </row>
    <row r="1552" spans="1:27" x14ac:dyDescent="0.3">
      <c r="B1552" t="s">
        <v>1191</v>
      </c>
      <c r="C1552" t="s">
        <v>12</v>
      </c>
      <c r="D1552" t="s">
        <v>1192</v>
      </c>
      <c r="E1552" s="22">
        <v>1.1000000000000001</v>
      </c>
      <c r="G1552" t="s">
        <v>914</v>
      </c>
      <c r="H1552" s="23">
        <v>1.27</v>
      </c>
      <c r="I1552" t="s">
        <v>915</v>
      </c>
      <c r="J1552" s="24">
        <f t="shared" si="6"/>
        <v>1.397</v>
      </c>
      <c r="K1552" s="25"/>
    </row>
    <row r="1553" spans="1:27" x14ac:dyDescent="0.3">
      <c r="B1553" t="s">
        <v>1193</v>
      </c>
      <c r="C1553" t="s">
        <v>12</v>
      </c>
      <c r="D1553" t="s">
        <v>1194</v>
      </c>
      <c r="E1553" s="22">
        <v>1.1499999999999999</v>
      </c>
      <c r="G1553" t="s">
        <v>914</v>
      </c>
      <c r="H1553" s="23">
        <v>7.65</v>
      </c>
      <c r="I1553" t="s">
        <v>915</v>
      </c>
      <c r="J1553" s="24">
        <f t="shared" si="6"/>
        <v>8.7974999999999994</v>
      </c>
      <c r="K1553" s="25"/>
    </row>
    <row r="1554" spans="1:27" x14ac:dyDescent="0.3">
      <c r="B1554" t="s">
        <v>1078</v>
      </c>
      <c r="C1554" t="s">
        <v>1079</v>
      </c>
      <c r="D1554" t="s">
        <v>1080</v>
      </c>
      <c r="E1554" s="22">
        <v>0.06</v>
      </c>
      <c r="G1554" t="s">
        <v>914</v>
      </c>
      <c r="H1554" s="23">
        <v>2.75</v>
      </c>
      <c r="I1554" t="s">
        <v>915</v>
      </c>
      <c r="J1554" s="24">
        <f t="shared" si="6"/>
        <v>0.16500000000000001</v>
      </c>
      <c r="K1554" s="25"/>
    </row>
    <row r="1555" spans="1:27" x14ac:dyDescent="0.3">
      <c r="D1555" s="26" t="s">
        <v>931</v>
      </c>
      <c r="E1555" s="25"/>
      <c r="H1555" s="25"/>
      <c r="K1555" s="23">
        <f>SUM(J1548:J1554)</f>
        <v>11.643359999999998</v>
      </c>
    </row>
    <row r="1556" spans="1:27" x14ac:dyDescent="0.3">
      <c r="E1556" s="25"/>
      <c r="H1556" s="25"/>
      <c r="K1556" s="25"/>
    </row>
    <row r="1557" spans="1:27" x14ac:dyDescent="0.3">
      <c r="D1557" s="26" t="s">
        <v>933</v>
      </c>
      <c r="E1557" s="25"/>
      <c r="H1557" s="25">
        <v>2.5</v>
      </c>
      <c r="I1557" t="s">
        <v>934</v>
      </c>
      <c r="J1557">
        <f>ROUND(H1557/100*K1546,5)</f>
        <v>0.87529000000000001</v>
      </c>
      <c r="K1557" s="25"/>
    </row>
    <row r="1558" spans="1:27" x14ac:dyDescent="0.3">
      <c r="D1558" s="26" t="s">
        <v>932</v>
      </c>
      <c r="E1558" s="25"/>
      <c r="H1558" s="25"/>
      <c r="K1558" s="27">
        <f>SUM(J1543:J1557)</f>
        <v>47.530399999999993</v>
      </c>
    </row>
    <row r="1559" spans="1:27" x14ac:dyDescent="0.3">
      <c r="D1559" s="26" t="s">
        <v>935</v>
      </c>
      <c r="E1559" s="25"/>
      <c r="H1559" s="25"/>
      <c r="K1559" s="27">
        <f>SUM(K1558:K1558)</f>
        <v>47.530399999999993</v>
      </c>
    </row>
    <row r="1561" spans="1:27" ht="45" customHeight="1" x14ac:dyDescent="0.3">
      <c r="A1561" s="18"/>
      <c r="B1561" s="18" t="s">
        <v>1201</v>
      </c>
      <c r="C1561" s="19" t="s">
        <v>20</v>
      </c>
      <c r="D1561" s="37" t="s">
        <v>1202</v>
      </c>
      <c r="E1561" s="38"/>
      <c r="F1561" s="38"/>
      <c r="G1561" s="19"/>
      <c r="H1561" s="20" t="s">
        <v>908</v>
      </c>
      <c r="I1561" s="39">
        <v>1</v>
      </c>
      <c r="J1561" s="40"/>
      <c r="K1561" s="21">
        <f>ROUND(K1575,2)</f>
        <v>11.1</v>
      </c>
      <c r="L1561" s="19"/>
      <c r="M1561" s="19"/>
      <c r="N1561" s="19"/>
      <c r="O1561" s="19"/>
      <c r="P1561" s="19"/>
      <c r="Q1561" s="19"/>
      <c r="R1561" s="19"/>
      <c r="S1561" s="19"/>
      <c r="T1561" s="19"/>
      <c r="U1561" s="19"/>
      <c r="V1561" s="19"/>
      <c r="W1561" s="19"/>
      <c r="X1561" s="19"/>
      <c r="Y1561" s="19"/>
      <c r="Z1561" s="19"/>
      <c r="AA1561" s="19"/>
    </row>
    <row r="1562" spans="1:27" x14ac:dyDescent="0.3">
      <c r="B1562" s="14" t="s">
        <v>909</v>
      </c>
    </row>
    <row r="1563" spans="1:27" x14ac:dyDescent="0.3">
      <c r="B1563" t="s">
        <v>1060</v>
      </c>
      <c r="C1563" t="s">
        <v>911</v>
      </c>
      <c r="D1563" t="s">
        <v>1061</v>
      </c>
      <c r="E1563" s="22">
        <v>0.24</v>
      </c>
      <c r="F1563" t="s">
        <v>913</v>
      </c>
      <c r="G1563" t="s">
        <v>914</v>
      </c>
      <c r="H1563" s="23">
        <v>21.37</v>
      </c>
      <c r="I1563" t="s">
        <v>915</v>
      </c>
      <c r="J1563" s="24">
        <f>ROUND(E1563/I1561* H1563,5)</f>
        <v>5.1288</v>
      </c>
      <c r="K1563" s="25"/>
    </row>
    <row r="1564" spans="1:27" x14ac:dyDescent="0.3">
      <c r="B1564" t="s">
        <v>1044</v>
      </c>
      <c r="C1564" t="s">
        <v>911</v>
      </c>
      <c r="D1564" t="s">
        <v>1045</v>
      </c>
      <c r="E1564" s="22">
        <v>0.15</v>
      </c>
      <c r="F1564" t="s">
        <v>913</v>
      </c>
      <c r="G1564" t="s">
        <v>914</v>
      </c>
      <c r="H1564" s="23">
        <v>17.8</v>
      </c>
      <c r="I1564" t="s">
        <v>915</v>
      </c>
      <c r="J1564" s="24">
        <f>ROUND(E1564/I1561* H1564,5)</f>
        <v>2.67</v>
      </c>
      <c r="K1564" s="25"/>
    </row>
    <row r="1565" spans="1:27" x14ac:dyDescent="0.3">
      <c r="D1565" s="26" t="s">
        <v>916</v>
      </c>
      <c r="E1565" s="25"/>
      <c r="H1565" s="25"/>
      <c r="K1565" s="23">
        <f>SUM(J1563:J1564)</f>
        <v>7.7988</v>
      </c>
    </row>
    <row r="1566" spans="1:27" x14ac:dyDescent="0.3">
      <c r="B1566" s="14" t="s">
        <v>921</v>
      </c>
      <c r="E1566" s="25"/>
      <c r="H1566" s="25"/>
      <c r="K1566" s="25"/>
    </row>
    <row r="1567" spans="1:27" x14ac:dyDescent="0.3">
      <c r="B1567" t="s">
        <v>1203</v>
      </c>
      <c r="C1567" t="s">
        <v>134</v>
      </c>
      <c r="D1567" t="s">
        <v>1204</v>
      </c>
      <c r="E1567" s="22">
        <v>2.6</v>
      </c>
      <c r="G1567" t="s">
        <v>914</v>
      </c>
      <c r="H1567" s="23">
        <v>1.1599999999999999</v>
      </c>
      <c r="I1567" t="s">
        <v>915</v>
      </c>
      <c r="J1567" s="24">
        <f>ROUND(E1567* H1567,5)</f>
        <v>3.016</v>
      </c>
      <c r="K1567" s="25"/>
    </row>
    <row r="1568" spans="1:27" x14ac:dyDescent="0.3">
      <c r="D1568" s="26" t="s">
        <v>931</v>
      </c>
      <c r="E1568" s="25"/>
      <c r="H1568" s="25"/>
      <c r="K1568" s="23">
        <f>SUM(J1567:J1567)</f>
        <v>3.016</v>
      </c>
    </row>
    <row r="1569" spans="1:27" x14ac:dyDescent="0.3">
      <c r="B1569" s="14" t="s">
        <v>905</v>
      </c>
      <c r="E1569" s="25"/>
      <c r="H1569" s="25"/>
      <c r="K1569" s="25"/>
    </row>
    <row r="1570" spans="1:27" x14ac:dyDescent="0.3">
      <c r="B1570" t="s">
        <v>1013</v>
      </c>
      <c r="C1570" t="s">
        <v>17</v>
      </c>
      <c r="D1570" t="s">
        <v>943</v>
      </c>
      <c r="E1570" s="22">
        <v>1.1000000000000001E-3</v>
      </c>
      <c r="G1570" t="s">
        <v>914</v>
      </c>
      <c r="H1570" s="23">
        <v>81.968599999999995</v>
      </c>
      <c r="I1570" t="s">
        <v>915</v>
      </c>
      <c r="J1570" s="24">
        <f>ROUND(E1570* H1570,5)</f>
        <v>9.017E-2</v>
      </c>
      <c r="K1570" s="25"/>
    </row>
    <row r="1571" spans="1:27" x14ac:dyDescent="0.3">
      <c r="D1571" s="26" t="s">
        <v>1066</v>
      </c>
      <c r="E1571" s="25"/>
      <c r="H1571" s="25"/>
      <c r="K1571" s="23">
        <f>SUM(J1570:J1570)</f>
        <v>9.017E-2</v>
      </c>
    </row>
    <row r="1572" spans="1:27" x14ac:dyDescent="0.3">
      <c r="E1572" s="25"/>
      <c r="H1572" s="25"/>
      <c r="K1572" s="25"/>
    </row>
    <row r="1573" spans="1:27" x14ac:dyDescent="0.3">
      <c r="D1573" s="26" t="s">
        <v>933</v>
      </c>
      <c r="E1573" s="25"/>
      <c r="H1573" s="25">
        <v>2.5</v>
      </c>
      <c r="I1573" t="s">
        <v>934</v>
      </c>
      <c r="J1573">
        <f>ROUND(H1573/100*K1565,5)</f>
        <v>0.19497</v>
      </c>
      <c r="K1573" s="25"/>
    </row>
    <row r="1574" spans="1:27" x14ac:dyDescent="0.3">
      <c r="D1574" s="26" t="s">
        <v>932</v>
      </c>
      <c r="E1574" s="25"/>
      <c r="H1574" s="25"/>
      <c r="K1574" s="27">
        <f>SUM(J1562:J1573)</f>
        <v>11.09994</v>
      </c>
    </row>
    <row r="1575" spans="1:27" x14ac:dyDescent="0.3">
      <c r="D1575" s="26" t="s">
        <v>935</v>
      </c>
      <c r="E1575" s="25"/>
      <c r="H1575" s="25"/>
      <c r="K1575" s="27">
        <f>SUM(K1574:K1574)</f>
        <v>11.09994</v>
      </c>
    </row>
    <row r="1577" spans="1:27" ht="45" customHeight="1" x14ac:dyDescent="0.3">
      <c r="A1577" s="18"/>
      <c r="B1577" s="18" t="s">
        <v>1205</v>
      </c>
      <c r="C1577" s="19" t="s">
        <v>20</v>
      </c>
      <c r="D1577" s="37" t="s">
        <v>1206</v>
      </c>
      <c r="E1577" s="38"/>
      <c r="F1577" s="38"/>
      <c r="G1577" s="19"/>
      <c r="H1577" s="20" t="s">
        <v>908</v>
      </c>
      <c r="I1577" s="39">
        <v>1</v>
      </c>
      <c r="J1577" s="40"/>
      <c r="K1577" s="21">
        <f>ROUND(K1591,2)</f>
        <v>12.29</v>
      </c>
      <c r="L1577" s="19"/>
      <c r="M1577" s="19"/>
      <c r="N1577" s="19"/>
      <c r="O1577" s="19"/>
      <c r="P1577" s="19"/>
      <c r="Q1577" s="19"/>
      <c r="R1577" s="19"/>
      <c r="S1577" s="19"/>
      <c r="T1577" s="19"/>
      <c r="U1577" s="19"/>
      <c r="V1577" s="19"/>
      <c r="W1577" s="19"/>
      <c r="X1577" s="19"/>
      <c r="Y1577" s="19"/>
      <c r="Z1577" s="19"/>
      <c r="AA1577" s="19"/>
    </row>
    <row r="1578" spans="1:27" x14ac:dyDescent="0.3">
      <c r="B1578" s="14" t="s">
        <v>909</v>
      </c>
    </row>
    <row r="1579" spans="1:27" x14ac:dyDescent="0.3">
      <c r="B1579" t="s">
        <v>1060</v>
      </c>
      <c r="C1579" t="s">
        <v>911</v>
      </c>
      <c r="D1579" t="s">
        <v>1061</v>
      </c>
      <c r="E1579" s="22">
        <v>0.26</v>
      </c>
      <c r="F1579" t="s">
        <v>913</v>
      </c>
      <c r="G1579" t="s">
        <v>914</v>
      </c>
      <c r="H1579" s="23">
        <v>21.37</v>
      </c>
      <c r="I1579" t="s">
        <v>915</v>
      </c>
      <c r="J1579" s="24">
        <f>ROUND(E1579/I1577* H1579,5)</f>
        <v>5.5561999999999996</v>
      </c>
      <c r="K1579" s="25"/>
    </row>
    <row r="1580" spans="1:27" x14ac:dyDescent="0.3">
      <c r="B1580" t="s">
        <v>1044</v>
      </c>
      <c r="C1580" t="s">
        <v>911</v>
      </c>
      <c r="D1580" t="s">
        <v>1045</v>
      </c>
      <c r="E1580" s="22">
        <v>0.16</v>
      </c>
      <c r="F1580" t="s">
        <v>913</v>
      </c>
      <c r="G1580" t="s">
        <v>914</v>
      </c>
      <c r="H1580" s="23">
        <v>17.8</v>
      </c>
      <c r="I1580" t="s">
        <v>915</v>
      </c>
      <c r="J1580" s="24">
        <f>ROUND(E1580/I1577* H1580,5)</f>
        <v>2.8479999999999999</v>
      </c>
      <c r="K1580" s="25"/>
    </row>
    <row r="1581" spans="1:27" x14ac:dyDescent="0.3">
      <c r="D1581" s="26" t="s">
        <v>916</v>
      </c>
      <c r="E1581" s="25"/>
      <c r="H1581" s="25"/>
      <c r="K1581" s="23">
        <f>SUM(J1579:J1580)</f>
        <v>8.4041999999999994</v>
      </c>
    </row>
    <row r="1582" spans="1:27" x14ac:dyDescent="0.3">
      <c r="B1582" s="14" t="s">
        <v>921</v>
      </c>
      <c r="E1582" s="25"/>
      <c r="H1582" s="25"/>
      <c r="K1582" s="25"/>
    </row>
    <row r="1583" spans="1:27" x14ac:dyDescent="0.3">
      <c r="B1583" t="s">
        <v>1207</v>
      </c>
      <c r="C1583" t="s">
        <v>134</v>
      </c>
      <c r="D1583" t="s">
        <v>1208</v>
      </c>
      <c r="E1583" s="22">
        <v>2.6</v>
      </c>
      <c r="G1583" t="s">
        <v>914</v>
      </c>
      <c r="H1583" s="23">
        <v>1.38</v>
      </c>
      <c r="I1583" t="s">
        <v>915</v>
      </c>
      <c r="J1583" s="24">
        <f>ROUND(E1583* H1583,5)</f>
        <v>3.5880000000000001</v>
      </c>
      <c r="K1583" s="25"/>
    </row>
    <row r="1584" spans="1:27" x14ac:dyDescent="0.3">
      <c r="D1584" s="26" t="s">
        <v>931</v>
      </c>
      <c r="E1584" s="25"/>
      <c r="H1584" s="25"/>
      <c r="K1584" s="23">
        <f>SUM(J1583:J1583)</f>
        <v>3.5880000000000001</v>
      </c>
    </row>
    <row r="1585" spans="1:27" x14ac:dyDescent="0.3">
      <c r="B1585" s="14" t="s">
        <v>905</v>
      </c>
      <c r="E1585" s="25"/>
      <c r="H1585" s="25"/>
      <c r="K1585" s="25"/>
    </row>
    <row r="1586" spans="1:27" x14ac:dyDescent="0.3">
      <c r="B1586" t="s">
        <v>1013</v>
      </c>
      <c r="C1586" t="s">
        <v>17</v>
      </c>
      <c r="D1586" t="s">
        <v>943</v>
      </c>
      <c r="E1586" s="22">
        <v>1.1000000000000001E-3</v>
      </c>
      <c r="G1586" t="s">
        <v>914</v>
      </c>
      <c r="H1586" s="23">
        <v>81.968599999999995</v>
      </c>
      <c r="I1586" t="s">
        <v>915</v>
      </c>
      <c r="J1586" s="24">
        <f>ROUND(E1586* H1586,5)</f>
        <v>9.017E-2</v>
      </c>
      <c r="K1586" s="25"/>
    </row>
    <row r="1587" spans="1:27" x14ac:dyDescent="0.3">
      <c r="D1587" s="26" t="s">
        <v>1066</v>
      </c>
      <c r="E1587" s="25"/>
      <c r="H1587" s="25"/>
      <c r="K1587" s="23">
        <f>SUM(J1586:J1586)</f>
        <v>9.017E-2</v>
      </c>
    </row>
    <row r="1588" spans="1:27" x14ac:dyDescent="0.3">
      <c r="E1588" s="25"/>
      <c r="H1588" s="25"/>
      <c r="K1588" s="25"/>
    </row>
    <row r="1589" spans="1:27" x14ac:dyDescent="0.3">
      <c r="D1589" s="26" t="s">
        <v>933</v>
      </c>
      <c r="E1589" s="25"/>
      <c r="H1589" s="25">
        <v>2.5</v>
      </c>
      <c r="I1589" t="s">
        <v>934</v>
      </c>
      <c r="J1589">
        <f>ROUND(H1589/100*K1581,5)</f>
        <v>0.21010999999999999</v>
      </c>
      <c r="K1589" s="25"/>
    </row>
    <row r="1590" spans="1:27" x14ac:dyDescent="0.3">
      <c r="D1590" s="26" t="s">
        <v>932</v>
      </c>
      <c r="E1590" s="25"/>
      <c r="H1590" s="25"/>
      <c r="K1590" s="27">
        <f>SUM(J1578:J1589)</f>
        <v>12.292480000000001</v>
      </c>
    </row>
    <row r="1591" spans="1:27" x14ac:dyDescent="0.3">
      <c r="D1591" s="26" t="s">
        <v>935</v>
      </c>
      <c r="E1591" s="25"/>
      <c r="H1591" s="25"/>
      <c r="K1591" s="27">
        <f>SUM(K1590:K1590)</f>
        <v>12.292480000000001</v>
      </c>
    </row>
    <row r="1593" spans="1:27" ht="45" customHeight="1" x14ac:dyDescent="0.3">
      <c r="A1593" s="18"/>
      <c r="B1593" s="18" t="s">
        <v>1209</v>
      </c>
      <c r="C1593" s="19" t="s">
        <v>12</v>
      </c>
      <c r="D1593" s="37" t="s">
        <v>1210</v>
      </c>
      <c r="E1593" s="38"/>
      <c r="F1593" s="38"/>
      <c r="G1593" s="19"/>
      <c r="H1593" s="20" t="s">
        <v>908</v>
      </c>
      <c r="I1593" s="39">
        <v>1</v>
      </c>
      <c r="J1593" s="40"/>
      <c r="K1593" s="21">
        <f>ROUND(K1605,2)</f>
        <v>30.46</v>
      </c>
      <c r="L1593" s="19"/>
      <c r="M1593" s="19"/>
      <c r="N1593" s="19"/>
      <c r="O1593" s="19"/>
      <c r="P1593" s="19"/>
      <c r="Q1593" s="19"/>
      <c r="R1593" s="19"/>
      <c r="S1593" s="19"/>
      <c r="T1593" s="19"/>
      <c r="U1593" s="19"/>
      <c r="V1593" s="19"/>
      <c r="W1593" s="19"/>
      <c r="X1593" s="19"/>
      <c r="Y1593" s="19"/>
      <c r="Z1593" s="19"/>
      <c r="AA1593" s="19"/>
    </row>
    <row r="1594" spans="1:27" x14ac:dyDescent="0.3">
      <c r="B1594" s="14" t="s">
        <v>909</v>
      </c>
    </row>
    <row r="1595" spans="1:27" x14ac:dyDescent="0.3">
      <c r="B1595" t="s">
        <v>1044</v>
      </c>
      <c r="C1595" t="s">
        <v>911</v>
      </c>
      <c r="D1595" t="s">
        <v>1045</v>
      </c>
      <c r="E1595" s="22">
        <v>0.26619999999999999</v>
      </c>
      <c r="F1595" t="s">
        <v>913</v>
      </c>
      <c r="G1595" t="s">
        <v>914</v>
      </c>
      <c r="H1595" s="23">
        <v>17.8</v>
      </c>
      <c r="I1595" t="s">
        <v>915</v>
      </c>
      <c r="J1595" s="24">
        <f>ROUND(E1595/I1593* H1595,5)</f>
        <v>4.7383600000000001</v>
      </c>
      <c r="K1595" s="25"/>
    </row>
    <row r="1596" spans="1:27" x14ac:dyDescent="0.3">
      <c r="B1596" t="s">
        <v>1211</v>
      </c>
      <c r="C1596" t="s">
        <v>911</v>
      </c>
      <c r="D1596" t="s">
        <v>1212</v>
      </c>
      <c r="E1596" s="22">
        <v>0.1331</v>
      </c>
      <c r="F1596" t="s">
        <v>913</v>
      </c>
      <c r="G1596" t="s">
        <v>914</v>
      </c>
      <c r="H1596" s="23">
        <v>21.37</v>
      </c>
      <c r="I1596" t="s">
        <v>915</v>
      </c>
      <c r="J1596" s="24">
        <f>ROUND(E1596/I1593* H1596,5)</f>
        <v>2.8443499999999999</v>
      </c>
      <c r="K1596" s="25"/>
    </row>
    <row r="1597" spans="1:27" x14ac:dyDescent="0.3">
      <c r="D1597" s="26" t="s">
        <v>916</v>
      </c>
      <c r="E1597" s="25"/>
      <c r="H1597" s="25"/>
      <c r="K1597" s="23">
        <f>SUM(J1595:J1596)</f>
        <v>7.5827100000000005</v>
      </c>
    </row>
    <row r="1598" spans="1:27" x14ac:dyDescent="0.3">
      <c r="B1598" s="14" t="s">
        <v>921</v>
      </c>
      <c r="E1598" s="25"/>
      <c r="H1598" s="25"/>
      <c r="K1598" s="25"/>
    </row>
    <row r="1599" spans="1:27" x14ac:dyDescent="0.3">
      <c r="B1599" t="s">
        <v>1213</v>
      </c>
      <c r="C1599" t="s">
        <v>20</v>
      </c>
      <c r="D1599" t="s">
        <v>1214</v>
      </c>
      <c r="E1599" s="22">
        <v>1.5015000000000001</v>
      </c>
      <c r="G1599" t="s">
        <v>914</v>
      </c>
      <c r="H1599" s="23">
        <v>8.11</v>
      </c>
      <c r="I1599" t="s">
        <v>915</v>
      </c>
      <c r="J1599" s="24">
        <f>ROUND(E1599* H1599,5)</f>
        <v>12.17717</v>
      </c>
      <c r="K1599" s="25"/>
    </row>
    <row r="1600" spans="1:27" x14ac:dyDescent="0.3">
      <c r="B1600" t="s">
        <v>1215</v>
      </c>
      <c r="C1600" t="s">
        <v>20</v>
      </c>
      <c r="D1600" t="s">
        <v>1216</v>
      </c>
      <c r="E1600" s="22">
        <v>1.4910000000000001</v>
      </c>
      <c r="G1600" t="s">
        <v>914</v>
      </c>
      <c r="H1600" s="23">
        <v>7.05</v>
      </c>
      <c r="I1600" t="s">
        <v>915</v>
      </c>
      <c r="J1600" s="24">
        <f>ROUND(E1600* H1600,5)</f>
        <v>10.51155</v>
      </c>
      <c r="K1600" s="25"/>
    </row>
    <row r="1601" spans="1:27" x14ac:dyDescent="0.3">
      <c r="D1601" s="26" t="s">
        <v>931</v>
      </c>
      <c r="E1601" s="25"/>
      <c r="H1601" s="25"/>
      <c r="K1601" s="23">
        <f>SUM(J1599:J1600)</f>
        <v>22.68872</v>
      </c>
    </row>
    <row r="1602" spans="1:27" x14ac:dyDescent="0.3">
      <c r="E1602" s="25"/>
      <c r="H1602" s="25"/>
      <c r="K1602" s="25"/>
    </row>
    <row r="1603" spans="1:27" x14ac:dyDescent="0.3">
      <c r="D1603" s="26" t="s">
        <v>933</v>
      </c>
      <c r="E1603" s="25"/>
      <c r="H1603" s="25">
        <v>2.5</v>
      </c>
      <c r="I1603" t="s">
        <v>934</v>
      </c>
      <c r="J1603">
        <f>ROUND(H1603/100*K1597,5)</f>
        <v>0.18956999999999999</v>
      </c>
      <c r="K1603" s="25"/>
    </row>
    <row r="1604" spans="1:27" x14ac:dyDescent="0.3">
      <c r="D1604" s="26" t="s">
        <v>932</v>
      </c>
      <c r="E1604" s="25"/>
      <c r="H1604" s="25"/>
      <c r="K1604" s="27">
        <f>SUM(J1594:J1603)</f>
        <v>30.461000000000002</v>
      </c>
    </row>
    <row r="1605" spans="1:27" x14ac:dyDescent="0.3">
      <c r="D1605" s="26" t="s">
        <v>935</v>
      </c>
      <c r="E1605" s="25"/>
      <c r="H1605" s="25"/>
      <c r="K1605" s="27">
        <f>SUM(K1604:K1604)</f>
        <v>30.461000000000002</v>
      </c>
    </row>
    <row r="1607" spans="1:27" ht="45" customHeight="1" x14ac:dyDescent="0.3">
      <c r="A1607" s="18"/>
      <c r="B1607" s="18" t="s">
        <v>1217</v>
      </c>
      <c r="C1607" s="19" t="s">
        <v>12</v>
      </c>
      <c r="D1607" s="37" t="s">
        <v>1210</v>
      </c>
      <c r="E1607" s="38"/>
      <c r="F1607" s="38"/>
      <c r="G1607" s="19"/>
      <c r="H1607" s="20" t="s">
        <v>908</v>
      </c>
      <c r="I1607" s="39">
        <v>1</v>
      </c>
      <c r="J1607" s="40"/>
      <c r="K1607" s="21">
        <f>ROUND(K1619,2)</f>
        <v>30.46</v>
      </c>
      <c r="L1607" s="19"/>
      <c r="M1607" s="19"/>
      <c r="N1607" s="19"/>
      <c r="O1607" s="19"/>
      <c r="P1607" s="19"/>
      <c r="Q1607" s="19"/>
      <c r="R1607" s="19"/>
      <c r="S1607" s="19"/>
      <c r="T1607" s="19"/>
      <c r="U1607" s="19"/>
      <c r="V1607" s="19"/>
      <c r="W1607" s="19"/>
      <c r="X1607" s="19"/>
      <c r="Y1607" s="19"/>
      <c r="Z1607" s="19"/>
      <c r="AA1607" s="19"/>
    </row>
    <row r="1608" spans="1:27" x14ac:dyDescent="0.3">
      <c r="B1608" s="14" t="s">
        <v>909</v>
      </c>
    </row>
    <row r="1609" spans="1:27" x14ac:dyDescent="0.3">
      <c r="B1609" t="s">
        <v>1211</v>
      </c>
      <c r="C1609" t="s">
        <v>911</v>
      </c>
      <c r="D1609" t="s">
        <v>1212</v>
      </c>
      <c r="E1609" s="22">
        <v>0.1331</v>
      </c>
      <c r="F1609" t="s">
        <v>913</v>
      </c>
      <c r="G1609" t="s">
        <v>914</v>
      </c>
      <c r="H1609" s="23">
        <v>21.37</v>
      </c>
      <c r="I1609" t="s">
        <v>915</v>
      </c>
      <c r="J1609" s="24">
        <f>ROUND(E1609/I1607* H1609,5)</f>
        <v>2.8443499999999999</v>
      </c>
      <c r="K1609" s="25"/>
    </row>
    <row r="1610" spans="1:27" x14ac:dyDescent="0.3">
      <c r="B1610" t="s">
        <v>1044</v>
      </c>
      <c r="C1610" t="s">
        <v>911</v>
      </c>
      <c r="D1610" t="s">
        <v>1045</v>
      </c>
      <c r="E1610" s="22">
        <v>0.26619999999999999</v>
      </c>
      <c r="F1610" t="s">
        <v>913</v>
      </c>
      <c r="G1610" t="s">
        <v>914</v>
      </c>
      <c r="H1610" s="23">
        <v>17.8</v>
      </c>
      <c r="I1610" t="s">
        <v>915</v>
      </c>
      <c r="J1610" s="24">
        <f>ROUND(E1610/I1607* H1610,5)</f>
        <v>4.7383600000000001</v>
      </c>
      <c r="K1610" s="25"/>
    </row>
    <row r="1611" spans="1:27" x14ac:dyDescent="0.3">
      <c r="D1611" s="26" t="s">
        <v>916</v>
      </c>
      <c r="E1611" s="25"/>
      <c r="H1611" s="25"/>
      <c r="K1611" s="23">
        <f>SUM(J1609:J1610)</f>
        <v>7.5827100000000005</v>
      </c>
    </row>
    <row r="1612" spans="1:27" x14ac:dyDescent="0.3">
      <c r="B1612" s="14" t="s">
        <v>921</v>
      </c>
      <c r="E1612" s="25"/>
      <c r="H1612" s="25"/>
      <c r="K1612" s="25"/>
    </row>
    <row r="1613" spans="1:27" x14ac:dyDescent="0.3">
      <c r="B1613" t="s">
        <v>1215</v>
      </c>
      <c r="C1613" t="s">
        <v>20</v>
      </c>
      <c r="D1613" t="s">
        <v>1216</v>
      </c>
      <c r="E1613" s="22">
        <v>1.4910000000000001</v>
      </c>
      <c r="G1613" t="s">
        <v>914</v>
      </c>
      <c r="H1613" s="23">
        <v>7.05</v>
      </c>
      <c r="I1613" t="s">
        <v>915</v>
      </c>
      <c r="J1613" s="24">
        <f>ROUND(E1613* H1613,5)</f>
        <v>10.51155</v>
      </c>
      <c r="K1613" s="25"/>
    </row>
    <row r="1614" spans="1:27" x14ac:dyDescent="0.3">
      <c r="B1614" t="s">
        <v>1213</v>
      </c>
      <c r="C1614" t="s">
        <v>20</v>
      </c>
      <c r="D1614" t="s">
        <v>1214</v>
      </c>
      <c r="E1614" s="22">
        <v>1.5015000000000001</v>
      </c>
      <c r="G1614" t="s">
        <v>914</v>
      </c>
      <c r="H1614" s="23">
        <v>8.11</v>
      </c>
      <c r="I1614" t="s">
        <v>915</v>
      </c>
      <c r="J1614" s="24">
        <f>ROUND(E1614* H1614,5)</f>
        <v>12.17717</v>
      </c>
      <c r="K1614" s="25"/>
    </row>
    <row r="1615" spans="1:27" x14ac:dyDescent="0.3">
      <c r="D1615" s="26" t="s">
        <v>931</v>
      </c>
      <c r="E1615" s="25"/>
      <c r="H1615" s="25"/>
      <c r="K1615" s="23">
        <f>SUM(J1613:J1614)</f>
        <v>22.68872</v>
      </c>
    </row>
    <row r="1616" spans="1:27" x14ac:dyDescent="0.3">
      <c r="E1616" s="25"/>
      <c r="H1616" s="25"/>
      <c r="K1616" s="25"/>
    </row>
    <row r="1617" spans="1:27" x14ac:dyDescent="0.3">
      <c r="D1617" s="26" t="s">
        <v>933</v>
      </c>
      <c r="E1617" s="25"/>
      <c r="H1617" s="25">
        <v>2.5</v>
      </c>
      <c r="I1617" t="s">
        <v>934</v>
      </c>
      <c r="J1617">
        <f>ROUND(H1617/100*K1611,5)</f>
        <v>0.18956999999999999</v>
      </c>
      <c r="K1617" s="25"/>
    </row>
    <row r="1618" spans="1:27" x14ac:dyDescent="0.3">
      <c r="D1618" s="26" t="s">
        <v>932</v>
      </c>
      <c r="E1618" s="25"/>
      <c r="H1618" s="25"/>
      <c r="K1618" s="27">
        <f>SUM(J1608:J1617)</f>
        <v>30.460999999999999</v>
      </c>
    </row>
    <row r="1619" spans="1:27" x14ac:dyDescent="0.3">
      <c r="D1619" s="26" t="s">
        <v>935</v>
      </c>
      <c r="E1619" s="25"/>
      <c r="H1619" s="25"/>
      <c r="K1619" s="27">
        <f>SUM(K1618:K1618)</f>
        <v>30.460999999999999</v>
      </c>
    </row>
    <row r="1621" spans="1:27" ht="45" customHeight="1" x14ac:dyDescent="0.3">
      <c r="A1621" s="18"/>
      <c r="B1621" s="18" t="s">
        <v>1218</v>
      </c>
      <c r="C1621" s="19" t="s">
        <v>12</v>
      </c>
      <c r="D1621" s="37" t="s">
        <v>1219</v>
      </c>
      <c r="E1621" s="38"/>
      <c r="F1621" s="38"/>
      <c r="G1621" s="19"/>
      <c r="H1621" s="20" t="s">
        <v>908</v>
      </c>
      <c r="I1621" s="39">
        <v>1</v>
      </c>
      <c r="J1621" s="40"/>
      <c r="K1621" s="21">
        <f>ROUND(K1635,2)</f>
        <v>23.33</v>
      </c>
      <c r="L1621" s="19"/>
      <c r="M1621" s="19"/>
      <c r="N1621" s="19"/>
      <c r="O1621" s="19"/>
      <c r="P1621" s="19"/>
      <c r="Q1621" s="19"/>
      <c r="R1621" s="19"/>
      <c r="S1621" s="19"/>
      <c r="T1621" s="19"/>
      <c r="U1621" s="19"/>
      <c r="V1621" s="19"/>
      <c r="W1621" s="19"/>
      <c r="X1621" s="19"/>
      <c r="Y1621" s="19"/>
      <c r="Z1621" s="19"/>
      <c r="AA1621" s="19"/>
    </row>
    <row r="1622" spans="1:27" x14ac:dyDescent="0.3">
      <c r="B1622" s="14" t="s">
        <v>909</v>
      </c>
    </row>
    <row r="1623" spans="1:27" x14ac:dyDescent="0.3">
      <c r="B1623" t="s">
        <v>1044</v>
      </c>
      <c r="C1623" t="s">
        <v>911</v>
      </c>
      <c r="D1623" t="s">
        <v>1045</v>
      </c>
      <c r="E1623" s="22">
        <v>0.30599999999999999</v>
      </c>
      <c r="F1623" t="s">
        <v>913</v>
      </c>
      <c r="G1623" t="s">
        <v>914</v>
      </c>
      <c r="H1623" s="23">
        <v>17.8</v>
      </c>
      <c r="I1623" t="s">
        <v>915</v>
      </c>
      <c r="J1623" s="24">
        <f>ROUND(E1623/I1621* H1623,5)</f>
        <v>5.4467999999999996</v>
      </c>
      <c r="K1623" s="25"/>
    </row>
    <row r="1624" spans="1:27" x14ac:dyDescent="0.3">
      <c r="B1624" t="s">
        <v>1211</v>
      </c>
      <c r="C1624" t="s">
        <v>911</v>
      </c>
      <c r="D1624" t="s">
        <v>1212</v>
      </c>
      <c r="E1624" s="22">
        <v>0.10199999999999999</v>
      </c>
      <c r="F1624" t="s">
        <v>913</v>
      </c>
      <c r="G1624" t="s">
        <v>914</v>
      </c>
      <c r="H1624" s="23">
        <v>21.37</v>
      </c>
      <c r="I1624" t="s">
        <v>915</v>
      </c>
      <c r="J1624" s="24">
        <f>ROUND(E1624/I1621* H1624,5)</f>
        <v>2.1797399999999998</v>
      </c>
      <c r="K1624" s="25"/>
    </row>
    <row r="1625" spans="1:27" x14ac:dyDescent="0.3">
      <c r="D1625" s="26" t="s">
        <v>916</v>
      </c>
      <c r="E1625" s="25"/>
      <c r="H1625" s="25"/>
      <c r="K1625" s="23">
        <f>SUM(J1623:J1624)</f>
        <v>7.6265399999999994</v>
      </c>
    </row>
    <row r="1626" spans="1:27" x14ac:dyDescent="0.3">
      <c r="B1626" s="14" t="s">
        <v>921</v>
      </c>
      <c r="E1626" s="25"/>
      <c r="H1626" s="25"/>
      <c r="K1626" s="25"/>
    </row>
    <row r="1627" spans="1:27" x14ac:dyDescent="0.3">
      <c r="B1627" t="s">
        <v>1220</v>
      </c>
      <c r="C1627" t="s">
        <v>20</v>
      </c>
      <c r="D1627" t="s">
        <v>1221</v>
      </c>
      <c r="E1627" s="22">
        <v>1.4910000000000001</v>
      </c>
      <c r="G1627" t="s">
        <v>914</v>
      </c>
      <c r="H1627" s="23">
        <v>5.34</v>
      </c>
      <c r="I1627" t="s">
        <v>915</v>
      </c>
      <c r="J1627" s="24">
        <f>ROUND(E1627* H1627,5)</f>
        <v>7.9619400000000002</v>
      </c>
      <c r="K1627" s="25"/>
    </row>
    <row r="1628" spans="1:27" x14ac:dyDescent="0.3">
      <c r="B1628" t="s">
        <v>1222</v>
      </c>
      <c r="C1628" t="s">
        <v>20</v>
      </c>
      <c r="D1628" t="s">
        <v>1223</v>
      </c>
      <c r="E1628" s="22">
        <v>1.43</v>
      </c>
      <c r="G1628" t="s">
        <v>914</v>
      </c>
      <c r="H1628" s="23">
        <v>4.92</v>
      </c>
      <c r="I1628" t="s">
        <v>915</v>
      </c>
      <c r="J1628" s="24">
        <f>ROUND(E1628* H1628,5)</f>
        <v>7.0355999999999996</v>
      </c>
      <c r="K1628" s="25"/>
    </row>
    <row r="1629" spans="1:27" x14ac:dyDescent="0.3">
      <c r="B1629" t="s">
        <v>1073</v>
      </c>
      <c r="C1629" t="s">
        <v>1074</v>
      </c>
      <c r="D1629" t="s">
        <v>1075</v>
      </c>
      <c r="E1629" s="22">
        <v>5.3E-3</v>
      </c>
      <c r="G1629" t="s">
        <v>914</v>
      </c>
      <c r="H1629" s="23">
        <v>9.3699999999999992</v>
      </c>
      <c r="I1629" t="s">
        <v>915</v>
      </c>
      <c r="J1629" s="24">
        <f>ROUND(E1629* H1629,5)</f>
        <v>4.9660000000000003E-2</v>
      </c>
      <c r="K1629" s="25"/>
    </row>
    <row r="1630" spans="1:27" x14ac:dyDescent="0.3">
      <c r="B1630" t="s">
        <v>1085</v>
      </c>
      <c r="C1630" t="s">
        <v>20</v>
      </c>
      <c r="D1630" t="s">
        <v>1086</v>
      </c>
      <c r="E1630" s="22">
        <v>1.331</v>
      </c>
      <c r="G1630" t="s">
        <v>914</v>
      </c>
      <c r="H1630" s="23">
        <v>0.35</v>
      </c>
      <c r="I1630" t="s">
        <v>915</v>
      </c>
      <c r="J1630" s="24">
        <f>ROUND(E1630* H1630,5)</f>
        <v>0.46584999999999999</v>
      </c>
      <c r="K1630" s="25"/>
    </row>
    <row r="1631" spans="1:27" x14ac:dyDescent="0.3">
      <c r="D1631" s="26" t="s">
        <v>931</v>
      </c>
      <c r="E1631" s="25"/>
      <c r="H1631" s="25"/>
      <c r="K1631" s="23">
        <f>SUM(J1627:J1630)</f>
        <v>15.51305</v>
      </c>
    </row>
    <row r="1632" spans="1:27" x14ac:dyDescent="0.3">
      <c r="E1632" s="25"/>
      <c r="H1632" s="25"/>
      <c r="K1632" s="25"/>
    </row>
    <row r="1633" spans="1:27" x14ac:dyDescent="0.3">
      <c r="D1633" s="26" t="s">
        <v>933</v>
      </c>
      <c r="E1633" s="25"/>
      <c r="H1633" s="25">
        <v>2.5</v>
      </c>
      <c r="I1633" t="s">
        <v>934</v>
      </c>
      <c r="J1633">
        <f>ROUND(H1633/100*K1625,5)</f>
        <v>0.19066</v>
      </c>
      <c r="K1633" s="25"/>
    </row>
    <row r="1634" spans="1:27" x14ac:dyDescent="0.3">
      <c r="D1634" s="26" t="s">
        <v>932</v>
      </c>
      <c r="E1634" s="25"/>
      <c r="H1634" s="25"/>
      <c r="K1634" s="27">
        <f>SUM(J1622:J1633)</f>
        <v>23.330249999999999</v>
      </c>
    </row>
    <row r="1635" spans="1:27" x14ac:dyDescent="0.3">
      <c r="D1635" s="26" t="s">
        <v>935</v>
      </c>
      <c r="E1635" s="25"/>
      <c r="H1635" s="25"/>
      <c r="K1635" s="27">
        <f>SUM(K1634:K1634)</f>
        <v>23.330249999999999</v>
      </c>
    </row>
    <row r="1637" spans="1:27" ht="45" customHeight="1" x14ac:dyDescent="0.3">
      <c r="A1637" s="18"/>
      <c r="B1637" s="18" t="s">
        <v>1224</v>
      </c>
      <c r="C1637" s="19" t="s">
        <v>12</v>
      </c>
      <c r="D1637" s="37" t="s">
        <v>1225</v>
      </c>
      <c r="E1637" s="38"/>
      <c r="F1637" s="38"/>
      <c r="G1637" s="19"/>
      <c r="H1637" s="20" t="s">
        <v>908</v>
      </c>
      <c r="I1637" s="39">
        <v>1</v>
      </c>
      <c r="J1637" s="40"/>
      <c r="K1637" s="21">
        <f>ROUND(K1651,2)</f>
        <v>27.29</v>
      </c>
      <c r="L1637" s="19"/>
      <c r="M1637" s="19"/>
      <c r="N1637" s="19"/>
      <c r="O1637" s="19"/>
      <c r="P1637" s="19"/>
      <c r="Q1637" s="19"/>
      <c r="R1637" s="19"/>
      <c r="S1637" s="19"/>
      <c r="T1637" s="19"/>
      <c r="U1637" s="19"/>
      <c r="V1637" s="19"/>
      <c r="W1637" s="19"/>
      <c r="X1637" s="19"/>
      <c r="Y1637" s="19"/>
      <c r="Z1637" s="19"/>
      <c r="AA1637" s="19"/>
    </row>
    <row r="1638" spans="1:27" x14ac:dyDescent="0.3">
      <c r="B1638" s="14" t="s">
        <v>909</v>
      </c>
    </row>
    <row r="1639" spans="1:27" x14ac:dyDescent="0.3">
      <c r="B1639" t="s">
        <v>1044</v>
      </c>
      <c r="C1639" t="s">
        <v>911</v>
      </c>
      <c r="D1639" t="s">
        <v>1045</v>
      </c>
      <c r="E1639" s="22">
        <v>0.33710000000000001</v>
      </c>
      <c r="F1639" t="s">
        <v>913</v>
      </c>
      <c r="G1639" t="s">
        <v>914</v>
      </c>
      <c r="H1639" s="23">
        <v>17.8</v>
      </c>
      <c r="I1639" t="s">
        <v>915</v>
      </c>
      <c r="J1639" s="24">
        <f>ROUND(E1639/I1637* H1639,5)</f>
        <v>6.0003799999999998</v>
      </c>
      <c r="K1639" s="25"/>
    </row>
    <row r="1640" spans="1:27" x14ac:dyDescent="0.3">
      <c r="B1640" t="s">
        <v>1211</v>
      </c>
      <c r="C1640" t="s">
        <v>911</v>
      </c>
      <c r="D1640" t="s">
        <v>1212</v>
      </c>
      <c r="E1640" s="22">
        <v>0.1124</v>
      </c>
      <c r="F1640" t="s">
        <v>913</v>
      </c>
      <c r="G1640" t="s">
        <v>914</v>
      </c>
      <c r="H1640" s="23">
        <v>21.37</v>
      </c>
      <c r="I1640" t="s">
        <v>915</v>
      </c>
      <c r="J1640" s="24">
        <f>ROUND(E1640/I1637* H1640,5)</f>
        <v>2.4019900000000001</v>
      </c>
      <c r="K1640" s="25"/>
    </row>
    <row r="1641" spans="1:27" x14ac:dyDescent="0.3">
      <c r="D1641" s="26" t="s">
        <v>916</v>
      </c>
      <c r="E1641" s="25"/>
      <c r="H1641" s="25"/>
      <c r="K1641" s="23">
        <f>SUM(J1639:J1640)</f>
        <v>8.4023699999999995</v>
      </c>
    </row>
    <row r="1642" spans="1:27" x14ac:dyDescent="0.3">
      <c r="B1642" s="14" t="s">
        <v>921</v>
      </c>
      <c r="E1642" s="25"/>
      <c r="H1642" s="25"/>
      <c r="K1642" s="25"/>
    </row>
    <row r="1643" spans="1:27" x14ac:dyDescent="0.3">
      <c r="B1643" t="s">
        <v>1215</v>
      </c>
      <c r="C1643" t="s">
        <v>20</v>
      </c>
      <c r="D1643" t="s">
        <v>1216</v>
      </c>
      <c r="E1643" s="22">
        <v>1.4910000000000001</v>
      </c>
      <c r="G1643" t="s">
        <v>914</v>
      </c>
      <c r="H1643" s="23">
        <v>7.05</v>
      </c>
      <c r="I1643" t="s">
        <v>915</v>
      </c>
      <c r="J1643" s="24">
        <f>ROUND(E1643* H1643,5)</f>
        <v>10.51155</v>
      </c>
      <c r="K1643" s="25"/>
    </row>
    <row r="1644" spans="1:27" x14ac:dyDescent="0.3">
      <c r="B1644" t="s">
        <v>1226</v>
      </c>
      <c r="C1644" t="s">
        <v>20</v>
      </c>
      <c r="D1644" t="s">
        <v>1227</v>
      </c>
      <c r="E1644" s="22">
        <v>1.5015000000000001</v>
      </c>
      <c r="G1644" t="s">
        <v>914</v>
      </c>
      <c r="H1644" s="23">
        <v>5.1100000000000003</v>
      </c>
      <c r="I1644" t="s">
        <v>915</v>
      </c>
      <c r="J1644" s="24">
        <f>ROUND(E1644* H1644,5)</f>
        <v>7.6726700000000001</v>
      </c>
      <c r="K1644" s="25"/>
    </row>
    <row r="1645" spans="1:27" x14ac:dyDescent="0.3">
      <c r="B1645" t="s">
        <v>1085</v>
      </c>
      <c r="C1645" t="s">
        <v>20</v>
      </c>
      <c r="D1645" t="s">
        <v>1086</v>
      </c>
      <c r="E1645" s="22">
        <v>1.232</v>
      </c>
      <c r="G1645" t="s">
        <v>914</v>
      </c>
      <c r="H1645" s="23">
        <v>0.35</v>
      </c>
      <c r="I1645" t="s">
        <v>915</v>
      </c>
      <c r="J1645" s="24">
        <f>ROUND(E1645* H1645,5)</f>
        <v>0.43120000000000003</v>
      </c>
      <c r="K1645" s="25"/>
    </row>
    <row r="1646" spans="1:27" x14ac:dyDescent="0.3">
      <c r="B1646" t="s">
        <v>1073</v>
      </c>
      <c r="C1646" t="s">
        <v>1074</v>
      </c>
      <c r="D1646" t="s">
        <v>1075</v>
      </c>
      <c r="E1646" s="22">
        <v>6.3E-3</v>
      </c>
      <c r="G1646" t="s">
        <v>914</v>
      </c>
      <c r="H1646" s="23">
        <v>9.3699999999999992</v>
      </c>
      <c r="I1646" t="s">
        <v>915</v>
      </c>
      <c r="J1646" s="24">
        <f>ROUND(E1646* H1646,5)</f>
        <v>5.9029999999999999E-2</v>
      </c>
      <c r="K1646" s="25"/>
    </row>
    <row r="1647" spans="1:27" x14ac:dyDescent="0.3">
      <c r="D1647" s="26" t="s">
        <v>931</v>
      </c>
      <c r="E1647" s="25"/>
      <c r="H1647" s="25"/>
      <c r="K1647" s="23">
        <f>SUM(J1643:J1646)</f>
        <v>18.67445</v>
      </c>
    </row>
    <row r="1648" spans="1:27" x14ac:dyDescent="0.3">
      <c r="E1648" s="25"/>
      <c r="H1648" s="25"/>
      <c r="K1648" s="25"/>
    </row>
    <row r="1649" spans="1:27" x14ac:dyDescent="0.3">
      <c r="D1649" s="26" t="s">
        <v>933</v>
      </c>
      <c r="E1649" s="25"/>
      <c r="H1649" s="25">
        <v>2.5</v>
      </c>
      <c r="I1649" t="s">
        <v>934</v>
      </c>
      <c r="J1649">
        <f>ROUND(H1649/100*K1641,5)</f>
        <v>0.21006</v>
      </c>
      <c r="K1649" s="25"/>
    </row>
    <row r="1650" spans="1:27" x14ac:dyDescent="0.3">
      <c r="D1650" s="26" t="s">
        <v>932</v>
      </c>
      <c r="E1650" s="25"/>
      <c r="H1650" s="25"/>
      <c r="K1650" s="27">
        <f>SUM(J1638:J1649)</f>
        <v>27.286879999999996</v>
      </c>
    </row>
    <row r="1651" spans="1:27" x14ac:dyDescent="0.3">
      <c r="D1651" s="26" t="s">
        <v>935</v>
      </c>
      <c r="E1651" s="25"/>
      <c r="H1651" s="25"/>
      <c r="K1651" s="27">
        <f>SUM(K1650:K1650)</f>
        <v>27.286879999999996</v>
      </c>
    </row>
    <row r="1653" spans="1:27" ht="45" customHeight="1" x14ac:dyDescent="0.3">
      <c r="A1653" s="18"/>
      <c r="B1653" s="18" t="s">
        <v>1228</v>
      </c>
      <c r="C1653" s="19" t="s">
        <v>12</v>
      </c>
      <c r="D1653" s="37" t="s">
        <v>1219</v>
      </c>
      <c r="E1653" s="38"/>
      <c r="F1653" s="38"/>
      <c r="G1653" s="19"/>
      <c r="H1653" s="20" t="s">
        <v>908</v>
      </c>
      <c r="I1653" s="39">
        <v>1</v>
      </c>
      <c r="J1653" s="40"/>
      <c r="K1653" s="21">
        <f>ROUND(K1667,2)</f>
        <v>23.33</v>
      </c>
      <c r="L1653" s="19"/>
      <c r="M1653" s="19"/>
      <c r="N1653" s="19"/>
      <c r="O1653" s="19"/>
      <c r="P1653" s="19"/>
      <c r="Q1653" s="19"/>
      <c r="R1653" s="19"/>
      <c r="S1653" s="19"/>
      <c r="T1653" s="19"/>
      <c r="U1653" s="19"/>
      <c r="V1653" s="19"/>
      <c r="W1653" s="19"/>
      <c r="X1653" s="19"/>
      <c r="Y1653" s="19"/>
      <c r="Z1653" s="19"/>
      <c r="AA1653" s="19"/>
    </row>
    <row r="1654" spans="1:27" x14ac:dyDescent="0.3">
      <c r="B1654" s="14" t="s">
        <v>909</v>
      </c>
    </row>
    <row r="1655" spans="1:27" x14ac:dyDescent="0.3">
      <c r="B1655" t="s">
        <v>1211</v>
      </c>
      <c r="C1655" t="s">
        <v>911</v>
      </c>
      <c r="D1655" t="s">
        <v>1212</v>
      </c>
      <c r="E1655" s="22">
        <v>0.10199999999999999</v>
      </c>
      <c r="F1655" t="s">
        <v>913</v>
      </c>
      <c r="G1655" t="s">
        <v>914</v>
      </c>
      <c r="H1655" s="23">
        <v>21.37</v>
      </c>
      <c r="I1655" t="s">
        <v>915</v>
      </c>
      <c r="J1655" s="24">
        <f>ROUND(E1655/I1653* H1655,5)</f>
        <v>2.1797399999999998</v>
      </c>
      <c r="K1655" s="25"/>
    </row>
    <row r="1656" spans="1:27" x14ac:dyDescent="0.3">
      <c r="B1656" t="s">
        <v>1044</v>
      </c>
      <c r="C1656" t="s">
        <v>911</v>
      </c>
      <c r="D1656" t="s">
        <v>1045</v>
      </c>
      <c r="E1656" s="22">
        <v>0.30599999999999999</v>
      </c>
      <c r="F1656" t="s">
        <v>913</v>
      </c>
      <c r="G1656" t="s">
        <v>914</v>
      </c>
      <c r="H1656" s="23">
        <v>17.8</v>
      </c>
      <c r="I1656" t="s">
        <v>915</v>
      </c>
      <c r="J1656" s="24">
        <f>ROUND(E1656/I1653* H1656,5)</f>
        <v>5.4467999999999996</v>
      </c>
      <c r="K1656" s="25"/>
    </row>
    <row r="1657" spans="1:27" x14ac:dyDescent="0.3">
      <c r="D1657" s="26" t="s">
        <v>916</v>
      </c>
      <c r="E1657" s="25"/>
      <c r="H1657" s="25"/>
      <c r="K1657" s="23">
        <f>SUM(J1655:J1656)</f>
        <v>7.6265399999999994</v>
      </c>
    </row>
    <row r="1658" spans="1:27" x14ac:dyDescent="0.3">
      <c r="B1658" s="14" t="s">
        <v>921</v>
      </c>
      <c r="E1658" s="25"/>
      <c r="H1658" s="25"/>
      <c r="K1658" s="25"/>
    </row>
    <row r="1659" spans="1:27" x14ac:dyDescent="0.3">
      <c r="B1659" t="s">
        <v>1222</v>
      </c>
      <c r="C1659" t="s">
        <v>20</v>
      </c>
      <c r="D1659" t="s">
        <v>1223</v>
      </c>
      <c r="E1659" s="22">
        <v>1.43</v>
      </c>
      <c r="G1659" t="s">
        <v>914</v>
      </c>
      <c r="H1659" s="23">
        <v>4.92</v>
      </c>
      <c r="I1659" t="s">
        <v>915</v>
      </c>
      <c r="J1659" s="24">
        <f>ROUND(E1659* H1659,5)</f>
        <v>7.0355999999999996</v>
      </c>
      <c r="K1659" s="25"/>
    </row>
    <row r="1660" spans="1:27" x14ac:dyDescent="0.3">
      <c r="B1660" t="s">
        <v>1085</v>
      </c>
      <c r="C1660" t="s">
        <v>20</v>
      </c>
      <c r="D1660" t="s">
        <v>1086</v>
      </c>
      <c r="E1660" s="22">
        <v>1.331</v>
      </c>
      <c r="G1660" t="s">
        <v>914</v>
      </c>
      <c r="H1660" s="23">
        <v>0.35</v>
      </c>
      <c r="I1660" t="s">
        <v>915</v>
      </c>
      <c r="J1660" s="24">
        <f>ROUND(E1660* H1660,5)</f>
        <v>0.46584999999999999</v>
      </c>
      <c r="K1660" s="25"/>
    </row>
    <row r="1661" spans="1:27" x14ac:dyDescent="0.3">
      <c r="B1661" t="s">
        <v>1073</v>
      </c>
      <c r="C1661" t="s">
        <v>1074</v>
      </c>
      <c r="D1661" t="s">
        <v>1075</v>
      </c>
      <c r="E1661" s="22">
        <v>5.3E-3</v>
      </c>
      <c r="G1661" t="s">
        <v>914</v>
      </c>
      <c r="H1661" s="23">
        <v>9.3699999999999992</v>
      </c>
      <c r="I1661" t="s">
        <v>915</v>
      </c>
      <c r="J1661" s="24">
        <f>ROUND(E1661* H1661,5)</f>
        <v>4.9660000000000003E-2</v>
      </c>
      <c r="K1661" s="25"/>
    </row>
    <row r="1662" spans="1:27" x14ac:dyDescent="0.3">
      <c r="B1662" t="s">
        <v>1220</v>
      </c>
      <c r="C1662" t="s">
        <v>20</v>
      </c>
      <c r="D1662" t="s">
        <v>1221</v>
      </c>
      <c r="E1662" s="22">
        <v>1.4910000000000001</v>
      </c>
      <c r="G1662" t="s">
        <v>914</v>
      </c>
      <c r="H1662" s="23">
        <v>5.34</v>
      </c>
      <c r="I1662" t="s">
        <v>915</v>
      </c>
      <c r="J1662" s="24">
        <f>ROUND(E1662* H1662,5)</f>
        <v>7.9619400000000002</v>
      </c>
      <c r="K1662" s="25"/>
    </row>
    <row r="1663" spans="1:27" x14ac:dyDescent="0.3">
      <c r="D1663" s="26" t="s">
        <v>931</v>
      </c>
      <c r="E1663" s="25"/>
      <c r="H1663" s="25"/>
      <c r="K1663" s="23">
        <f>SUM(J1659:J1662)</f>
        <v>15.51305</v>
      </c>
    </row>
    <row r="1664" spans="1:27" x14ac:dyDescent="0.3">
      <c r="E1664" s="25"/>
      <c r="H1664" s="25"/>
      <c r="K1664" s="25"/>
    </row>
    <row r="1665" spans="1:27" x14ac:dyDescent="0.3">
      <c r="D1665" s="26" t="s">
        <v>933</v>
      </c>
      <c r="E1665" s="25"/>
      <c r="H1665" s="25">
        <v>2.5</v>
      </c>
      <c r="I1665" t="s">
        <v>934</v>
      </c>
      <c r="J1665">
        <f>ROUND(H1665/100*K1657,5)</f>
        <v>0.19066</v>
      </c>
      <c r="K1665" s="25"/>
    </row>
    <row r="1666" spans="1:27" x14ac:dyDescent="0.3">
      <c r="D1666" s="26" t="s">
        <v>932</v>
      </c>
      <c r="E1666" s="25"/>
      <c r="H1666" s="25"/>
      <c r="K1666" s="27">
        <f>SUM(J1654:J1665)</f>
        <v>23.330249999999999</v>
      </c>
    </row>
    <row r="1667" spans="1:27" x14ac:dyDescent="0.3">
      <c r="D1667" s="26" t="s">
        <v>935</v>
      </c>
      <c r="E1667" s="25"/>
      <c r="H1667" s="25"/>
      <c r="K1667" s="27">
        <f>SUM(K1666:K1666)</f>
        <v>23.330249999999999</v>
      </c>
    </row>
    <row r="1669" spans="1:27" ht="45" customHeight="1" x14ac:dyDescent="0.3">
      <c r="A1669" s="18"/>
      <c r="B1669" s="18" t="s">
        <v>1229</v>
      </c>
      <c r="C1669" s="19" t="s">
        <v>12</v>
      </c>
      <c r="D1669" s="37" t="s">
        <v>1225</v>
      </c>
      <c r="E1669" s="38"/>
      <c r="F1669" s="38"/>
      <c r="G1669" s="19"/>
      <c r="H1669" s="20" t="s">
        <v>908</v>
      </c>
      <c r="I1669" s="39">
        <v>1</v>
      </c>
      <c r="J1669" s="40"/>
      <c r="K1669" s="21">
        <f>ROUND(K1683,2)</f>
        <v>27.29</v>
      </c>
      <c r="L1669" s="19"/>
      <c r="M1669" s="19"/>
      <c r="N1669" s="19"/>
      <c r="O1669" s="19"/>
      <c r="P1669" s="19"/>
      <c r="Q1669" s="19"/>
      <c r="R1669" s="19"/>
      <c r="S1669" s="19"/>
      <c r="T1669" s="19"/>
      <c r="U1669" s="19"/>
      <c r="V1669" s="19"/>
      <c r="W1669" s="19"/>
      <c r="X1669" s="19"/>
      <c r="Y1669" s="19"/>
      <c r="Z1669" s="19"/>
      <c r="AA1669" s="19"/>
    </row>
    <row r="1670" spans="1:27" x14ac:dyDescent="0.3">
      <c r="B1670" s="14" t="s">
        <v>909</v>
      </c>
    </row>
    <row r="1671" spans="1:27" x14ac:dyDescent="0.3">
      <c r="B1671" t="s">
        <v>1044</v>
      </c>
      <c r="C1671" t="s">
        <v>911</v>
      </c>
      <c r="D1671" t="s">
        <v>1045</v>
      </c>
      <c r="E1671" s="22">
        <v>0.33710000000000001</v>
      </c>
      <c r="F1671" t="s">
        <v>913</v>
      </c>
      <c r="G1671" t="s">
        <v>914</v>
      </c>
      <c r="H1671" s="23">
        <v>17.8</v>
      </c>
      <c r="I1671" t="s">
        <v>915</v>
      </c>
      <c r="J1671" s="24">
        <f>ROUND(E1671/I1669* H1671,5)</f>
        <v>6.0003799999999998</v>
      </c>
      <c r="K1671" s="25"/>
    </row>
    <row r="1672" spans="1:27" x14ac:dyDescent="0.3">
      <c r="B1672" t="s">
        <v>1211</v>
      </c>
      <c r="C1672" t="s">
        <v>911</v>
      </c>
      <c r="D1672" t="s">
        <v>1212</v>
      </c>
      <c r="E1672" s="22">
        <v>0.1124</v>
      </c>
      <c r="F1672" t="s">
        <v>913</v>
      </c>
      <c r="G1672" t="s">
        <v>914</v>
      </c>
      <c r="H1672" s="23">
        <v>21.37</v>
      </c>
      <c r="I1672" t="s">
        <v>915</v>
      </c>
      <c r="J1672" s="24">
        <f>ROUND(E1672/I1669* H1672,5)</f>
        <v>2.4019900000000001</v>
      </c>
      <c r="K1672" s="25"/>
    </row>
    <row r="1673" spans="1:27" x14ac:dyDescent="0.3">
      <c r="D1673" s="26" t="s">
        <v>916</v>
      </c>
      <c r="E1673" s="25"/>
      <c r="H1673" s="25"/>
      <c r="K1673" s="23">
        <f>SUM(J1671:J1672)</f>
        <v>8.4023699999999995</v>
      </c>
    </row>
    <row r="1674" spans="1:27" x14ac:dyDescent="0.3">
      <c r="B1674" s="14" t="s">
        <v>921</v>
      </c>
      <c r="E1674" s="25"/>
      <c r="H1674" s="25"/>
      <c r="K1674" s="25"/>
    </row>
    <row r="1675" spans="1:27" x14ac:dyDescent="0.3">
      <c r="B1675" t="s">
        <v>1073</v>
      </c>
      <c r="C1675" t="s">
        <v>1074</v>
      </c>
      <c r="D1675" t="s">
        <v>1075</v>
      </c>
      <c r="E1675" s="22">
        <v>6.3E-3</v>
      </c>
      <c r="G1675" t="s">
        <v>914</v>
      </c>
      <c r="H1675" s="23">
        <v>9.3699999999999992</v>
      </c>
      <c r="I1675" t="s">
        <v>915</v>
      </c>
      <c r="J1675" s="24">
        <f>ROUND(E1675* H1675,5)</f>
        <v>5.9029999999999999E-2</v>
      </c>
      <c r="K1675" s="25"/>
    </row>
    <row r="1676" spans="1:27" x14ac:dyDescent="0.3">
      <c r="B1676" t="s">
        <v>1226</v>
      </c>
      <c r="C1676" t="s">
        <v>20</v>
      </c>
      <c r="D1676" t="s">
        <v>1227</v>
      </c>
      <c r="E1676" s="22">
        <v>1.5015000000000001</v>
      </c>
      <c r="G1676" t="s">
        <v>914</v>
      </c>
      <c r="H1676" s="23">
        <v>5.1100000000000003</v>
      </c>
      <c r="I1676" t="s">
        <v>915</v>
      </c>
      <c r="J1676" s="24">
        <f>ROUND(E1676* H1676,5)</f>
        <v>7.6726700000000001</v>
      </c>
      <c r="K1676" s="25"/>
    </row>
    <row r="1677" spans="1:27" x14ac:dyDescent="0.3">
      <c r="B1677" t="s">
        <v>1215</v>
      </c>
      <c r="C1677" t="s">
        <v>20</v>
      </c>
      <c r="D1677" t="s">
        <v>1216</v>
      </c>
      <c r="E1677" s="22">
        <v>1.4910000000000001</v>
      </c>
      <c r="G1677" t="s">
        <v>914</v>
      </c>
      <c r="H1677" s="23">
        <v>7.05</v>
      </c>
      <c r="I1677" t="s">
        <v>915</v>
      </c>
      <c r="J1677" s="24">
        <f>ROUND(E1677* H1677,5)</f>
        <v>10.51155</v>
      </c>
      <c r="K1677" s="25"/>
    </row>
    <row r="1678" spans="1:27" x14ac:dyDescent="0.3">
      <c r="B1678" t="s">
        <v>1085</v>
      </c>
      <c r="C1678" t="s">
        <v>20</v>
      </c>
      <c r="D1678" t="s">
        <v>1086</v>
      </c>
      <c r="E1678" s="22">
        <v>1.232</v>
      </c>
      <c r="G1678" t="s">
        <v>914</v>
      </c>
      <c r="H1678" s="23">
        <v>0.35</v>
      </c>
      <c r="I1678" t="s">
        <v>915</v>
      </c>
      <c r="J1678" s="24">
        <f>ROUND(E1678* H1678,5)</f>
        <v>0.43120000000000003</v>
      </c>
      <c r="K1678" s="25"/>
    </row>
    <row r="1679" spans="1:27" x14ac:dyDescent="0.3">
      <c r="D1679" s="26" t="s">
        <v>931</v>
      </c>
      <c r="E1679" s="25"/>
      <c r="H1679" s="25"/>
      <c r="K1679" s="23">
        <f>SUM(J1675:J1678)</f>
        <v>18.67445</v>
      </c>
    </row>
    <row r="1680" spans="1:27" x14ac:dyDescent="0.3">
      <c r="E1680" s="25"/>
      <c r="H1680" s="25"/>
      <c r="K1680" s="25"/>
    </row>
    <row r="1681" spans="1:27" x14ac:dyDescent="0.3">
      <c r="D1681" s="26" t="s">
        <v>933</v>
      </c>
      <c r="E1681" s="25"/>
      <c r="H1681" s="25">
        <v>2.5</v>
      </c>
      <c r="I1681" t="s">
        <v>934</v>
      </c>
      <c r="J1681">
        <f>ROUND(H1681/100*K1673,5)</f>
        <v>0.21006</v>
      </c>
      <c r="K1681" s="25"/>
    </row>
    <row r="1682" spans="1:27" x14ac:dyDescent="0.3">
      <c r="D1682" s="26" t="s">
        <v>932</v>
      </c>
      <c r="E1682" s="25"/>
      <c r="H1682" s="25"/>
      <c r="K1682" s="27">
        <f>SUM(J1670:J1681)</f>
        <v>27.28688</v>
      </c>
    </row>
    <row r="1683" spans="1:27" x14ac:dyDescent="0.3">
      <c r="D1683" s="26" t="s">
        <v>935</v>
      </c>
      <c r="E1683" s="25"/>
      <c r="H1683" s="25"/>
      <c r="K1683" s="27">
        <f>SUM(K1682:K1682)</f>
        <v>27.28688</v>
      </c>
    </row>
    <row r="1685" spans="1:27" ht="45" customHeight="1" x14ac:dyDescent="0.3">
      <c r="A1685" s="18"/>
      <c r="B1685" s="18" t="s">
        <v>1230</v>
      </c>
      <c r="C1685" s="19" t="s">
        <v>134</v>
      </c>
      <c r="D1685" s="37" t="s">
        <v>135</v>
      </c>
      <c r="E1685" s="38"/>
      <c r="F1685" s="38"/>
      <c r="G1685" s="19"/>
      <c r="H1685" s="20" t="s">
        <v>908</v>
      </c>
      <c r="I1685" s="39">
        <v>1</v>
      </c>
      <c r="J1685" s="40"/>
      <c r="K1685" s="21">
        <f>ROUND(K1696,2)</f>
        <v>6.39</v>
      </c>
      <c r="L1685" s="19"/>
      <c r="M1685" s="19"/>
      <c r="N1685" s="19"/>
      <c r="O1685" s="19"/>
      <c r="P1685" s="19"/>
      <c r="Q1685" s="19"/>
      <c r="R1685" s="19"/>
      <c r="S1685" s="19"/>
      <c r="T1685" s="19"/>
      <c r="U1685" s="19"/>
      <c r="V1685" s="19"/>
      <c r="W1685" s="19"/>
      <c r="X1685" s="19"/>
      <c r="Y1685" s="19"/>
      <c r="Z1685" s="19"/>
      <c r="AA1685" s="19"/>
    </row>
    <row r="1686" spans="1:27" x14ac:dyDescent="0.3">
      <c r="B1686" s="14" t="s">
        <v>909</v>
      </c>
    </row>
    <row r="1687" spans="1:27" x14ac:dyDescent="0.3">
      <c r="B1687" t="s">
        <v>1211</v>
      </c>
      <c r="C1687" t="s">
        <v>911</v>
      </c>
      <c r="D1687" t="s">
        <v>1212</v>
      </c>
      <c r="E1687" s="22">
        <v>0.125</v>
      </c>
      <c r="F1687" t="s">
        <v>913</v>
      </c>
      <c r="G1687" t="s">
        <v>914</v>
      </c>
      <c r="H1687" s="23">
        <v>21.37</v>
      </c>
      <c r="I1687" t="s">
        <v>915</v>
      </c>
      <c r="J1687" s="24">
        <f>ROUND(E1687/I1685* H1687,5)</f>
        <v>2.6712500000000001</v>
      </c>
      <c r="K1687" s="25"/>
    </row>
    <row r="1688" spans="1:27" x14ac:dyDescent="0.3">
      <c r="B1688" t="s">
        <v>1044</v>
      </c>
      <c r="C1688" t="s">
        <v>911</v>
      </c>
      <c r="D1688" t="s">
        <v>1045</v>
      </c>
      <c r="E1688" s="22">
        <v>0.125</v>
      </c>
      <c r="F1688" t="s">
        <v>913</v>
      </c>
      <c r="G1688" t="s">
        <v>914</v>
      </c>
      <c r="H1688" s="23">
        <v>17.8</v>
      </c>
      <c r="I1688" t="s">
        <v>915</v>
      </c>
      <c r="J1688" s="24">
        <f>ROUND(E1688/I1685* H1688,5)</f>
        <v>2.2250000000000001</v>
      </c>
      <c r="K1688" s="25"/>
    </row>
    <row r="1689" spans="1:27" x14ac:dyDescent="0.3">
      <c r="D1689" s="26" t="s">
        <v>916</v>
      </c>
      <c r="E1689" s="25"/>
      <c r="H1689" s="25"/>
      <c r="K1689" s="23">
        <f>SUM(J1687:J1688)</f>
        <v>4.8962500000000002</v>
      </c>
    </row>
    <row r="1690" spans="1:27" x14ac:dyDescent="0.3">
      <c r="B1690" s="14" t="s">
        <v>921</v>
      </c>
      <c r="E1690" s="25"/>
      <c r="H1690" s="25"/>
      <c r="K1690" s="25"/>
    </row>
    <row r="1691" spans="1:27" x14ac:dyDescent="0.3">
      <c r="B1691" t="s">
        <v>1231</v>
      </c>
      <c r="C1691" t="s">
        <v>134</v>
      </c>
      <c r="D1691" t="s">
        <v>1232</v>
      </c>
      <c r="E1691" s="22">
        <v>1</v>
      </c>
      <c r="G1691" t="s">
        <v>914</v>
      </c>
      <c r="H1691" s="23">
        <v>1.42</v>
      </c>
      <c r="I1691" t="s">
        <v>915</v>
      </c>
      <c r="J1691" s="24">
        <f>ROUND(E1691* H1691,5)</f>
        <v>1.42</v>
      </c>
      <c r="K1691" s="25"/>
    </row>
    <row r="1692" spans="1:27" x14ac:dyDescent="0.3">
      <c r="D1692" s="26" t="s">
        <v>931</v>
      </c>
      <c r="E1692" s="25"/>
      <c r="H1692" s="25"/>
      <c r="K1692" s="23">
        <f>SUM(J1691:J1691)</f>
        <v>1.42</v>
      </c>
    </row>
    <row r="1693" spans="1:27" x14ac:dyDescent="0.3">
      <c r="E1693" s="25"/>
      <c r="H1693" s="25"/>
      <c r="K1693" s="25"/>
    </row>
    <row r="1694" spans="1:27" x14ac:dyDescent="0.3">
      <c r="D1694" s="26" t="s">
        <v>933</v>
      </c>
      <c r="E1694" s="25"/>
      <c r="H1694" s="25">
        <v>1.5</v>
      </c>
      <c r="I1694" t="s">
        <v>934</v>
      </c>
      <c r="J1694">
        <f>ROUND(H1694/100*K1689,5)</f>
        <v>7.3440000000000005E-2</v>
      </c>
      <c r="K1694" s="25"/>
    </row>
    <row r="1695" spans="1:27" x14ac:dyDescent="0.3">
      <c r="D1695" s="26" t="s">
        <v>932</v>
      </c>
      <c r="E1695" s="25"/>
      <c r="H1695" s="25"/>
      <c r="K1695" s="27">
        <f>SUM(J1686:J1694)</f>
        <v>6.3896899999999999</v>
      </c>
    </row>
    <row r="1696" spans="1:27" x14ac:dyDescent="0.3">
      <c r="D1696" s="26" t="s">
        <v>935</v>
      </c>
      <c r="E1696" s="25"/>
      <c r="H1696" s="25"/>
      <c r="K1696" s="27">
        <f>SUM(K1695:K1695)</f>
        <v>6.3896899999999999</v>
      </c>
    </row>
    <row r="1698" spans="1:27" ht="45" customHeight="1" x14ac:dyDescent="0.3">
      <c r="A1698" s="18"/>
      <c r="B1698" s="18" t="s">
        <v>1233</v>
      </c>
      <c r="C1698" s="19" t="s">
        <v>134</v>
      </c>
      <c r="D1698" s="37" t="s">
        <v>135</v>
      </c>
      <c r="E1698" s="38"/>
      <c r="F1698" s="38"/>
      <c r="G1698" s="19"/>
      <c r="H1698" s="20" t="s">
        <v>908</v>
      </c>
      <c r="I1698" s="39">
        <v>1</v>
      </c>
      <c r="J1698" s="40"/>
      <c r="K1698" s="21">
        <f>ROUND(K1709,2)</f>
        <v>6.39</v>
      </c>
      <c r="L1698" s="19"/>
      <c r="M1698" s="19"/>
      <c r="N1698" s="19"/>
      <c r="O1698" s="19"/>
      <c r="P1698" s="19"/>
      <c r="Q1698" s="19"/>
      <c r="R1698" s="19"/>
      <c r="S1698" s="19"/>
      <c r="T1698" s="19"/>
      <c r="U1698" s="19"/>
      <c r="V1698" s="19"/>
      <c r="W1698" s="19"/>
      <c r="X1698" s="19"/>
      <c r="Y1698" s="19"/>
      <c r="Z1698" s="19"/>
      <c r="AA1698" s="19"/>
    </row>
    <row r="1699" spans="1:27" x14ac:dyDescent="0.3">
      <c r="B1699" s="14" t="s">
        <v>909</v>
      </c>
    </row>
    <row r="1700" spans="1:27" x14ac:dyDescent="0.3">
      <c r="B1700" t="s">
        <v>1211</v>
      </c>
      <c r="C1700" t="s">
        <v>911</v>
      </c>
      <c r="D1700" t="s">
        <v>1212</v>
      </c>
      <c r="E1700" s="22">
        <v>0.125</v>
      </c>
      <c r="F1700" t="s">
        <v>913</v>
      </c>
      <c r="G1700" t="s">
        <v>914</v>
      </c>
      <c r="H1700" s="23">
        <v>21.37</v>
      </c>
      <c r="I1700" t="s">
        <v>915</v>
      </c>
      <c r="J1700" s="24">
        <f>ROUND(E1700/I1698* H1700,5)</f>
        <v>2.6712500000000001</v>
      </c>
      <c r="K1700" s="25"/>
    </row>
    <row r="1701" spans="1:27" x14ac:dyDescent="0.3">
      <c r="B1701" t="s">
        <v>1044</v>
      </c>
      <c r="C1701" t="s">
        <v>911</v>
      </c>
      <c r="D1701" t="s">
        <v>1045</v>
      </c>
      <c r="E1701" s="22">
        <v>0.125</v>
      </c>
      <c r="F1701" t="s">
        <v>913</v>
      </c>
      <c r="G1701" t="s">
        <v>914</v>
      </c>
      <c r="H1701" s="23">
        <v>17.8</v>
      </c>
      <c r="I1701" t="s">
        <v>915</v>
      </c>
      <c r="J1701" s="24">
        <f>ROUND(E1701/I1698* H1701,5)</f>
        <v>2.2250000000000001</v>
      </c>
      <c r="K1701" s="25"/>
    </row>
    <row r="1702" spans="1:27" x14ac:dyDescent="0.3">
      <c r="D1702" s="26" t="s">
        <v>916</v>
      </c>
      <c r="E1702" s="25"/>
      <c r="H1702" s="25"/>
      <c r="K1702" s="23">
        <f>SUM(J1700:J1701)</f>
        <v>4.8962500000000002</v>
      </c>
    </row>
    <row r="1703" spans="1:27" x14ac:dyDescent="0.3">
      <c r="B1703" s="14" t="s">
        <v>921</v>
      </c>
      <c r="E1703" s="25"/>
      <c r="H1703" s="25"/>
      <c r="K1703" s="25"/>
    </row>
    <row r="1704" spans="1:27" x14ac:dyDescent="0.3">
      <c r="B1704" t="s">
        <v>1231</v>
      </c>
      <c r="C1704" t="s">
        <v>134</v>
      </c>
      <c r="D1704" t="s">
        <v>1232</v>
      </c>
      <c r="E1704" s="22">
        <v>1</v>
      </c>
      <c r="G1704" t="s">
        <v>914</v>
      </c>
      <c r="H1704" s="23">
        <v>1.42</v>
      </c>
      <c r="I1704" t="s">
        <v>915</v>
      </c>
      <c r="J1704" s="24">
        <f>ROUND(E1704* H1704,5)</f>
        <v>1.42</v>
      </c>
      <c r="K1704" s="25"/>
    </row>
    <row r="1705" spans="1:27" x14ac:dyDescent="0.3">
      <c r="D1705" s="26" t="s">
        <v>931</v>
      </c>
      <c r="E1705" s="25"/>
      <c r="H1705" s="25"/>
      <c r="K1705" s="23">
        <f>SUM(J1704:J1704)</f>
        <v>1.42</v>
      </c>
    </row>
    <row r="1706" spans="1:27" x14ac:dyDescent="0.3">
      <c r="E1706" s="25"/>
      <c r="H1706" s="25"/>
      <c r="K1706" s="25"/>
    </row>
    <row r="1707" spans="1:27" x14ac:dyDescent="0.3">
      <c r="D1707" s="26" t="s">
        <v>933</v>
      </c>
      <c r="E1707" s="25"/>
      <c r="H1707" s="25">
        <v>1.5</v>
      </c>
      <c r="I1707" t="s">
        <v>934</v>
      </c>
      <c r="J1707">
        <f>ROUND(H1707/100*K1702,5)</f>
        <v>7.3440000000000005E-2</v>
      </c>
      <c r="K1707" s="25"/>
    </row>
    <row r="1708" spans="1:27" x14ac:dyDescent="0.3">
      <c r="D1708" s="26" t="s">
        <v>932</v>
      </c>
      <c r="E1708" s="25"/>
      <c r="H1708" s="25"/>
      <c r="K1708" s="27">
        <f>SUM(J1699:J1707)</f>
        <v>6.3896899999999999</v>
      </c>
    </row>
    <row r="1709" spans="1:27" x14ac:dyDescent="0.3">
      <c r="D1709" s="26" t="s">
        <v>935</v>
      </c>
      <c r="E1709" s="25"/>
      <c r="H1709" s="25"/>
      <c r="K1709" s="27">
        <f>SUM(K1708:K1708)</f>
        <v>6.3896899999999999</v>
      </c>
    </row>
    <row r="1711" spans="1:27" ht="45" customHeight="1" x14ac:dyDescent="0.3">
      <c r="A1711" s="18"/>
      <c r="B1711" s="18" t="s">
        <v>1234</v>
      </c>
      <c r="C1711" s="19" t="s">
        <v>12</v>
      </c>
      <c r="D1711" s="37" t="s">
        <v>1235</v>
      </c>
      <c r="E1711" s="38"/>
      <c r="F1711" s="38"/>
      <c r="G1711" s="19"/>
      <c r="H1711" s="20" t="s">
        <v>908</v>
      </c>
      <c r="I1711" s="39">
        <v>1</v>
      </c>
      <c r="J1711" s="40"/>
      <c r="K1711" s="21">
        <f>ROUND(K1726,2)</f>
        <v>72.8</v>
      </c>
      <c r="L1711" s="19"/>
      <c r="M1711" s="19"/>
      <c r="N1711" s="19"/>
      <c r="O1711" s="19"/>
      <c r="P1711" s="19"/>
      <c r="Q1711" s="19"/>
      <c r="R1711" s="19"/>
      <c r="S1711" s="19"/>
      <c r="T1711" s="19"/>
      <c r="U1711" s="19"/>
      <c r="V1711" s="19"/>
      <c r="W1711" s="19"/>
      <c r="X1711" s="19"/>
      <c r="Y1711" s="19"/>
      <c r="Z1711" s="19"/>
      <c r="AA1711" s="19"/>
    </row>
    <row r="1712" spans="1:27" x14ac:dyDescent="0.3">
      <c r="B1712" s="14" t="s">
        <v>909</v>
      </c>
    </row>
    <row r="1713" spans="1:27" x14ac:dyDescent="0.3">
      <c r="B1713" t="s">
        <v>1236</v>
      </c>
      <c r="C1713" t="s">
        <v>911</v>
      </c>
      <c r="D1713" t="s">
        <v>1237</v>
      </c>
      <c r="E1713" s="22">
        <v>0.1</v>
      </c>
      <c r="F1713" t="s">
        <v>913</v>
      </c>
      <c r="G1713" t="s">
        <v>914</v>
      </c>
      <c r="H1713" s="23">
        <v>19.07</v>
      </c>
      <c r="I1713" t="s">
        <v>915</v>
      </c>
      <c r="J1713" s="24">
        <f>ROUND(E1713/I1711* H1713,5)</f>
        <v>1.907</v>
      </c>
      <c r="K1713" s="25"/>
    </row>
    <row r="1714" spans="1:27" x14ac:dyDescent="0.3">
      <c r="B1714" t="s">
        <v>1238</v>
      </c>
      <c r="C1714" t="s">
        <v>911</v>
      </c>
      <c r="D1714" t="s">
        <v>1239</v>
      </c>
      <c r="E1714" s="22">
        <v>0.4</v>
      </c>
      <c r="F1714" t="s">
        <v>913</v>
      </c>
      <c r="G1714" t="s">
        <v>914</v>
      </c>
      <c r="H1714" s="23">
        <v>21.37</v>
      </c>
      <c r="I1714" t="s">
        <v>915</v>
      </c>
      <c r="J1714" s="24">
        <f>ROUND(E1714/I1711* H1714,5)</f>
        <v>8.548</v>
      </c>
      <c r="K1714" s="25"/>
    </row>
    <row r="1715" spans="1:27" x14ac:dyDescent="0.3">
      <c r="D1715" s="26" t="s">
        <v>916</v>
      </c>
      <c r="E1715" s="25"/>
      <c r="H1715" s="25"/>
      <c r="K1715" s="23">
        <f>SUM(J1713:J1714)</f>
        <v>10.455</v>
      </c>
    </row>
    <row r="1716" spans="1:27" x14ac:dyDescent="0.3">
      <c r="B1716" s="14" t="s">
        <v>921</v>
      </c>
      <c r="E1716" s="25"/>
      <c r="H1716" s="25"/>
      <c r="K1716" s="25"/>
    </row>
    <row r="1717" spans="1:27" x14ac:dyDescent="0.3">
      <c r="B1717" t="s">
        <v>1240</v>
      </c>
      <c r="C1717" t="s">
        <v>12</v>
      </c>
      <c r="D1717" t="s">
        <v>1241</v>
      </c>
      <c r="E1717" s="22">
        <v>1.05</v>
      </c>
      <c r="G1717" t="s">
        <v>914</v>
      </c>
      <c r="H1717" s="23">
        <v>21.93</v>
      </c>
      <c r="I1717" t="s">
        <v>915</v>
      </c>
      <c r="J1717" s="24">
        <f>ROUND(E1717* H1717,5)</f>
        <v>23.026499999999999</v>
      </c>
      <c r="K1717" s="25"/>
    </row>
    <row r="1718" spans="1:27" x14ac:dyDescent="0.3">
      <c r="B1718" t="s">
        <v>1242</v>
      </c>
      <c r="C1718" t="s">
        <v>12</v>
      </c>
      <c r="D1718" t="s">
        <v>1243</v>
      </c>
      <c r="E1718" s="22">
        <v>1.05</v>
      </c>
      <c r="G1718" t="s">
        <v>914</v>
      </c>
      <c r="H1718" s="23">
        <v>17.649999999999999</v>
      </c>
      <c r="I1718" t="s">
        <v>915</v>
      </c>
      <c r="J1718" s="24">
        <f>ROUND(E1718* H1718,5)</f>
        <v>18.532499999999999</v>
      </c>
      <c r="K1718" s="25"/>
    </row>
    <row r="1719" spans="1:27" x14ac:dyDescent="0.3">
      <c r="B1719" t="s">
        <v>1244</v>
      </c>
      <c r="C1719" t="s">
        <v>12</v>
      </c>
      <c r="D1719" t="s">
        <v>1245</v>
      </c>
      <c r="E1719" s="22">
        <v>1.05</v>
      </c>
      <c r="G1719" t="s">
        <v>914</v>
      </c>
      <c r="H1719" s="23">
        <v>13.58</v>
      </c>
      <c r="I1719" t="s">
        <v>915</v>
      </c>
      <c r="J1719" s="24">
        <f>ROUND(E1719* H1719,5)</f>
        <v>14.259</v>
      </c>
      <c r="K1719" s="25"/>
    </row>
    <row r="1720" spans="1:27" x14ac:dyDescent="0.3">
      <c r="B1720" t="s">
        <v>1246</v>
      </c>
      <c r="C1720" t="s">
        <v>134</v>
      </c>
      <c r="D1720" t="s">
        <v>1247</v>
      </c>
      <c r="E1720" s="22">
        <v>16.5</v>
      </c>
      <c r="G1720" t="s">
        <v>914</v>
      </c>
      <c r="H1720" s="23">
        <v>0.16</v>
      </c>
      <c r="I1720" t="s">
        <v>915</v>
      </c>
      <c r="J1720" s="24">
        <f>ROUND(E1720* H1720,5)</f>
        <v>2.64</v>
      </c>
      <c r="K1720" s="25"/>
    </row>
    <row r="1721" spans="1:27" x14ac:dyDescent="0.3">
      <c r="B1721" t="s">
        <v>1248</v>
      </c>
      <c r="C1721" t="s">
        <v>81</v>
      </c>
      <c r="D1721" t="s">
        <v>1249</v>
      </c>
      <c r="E1721" s="22">
        <v>3</v>
      </c>
      <c r="G1721" t="s">
        <v>914</v>
      </c>
      <c r="H1721" s="23">
        <v>1.21</v>
      </c>
      <c r="I1721" t="s">
        <v>915</v>
      </c>
      <c r="J1721" s="24">
        <f>ROUND(E1721* H1721,5)</f>
        <v>3.63</v>
      </c>
      <c r="K1721" s="25"/>
    </row>
    <row r="1722" spans="1:27" x14ac:dyDescent="0.3">
      <c r="D1722" s="26" t="s">
        <v>931</v>
      </c>
      <c r="E1722" s="25"/>
      <c r="H1722" s="25"/>
      <c r="K1722" s="23">
        <f>SUM(J1717:J1721)</f>
        <v>62.088000000000001</v>
      </c>
    </row>
    <row r="1723" spans="1:27" x14ac:dyDescent="0.3">
      <c r="E1723" s="25"/>
      <c r="H1723" s="25"/>
      <c r="K1723" s="25"/>
    </row>
    <row r="1724" spans="1:27" x14ac:dyDescent="0.3">
      <c r="D1724" s="26" t="s">
        <v>933</v>
      </c>
      <c r="E1724" s="25"/>
      <c r="H1724" s="25">
        <v>2.5</v>
      </c>
      <c r="I1724" t="s">
        <v>934</v>
      </c>
      <c r="J1724">
        <f>ROUND(H1724/100*K1715,5)</f>
        <v>0.26138</v>
      </c>
      <c r="K1724" s="25"/>
    </row>
    <row r="1725" spans="1:27" x14ac:dyDescent="0.3">
      <c r="D1725" s="26" t="s">
        <v>932</v>
      </c>
      <c r="E1725" s="25"/>
      <c r="H1725" s="25"/>
      <c r="K1725" s="27">
        <f>SUM(J1712:J1724)</f>
        <v>72.804379999999995</v>
      </c>
    </row>
    <row r="1726" spans="1:27" x14ac:dyDescent="0.3">
      <c r="D1726" s="26" t="s">
        <v>935</v>
      </c>
      <c r="E1726" s="25"/>
      <c r="H1726" s="25"/>
      <c r="K1726" s="27">
        <f>SUM(K1725:K1725)</f>
        <v>72.804379999999995</v>
      </c>
    </row>
    <row r="1728" spans="1:27" ht="45" customHeight="1" x14ac:dyDescent="0.3">
      <c r="A1728" s="18"/>
      <c r="B1728" s="18" t="s">
        <v>1250</v>
      </c>
      <c r="C1728" s="19" t="s">
        <v>20</v>
      </c>
      <c r="D1728" s="37" t="s">
        <v>1251</v>
      </c>
      <c r="E1728" s="38"/>
      <c r="F1728" s="38"/>
      <c r="G1728" s="19"/>
      <c r="H1728" s="20" t="s">
        <v>908</v>
      </c>
      <c r="I1728" s="39">
        <v>1</v>
      </c>
      <c r="J1728" s="40"/>
      <c r="K1728" s="21">
        <f>ROUND(K1741,2)</f>
        <v>13.84</v>
      </c>
      <c r="L1728" s="19"/>
      <c r="M1728" s="19"/>
      <c r="N1728" s="19"/>
      <c r="O1728" s="19"/>
      <c r="P1728" s="19"/>
      <c r="Q1728" s="19"/>
      <c r="R1728" s="19"/>
      <c r="S1728" s="19"/>
      <c r="T1728" s="19"/>
      <c r="U1728" s="19"/>
      <c r="V1728" s="19"/>
      <c r="W1728" s="19"/>
      <c r="X1728" s="19"/>
      <c r="Y1728" s="19"/>
      <c r="Z1728" s="19"/>
      <c r="AA1728" s="19"/>
    </row>
    <row r="1729" spans="1:27" x14ac:dyDescent="0.3">
      <c r="B1729" s="14" t="s">
        <v>909</v>
      </c>
    </row>
    <row r="1730" spans="1:27" x14ac:dyDescent="0.3">
      <c r="B1730" t="s">
        <v>1236</v>
      </c>
      <c r="C1730" t="s">
        <v>911</v>
      </c>
      <c r="D1730" t="s">
        <v>1237</v>
      </c>
      <c r="E1730" s="22">
        <v>0.125</v>
      </c>
      <c r="F1730" t="s">
        <v>913</v>
      </c>
      <c r="G1730" t="s">
        <v>914</v>
      </c>
      <c r="H1730" s="23">
        <v>19.07</v>
      </c>
      <c r="I1730" t="s">
        <v>915</v>
      </c>
      <c r="J1730" s="24">
        <f>ROUND(E1730/I1728* H1730,5)</f>
        <v>2.38375</v>
      </c>
      <c r="K1730" s="25"/>
    </row>
    <row r="1731" spans="1:27" x14ac:dyDescent="0.3">
      <c r="B1731" t="s">
        <v>1238</v>
      </c>
      <c r="C1731" t="s">
        <v>911</v>
      </c>
      <c r="D1731" t="s">
        <v>1239</v>
      </c>
      <c r="E1731" s="22">
        <v>0.25</v>
      </c>
      <c r="F1731" t="s">
        <v>913</v>
      </c>
      <c r="G1731" t="s">
        <v>914</v>
      </c>
      <c r="H1731" s="23">
        <v>21.37</v>
      </c>
      <c r="I1731" t="s">
        <v>915</v>
      </c>
      <c r="J1731" s="24">
        <f>ROUND(E1731/I1728* H1731,5)</f>
        <v>5.3425000000000002</v>
      </c>
      <c r="K1731" s="25"/>
    </row>
    <row r="1732" spans="1:27" x14ac:dyDescent="0.3">
      <c r="D1732" s="26" t="s">
        <v>916</v>
      </c>
      <c r="E1732" s="25"/>
      <c r="H1732" s="25"/>
      <c r="K1732" s="23">
        <f>SUM(J1730:J1731)</f>
        <v>7.7262500000000003</v>
      </c>
    </row>
    <row r="1733" spans="1:27" x14ac:dyDescent="0.3">
      <c r="B1733" s="14" t="s">
        <v>921</v>
      </c>
      <c r="E1733" s="25"/>
      <c r="H1733" s="25"/>
      <c r="K1733" s="25"/>
    </row>
    <row r="1734" spans="1:27" x14ac:dyDescent="0.3">
      <c r="B1734" t="s">
        <v>1252</v>
      </c>
      <c r="C1734" t="s">
        <v>1253</v>
      </c>
      <c r="D1734" t="s">
        <v>1254</v>
      </c>
      <c r="E1734" s="22">
        <v>0.05</v>
      </c>
      <c r="G1734" t="s">
        <v>914</v>
      </c>
      <c r="H1734" s="23">
        <v>14.51</v>
      </c>
      <c r="I1734" t="s">
        <v>915</v>
      </c>
      <c r="J1734" s="24">
        <f>ROUND(E1734* H1734,5)</f>
        <v>0.72550000000000003</v>
      </c>
      <c r="K1734" s="25"/>
    </row>
    <row r="1735" spans="1:27" x14ac:dyDescent="0.3">
      <c r="B1735" t="s">
        <v>1255</v>
      </c>
      <c r="C1735" t="s">
        <v>20</v>
      </c>
      <c r="D1735" t="s">
        <v>1256</v>
      </c>
      <c r="E1735" s="22">
        <v>1.071</v>
      </c>
      <c r="G1735" t="s">
        <v>914</v>
      </c>
      <c r="H1735" s="23">
        <v>4.03</v>
      </c>
      <c r="I1735" t="s">
        <v>915</v>
      </c>
      <c r="J1735" s="24">
        <f>ROUND(E1735* H1735,5)</f>
        <v>4.3161300000000002</v>
      </c>
      <c r="K1735" s="25"/>
    </row>
    <row r="1736" spans="1:27" x14ac:dyDescent="0.3">
      <c r="B1736" t="s">
        <v>1246</v>
      </c>
      <c r="C1736" t="s">
        <v>134</v>
      </c>
      <c r="D1736" t="s">
        <v>1247</v>
      </c>
      <c r="E1736" s="22">
        <v>6</v>
      </c>
      <c r="G1736" t="s">
        <v>914</v>
      </c>
      <c r="H1736" s="23">
        <v>0.16</v>
      </c>
      <c r="I1736" t="s">
        <v>915</v>
      </c>
      <c r="J1736" s="24">
        <f>ROUND(E1736* H1736,5)</f>
        <v>0.96</v>
      </c>
      <c r="K1736" s="25"/>
    </row>
    <row r="1737" spans="1:27" x14ac:dyDescent="0.3">
      <c r="D1737" s="26" t="s">
        <v>931</v>
      </c>
      <c r="E1737" s="25"/>
      <c r="H1737" s="25"/>
      <c r="K1737" s="23">
        <f>SUM(J1734:J1736)</f>
        <v>6.0016300000000005</v>
      </c>
    </row>
    <row r="1738" spans="1:27" x14ac:dyDescent="0.3">
      <c r="E1738" s="25"/>
      <c r="H1738" s="25"/>
      <c r="K1738" s="25"/>
    </row>
    <row r="1739" spans="1:27" x14ac:dyDescent="0.3">
      <c r="D1739" s="26" t="s">
        <v>933</v>
      </c>
      <c r="E1739" s="25"/>
      <c r="H1739" s="25">
        <v>1.5</v>
      </c>
      <c r="I1739" t="s">
        <v>934</v>
      </c>
      <c r="J1739">
        <f>ROUND(H1739/100*K1732,5)</f>
        <v>0.11589000000000001</v>
      </c>
      <c r="K1739" s="25"/>
    </row>
    <row r="1740" spans="1:27" x14ac:dyDescent="0.3">
      <c r="D1740" s="26" t="s">
        <v>932</v>
      </c>
      <c r="E1740" s="25"/>
      <c r="H1740" s="25"/>
      <c r="K1740" s="27">
        <f>SUM(J1729:J1739)</f>
        <v>13.843770000000003</v>
      </c>
    </row>
    <row r="1741" spans="1:27" x14ac:dyDescent="0.3">
      <c r="D1741" s="26" t="s">
        <v>935</v>
      </c>
      <c r="E1741" s="25"/>
      <c r="H1741" s="25"/>
      <c r="K1741" s="27">
        <f>SUM(K1740:K1740)</f>
        <v>13.843770000000003</v>
      </c>
    </row>
    <row r="1743" spans="1:27" ht="45" customHeight="1" x14ac:dyDescent="0.3">
      <c r="A1743" s="18"/>
      <c r="B1743" s="18" t="s">
        <v>1257</v>
      </c>
      <c r="C1743" s="19" t="s">
        <v>20</v>
      </c>
      <c r="D1743" s="37" t="s">
        <v>1258</v>
      </c>
      <c r="E1743" s="38"/>
      <c r="F1743" s="38"/>
      <c r="G1743" s="19"/>
      <c r="H1743" s="20" t="s">
        <v>908</v>
      </c>
      <c r="I1743" s="39">
        <v>1</v>
      </c>
      <c r="J1743" s="40"/>
      <c r="K1743" s="21">
        <f>ROUND(K1756,2)</f>
        <v>14.61</v>
      </c>
      <c r="L1743" s="19"/>
      <c r="M1743" s="19"/>
      <c r="N1743" s="19"/>
      <c r="O1743" s="19"/>
      <c r="P1743" s="19"/>
      <c r="Q1743" s="19"/>
      <c r="R1743" s="19"/>
      <c r="S1743" s="19"/>
      <c r="T1743" s="19"/>
      <c r="U1743" s="19"/>
      <c r="V1743" s="19"/>
      <c r="W1743" s="19"/>
      <c r="X1743" s="19"/>
      <c r="Y1743" s="19"/>
      <c r="Z1743" s="19"/>
      <c r="AA1743" s="19"/>
    </row>
    <row r="1744" spans="1:27" x14ac:dyDescent="0.3">
      <c r="B1744" s="14" t="s">
        <v>909</v>
      </c>
    </row>
    <row r="1745" spans="1:27" x14ac:dyDescent="0.3">
      <c r="B1745" t="s">
        <v>1238</v>
      </c>
      <c r="C1745" t="s">
        <v>911</v>
      </c>
      <c r="D1745" t="s">
        <v>1239</v>
      </c>
      <c r="E1745" s="22">
        <v>0.25</v>
      </c>
      <c r="F1745" t="s">
        <v>913</v>
      </c>
      <c r="G1745" t="s">
        <v>914</v>
      </c>
      <c r="H1745" s="23">
        <v>21.37</v>
      </c>
      <c r="I1745" t="s">
        <v>915</v>
      </c>
      <c r="J1745" s="24">
        <f>ROUND(E1745/I1743* H1745,5)</f>
        <v>5.3425000000000002</v>
      </c>
      <c r="K1745" s="25"/>
    </row>
    <row r="1746" spans="1:27" x14ac:dyDescent="0.3">
      <c r="B1746" t="s">
        <v>1236</v>
      </c>
      <c r="C1746" t="s">
        <v>911</v>
      </c>
      <c r="D1746" t="s">
        <v>1237</v>
      </c>
      <c r="E1746" s="22">
        <v>0.125</v>
      </c>
      <c r="F1746" t="s">
        <v>913</v>
      </c>
      <c r="G1746" t="s">
        <v>914</v>
      </c>
      <c r="H1746" s="23">
        <v>19.07</v>
      </c>
      <c r="I1746" t="s">
        <v>915</v>
      </c>
      <c r="J1746" s="24">
        <f>ROUND(E1746/I1743* H1746,5)</f>
        <v>2.38375</v>
      </c>
      <c r="K1746" s="25"/>
    </row>
    <row r="1747" spans="1:27" x14ac:dyDescent="0.3">
      <c r="D1747" s="26" t="s">
        <v>916</v>
      </c>
      <c r="E1747" s="25"/>
      <c r="H1747" s="25"/>
      <c r="K1747" s="23">
        <f>SUM(J1745:J1746)</f>
        <v>7.7262500000000003</v>
      </c>
    </row>
    <row r="1748" spans="1:27" x14ac:dyDescent="0.3">
      <c r="B1748" s="14" t="s">
        <v>921</v>
      </c>
      <c r="E1748" s="25"/>
      <c r="H1748" s="25"/>
      <c r="K1748" s="25"/>
    </row>
    <row r="1749" spans="1:27" x14ac:dyDescent="0.3">
      <c r="B1749" t="s">
        <v>1259</v>
      </c>
      <c r="C1749" t="s">
        <v>20</v>
      </c>
      <c r="D1749" t="s">
        <v>1260</v>
      </c>
      <c r="E1749" s="22">
        <v>1.071</v>
      </c>
      <c r="G1749" t="s">
        <v>914</v>
      </c>
      <c r="H1749" s="23">
        <v>4.75</v>
      </c>
      <c r="I1749" t="s">
        <v>915</v>
      </c>
      <c r="J1749" s="24">
        <f>ROUND(E1749* H1749,5)</f>
        <v>5.08725</v>
      </c>
      <c r="K1749" s="25"/>
    </row>
    <row r="1750" spans="1:27" x14ac:dyDescent="0.3">
      <c r="B1750" t="s">
        <v>1252</v>
      </c>
      <c r="C1750" t="s">
        <v>1253</v>
      </c>
      <c r="D1750" t="s">
        <v>1254</v>
      </c>
      <c r="E1750" s="22">
        <v>0.05</v>
      </c>
      <c r="G1750" t="s">
        <v>914</v>
      </c>
      <c r="H1750" s="23">
        <v>14.51</v>
      </c>
      <c r="I1750" t="s">
        <v>915</v>
      </c>
      <c r="J1750" s="24">
        <f>ROUND(E1750* H1750,5)</f>
        <v>0.72550000000000003</v>
      </c>
      <c r="K1750" s="25"/>
    </row>
    <row r="1751" spans="1:27" x14ac:dyDescent="0.3">
      <c r="B1751" t="s">
        <v>1246</v>
      </c>
      <c r="C1751" t="s">
        <v>134</v>
      </c>
      <c r="D1751" t="s">
        <v>1247</v>
      </c>
      <c r="E1751" s="22">
        <v>6</v>
      </c>
      <c r="G1751" t="s">
        <v>914</v>
      </c>
      <c r="H1751" s="23">
        <v>0.16</v>
      </c>
      <c r="I1751" t="s">
        <v>915</v>
      </c>
      <c r="J1751" s="24">
        <f>ROUND(E1751* H1751,5)</f>
        <v>0.96</v>
      </c>
      <c r="K1751" s="25"/>
    </row>
    <row r="1752" spans="1:27" x14ac:dyDescent="0.3">
      <c r="D1752" s="26" t="s">
        <v>931</v>
      </c>
      <c r="E1752" s="25"/>
      <c r="H1752" s="25"/>
      <c r="K1752" s="23">
        <f>SUM(J1749:J1751)</f>
        <v>6.7727500000000003</v>
      </c>
    </row>
    <row r="1753" spans="1:27" x14ac:dyDescent="0.3">
      <c r="E1753" s="25"/>
      <c r="H1753" s="25"/>
      <c r="K1753" s="25"/>
    </row>
    <row r="1754" spans="1:27" x14ac:dyDescent="0.3">
      <c r="D1754" s="26" t="s">
        <v>933</v>
      </c>
      <c r="E1754" s="25"/>
      <c r="H1754" s="25">
        <v>1.5</v>
      </c>
      <c r="I1754" t="s">
        <v>934</v>
      </c>
      <c r="J1754">
        <f>ROUND(H1754/100*K1747,5)</f>
        <v>0.11589000000000001</v>
      </c>
      <c r="K1754" s="25"/>
    </row>
    <row r="1755" spans="1:27" x14ac:dyDescent="0.3">
      <c r="D1755" s="26" t="s">
        <v>932</v>
      </c>
      <c r="E1755" s="25"/>
      <c r="H1755" s="25"/>
      <c r="K1755" s="27">
        <f>SUM(J1744:J1754)</f>
        <v>14.614890000000003</v>
      </c>
    </row>
    <row r="1756" spans="1:27" x14ac:dyDescent="0.3">
      <c r="D1756" s="26" t="s">
        <v>935</v>
      </c>
      <c r="E1756" s="25"/>
      <c r="H1756" s="25"/>
      <c r="K1756" s="27">
        <f>SUM(K1755:K1755)</f>
        <v>14.614890000000003</v>
      </c>
    </row>
    <row r="1758" spans="1:27" ht="45" customHeight="1" x14ac:dyDescent="0.3">
      <c r="A1758" s="18"/>
      <c r="B1758" s="18" t="s">
        <v>1261</v>
      </c>
      <c r="C1758" s="19" t="s">
        <v>20</v>
      </c>
      <c r="D1758" s="37" t="s">
        <v>1262</v>
      </c>
      <c r="E1758" s="38"/>
      <c r="F1758" s="38"/>
      <c r="G1758" s="19"/>
      <c r="H1758" s="20" t="s">
        <v>908</v>
      </c>
      <c r="I1758" s="39">
        <v>1</v>
      </c>
      <c r="J1758" s="40"/>
      <c r="K1758" s="21">
        <f>ROUND(K1770,2)</f>
        <v>14.5</v>
      </c>
      <c r="L1758" s="19"/>
      <c r="M1758" s="19"/>
      <c r="N1758" s="19"/>
      <c r="O1758" s="19"/>
      <c r="P1758" s="19"/>
      <c r="Q1758" s="19"/>
      <c r="R1758" s="19"/>
      <c r="S1758" s="19"/>
      <c r="T1758" s="19"/>
      <c r="U1758" s="19"/>
      <c r="V1758" s="19"/>
      <c r="W1758" s="19"/>
      <c r="X1758" s="19"/>
      <c r="Y1758" s="19"/>
      <c r="Z1758" s="19"/>
      <c r="AA1758" s="19"/>
    </row>
    <row r="1759" spans="1:27" x14ac:dyDescent="0.3">
      <c r="B1759" s="14" t="s">
        <v>909</v>
      </c>
    </row>
    <row r="1760" spans="1:27" x14ac:dyDescent="0.3">
      <c r="B1760" t="s">
        <v>1238</v>
      </c>
      <c r="C1760" t="s">
        <v>911</v>
      </c>
      <c r="D1760" t="s">
        <v>1239</v>
      </c>
      <c r="E1760" s="22">
        <v>0.25</v>
      </c>
      <c r="F1760" t="s">
        <v>913</v>
      </c>
      <c r="G1760" t="s">
        <v>914</v>
      </c>
      <c r="H1760" s="23">
        <v>21.37</v>
      </c>
      <c r="I1760" t="s">
        <v>915</v>
      </c>
      <c r="J1760" s="24">
        <f>ROUND(E1760/I1758* H1760,5)</f>
        <v>5.3425000000000002</v>
      </c>
      <c r="K1760" s="25"/>
    </row>
    <row r="1761" spans="1:27" x14ac:dyDescent="0.3">
      <c r="B1761" t="s">
        <v>1236</v>
      </c>
      <c r="C1761" t="s">
        <v>911</v>
      </c>
      <c r="D1761" t="s">
        <v>1237</v>
      </c>
      <c r="E1761" s="22">
        <v>0.125</v>
      </c>
      <c r="F1761" t="s">
        <v>913</v>
      </c>
      <c r="G1761" t="s">
        <v>914</v>
      </c>
      <c r="H1761" s="23">
        <v>19.07</v>
      </c>
      <c r="I1761" t="s">
        <v>915</v>
      </c>
      <c r="J1761" s="24">
        <f>ROUND(E1761/I1758* H1761,5)</f>
        <v>2.38375</v>
      </c>
      <c r="K1761" s="25"/>
    </row>
    <row r="1762" spans="1:27" x14ac:dyDescent="0.3">
      <c r="D1762" s="26" t="s">
        <v>916</v>
      </c>
      <c r="E1762" s="25"/>
      <c r="H1762" s="25"/>
      <c r="K1762" s="23">
        <f>SUM(J1760:J1761)</f>
        <v>7.7262500000000003</v>
      </c>
    </row>
    <row r="1763" spans="1:27" x14ac:dyDescent="0.3">
      <c r="B1763" s="14" t="s">
        <v>921</v>
      </c>
      <c r="E1763" s="25"/>
      <c r="H1763" s="25"/>
      <c r="K1763" s="25"/>
    </row>
    <row r="1764" spans="1:27" x14ac:dyDescent="0.3">
      <c r="B1764" t="s">
        <v>1263</v>
      </c>
      <c r="C1764" t="s">
        <v>20</v>
      </c>
      <c r="D1764" t="s">
        <v>1264</v>
      </c>
      <c r="E1764" s="22">
        <v>1.071</v>
      </c>
      <c r="G1764" t="s">
        <v>914</v>
      </c>
      <c r="H1764" s="23">
        <v>5.32</v>
      </c>
      <c r="I1764" t="s">
        <v>915</v>
      </c>
      <c r="J1764" s="24">
        <f>ROUND(E1764* H1764,5)</f>
        <v>5.6977200000000003</v>
      </c>
      <c r="K1764" s="25"/>
    </row>
    <row r="1765" spans="1:27" x14ac:dyDescent="0.3">
      <c r="B1765" t="s">
        <v>1246</v>
      </c>
      <c r="C1765" t="s">
        <v>134</v>
      </c>
      <c r="D1765" t="s">
        <v>1247</v>
      </c>
      <c r="E1765" s="22">
        <v>6</v>
      </c>
      <c r="G1765" t="s">
        <v>914</v>
      </c>
      <c r="H1765" s="23">
        <v>0.16</v>
      </c>
      <c r="I1765" t="s">
        <v>915</v>
      </c>
      <c r="J1765" s="24">
        <f>ROUND(E1765* H1765,5)</f>
        <v>0.96</v>
      </c>
      <c r="K1765" s="25"/>
    </row>
    <row r="1766" spans="1:27" x14ac:dyDescent="0.3">
      <c r="D1766" s="26" t="s">
        <v>931</v>
      </c>
      <c r="E1766" s="25"/>
      <c r="H1766" s="25"/>
      <c r="K1766" s="23">
        <f>SUM(J1764:J1765)</f>
        <v>6.6577200000000003</v>
      </c>
    </row>
    <row r="1767" spans="1:27" x14ac:dyDescent="0.3">
      <c r="E1767" s="25"/>
      <c r="H1767" s="25"/>
      <c r="K1767" s="25"/>
    </row>
    <row r="1768" spans="1:27" x14ac:dyDescent="0.3">
      <c r="D1768" s="26" t="s">
        <v>933</v>
      </c>
      <c r="E1768" s="25"/>
      <c r="H1768" s="25">
        <v>1.5</v>
      </c>
      <c r="I1768" t="s">
        <v>934</v>
      </c>
      <c r="J1768">
        <f>ROUND(H1768/100*K1762,5)</f>
        <v>0.11589000000000001</v>
      </c>
      <c r="K1768" s="25"/>
    </row>
    <row r="1769" spans="1:27" x14ac:dyDescent="0.3">
      <c r="D1769" s="26" t="s">
        <v>932</v>
      </c>
      <c r="E1769" s="25"/>
      <c r="H1769" s="25"/>
      <c r="K1769" s="27">
        <f>SUM(J1759:J1768)</f>
        <v>14.499860000000002</v>
      </c>
    </row>
    <row r="1770" spans="1:27" x14ac:dyDescent="0.3">
      <c r="D1770" s="26" t="s">
        <v>935</v>
      </c>
      <c r="E1770" s="25"/>
      <c r="H1770" s="25"/>
      <c r="K1770" s="27">
        <f>SUM(K1769:K1769)</f>
        <v>14.499860000000002</v>
      </c>
    </row>
    <row r="1772" spans="1:27" ht="45" customHeight="1" x14ac:dyDescent="0.3">
      <c r="A1772" s="18"/>
      <c r="B1772" s="18" t="s">
        <v>1265</v>
      </c>
      <c r="C1772" s="19" t="s">
        <v>20</v>
      </c>
      <c r="D1772" s="37" t="s">
        <v>1266</v>
      </c>
      <c r="E1772" s="38"/>
      <c r="F1772" s="38"/>
      <c r="G1772" s="19"/>
      <c r="H1772" s="20" t="s">
        <v>908</v>
      </c>
      <c r="I1772" s="39">
        <v>1</v>
      </c>
      <c r="J1772" s="40"/>
      <c r="K1772" s="21">
        <f>ROUND(K1785,2)</f>
        <v>16.239999999999998</v>
      </c>
      <c r="L1772" s="19"/>
      <c r="M1772" s="19"/>
      <c r="N1772" s="19"/>
      <c r="O1772" s="19"/>
      <c r="P1772" s="19"/>
      <c r="Q1772" s="19"/>
      <c r="R1772" s="19"/>
      <c r="S1772" s="19"/>
      <c r="T1772" s="19"/>
      <c r="U1772" s="19"/>
      <c r="V1772" s="19"/>
      <c r="W1772" s="19"/>
      <c r="X1772" s="19"/>
      <c r="Y1772" s="19"/>
      <c r="Z1772" s="19"/>
      <c r="AA1772" s="19"/>
    </row>
    <row r="1773" spans="1:27" x14ac:dyDescent="0.3">
      <c r="B1773" s="14" t="s">
        <v>909</v>
      </c>
    </row>
    <row r="1774" spans="1:27" x14ac:dyDescent="0.3">
      <c r="B1774" t="s">
        <v>1238</v>
      </c>
      <c r="C1774" t="s">
        <v>911</v>
      </c>
      <c r="D1774" t="s">
        <v>1239</v>
      </c>
      <c r="E1774" s="22">
        <v>0.3</v>
      </c>
      <c r="F1774" t="s">
        <v>913</v>
      </c>
      <c r="G1774" t="s">
        <v>914</v>
      </c>
      <c r="H1774" s="23">
        <v>21.37</v>
      </c>
      <c r="I1774" t="s">
        <v>915</v>
      </c>
      <c r="J1774" s="24">
        <f>ROUND(E1774/I1772* H1774,5)</f>
        <v>6.4109999999999996</v>
      </c>
      <c r="K1774" s="25"/>
    </row>
    <row r="1775" spans="1:27" x14ac:dyDescent="0.3">
      <c r="B1775" t="s">
        <v>1236</v>
      </c>
      <c r="C1775" t="s">
        <v>911</v>
      </c>
      <c r="D1775" t="s">
        <v>1237</v>
      </c>
      <c r="E1775" s="22">
        <v>0.15</v>
      </c>
      <c r="F1775" t="s">
        <v>913</v>
      </c>
      <c r="G1775" t="s">
        <v>914</v>
      </c>
      <c r="H1775" s="23">
        <v>19.07</v>
      </c>
      <c r="I1775" t="s">
        <v>915</v>
      </c>
      <c r="J1775" s="24">
        <f>ROUND(E1775/I1772* H1775,5)</f>
        <v>2.8605</v>
      </c>
      <c r="K1775" s="25"/>
    </row>
    <row r="1776" spans="1:27" x14ac:dyDescent="0.3">
      <c r="D1776" s="26" t="s">
        <v>916</v>
      </c>
      <c r="E1776" s="25"/>
      <c r="H1776" s="25"/>
      <c r="K1776" s="23">
        <f>SUM(J1774:J1775)</f>
        <v>9.2714999999999996</v>
      </c>
    </row>
    <row r="1777" spans="1:27" x14ac:dyDescent="0.3">
      <c r="B1777" s="14" t="s">
        <v>921</v>
      </c>
      <c r="E1777" s="25"/>
      <c r="H1777" s="25"/>
      <c r="K1777" s="25"/>
    </row>
    <row r="1778" spans="1:27" x14ac:dyDescent="0.3">
      <c r="B1778" t="s">
        <v>1267</v>
      </c>
      <c r="C1778" t="s">
        <v>20</v>
      </c>
      <c r="D1778" t="s">
        <v>1268</v>
      </c>
      <c r="E1778" s="22">
        <v>1.071</v>
      </c>
      <c r="G1778" t="s">
        <v>914</v>
      </c>
      <c r="H1778" s="23">
        <v>5.14</v>
      </c>
      <c r="I1778" t="s">
        <v>915</v>
      </c>
      <c r="J1778" s="24">
        <f>ROUND(E1778* H1778,5)</f>
        <v>5.5049400000000004</v>
      </c>
      <c r="K1778" s="25"/>
    </row>
    <row r="1779" spans="1:27" x14ac:dyDescent="0.3">
      <c r="B1779" t="s">
        <v>1252</v>
      </c>
      <c r="C1779" t="s">
        <v>1253</v>
      </c>
      <c r="D1779" t="s">
        <v>1254</v>
      </c>
      <c r="E1779" s="22">
        <v>2.5000000000000001E-2</v>
      </c>
      <c r="G1779" t="s">
        <v>914</v>
      </c>
      <c r="H1779" s="23">
        <v>14.51</v>
      </c>
      <c r="I1779" t="s">
        <v>915</v>
      </c>
      <c r="J1779" s="24">
        <f>ROUND(E1779* H1779,5)</f>
        <v>0.36275000000000002</v>
      </c>
      <c r="K1779" s="25"/>
    </row>
    <row r="1780" spans="1:27" x14ac:dyDescent="0.3">
      <c r="B1780" t="s">
        <v>1246</v>
      </c>
      <c r="C1780" t="s">
        <v>134</v>
      </c>
      <c r="D1780" t="s">
        <v>1247</v>
      </c>
      <c r="E1780" s="22">
        <v>6</v>
      </c>
      <c r="G1780" t="s">
        <v>914</v>
      </c>
      <c r="H1780" s="23">
        <v>0.16</v>
      </c>
      <c r="I1780" t="s">
        <v>915</v>
      </c>
      <c r="J1780" s="24">
        <f>ROUND(E1780* H1780,5)</f>
        <v>0.96</v>
      </c>
      <c r="K1780" s="25"/>
    </row>
    <row r="1781" spans="1:27" x14ac:dyDescent="0.3">
      <c r="D1781" s="26" t="s">
        <v>931</v>
      </c>
      <c r="E1781" s="25"/>
      <c r="H1781" s="25"/>
      <c r="K1781" s="23">
        <f>SUM(J1778:J1780)</f>
        <v>6.8276900000000005</v>
      </c>
    </row>
    <row r="1782" spans="1:27" x14ac:dyDescent="0.3">
      <c r="E1782" s="25"/>
      <c r="H1782" s="25"/>
      <c r="K1782" s="25"/>
    </row>
    <row r="1783" spans="1:27" x14ac:dyDescent="0.3">
      <c r="D1783" s="26" t="s">
        <v>933</v>
      </c>
      <c r="E1783" s="25"/>
      <c r="H1783" s="25">
        <v>1.5</v>
      </c>
      <c r="I1783" t="s">
        <v>934</v>
      </c>
      <c r="J1783">
        <f>ROUND(H1783/100*K1776,5)</f>
        <v>0.13907</v>
      </c>
      <c r="K1783" s="25"/>
    </row>
    <row r="1784" spans="1:27" x14ac:dyDescent="0.3">
      <c r="D1784" s="26" t="s">
        <v>932</v>
      </c>
      <c r="E1784" s="25"/>
      <c r="H1784" s="25"/>
      <c r="K1784" s="27">
        <f>SUM(J1773:J1783)</f>
        <v>16.23826</v>
      </c>
    </row>
    <row r="1785" spans="1:27" x14ac:dyDescent="0.3">
      <c r="D1785" s="26" t="s">
        <v>935</v>
      </c>
      <c r="E1785" s="25"/>
      <c r="H1785" s="25"/>
      <c r="K1785" s="27">
        <f>SUM(K1784:K1784)</f>
        <v>16.23826</v>
      </c>
    </row>
    <row r="1787" spans="1:27" ht="45" customHeight="1" x14ac:dyDescent="0.3">
      <c r="A1787" s="18"/>
      <c r="B1787" s="18" t="s">
        <v>1269</v>
      </c>
      <c r="C1787" s="19" t="s">
        <v>20</v>
      </c>
      <c r="D1787" s="37" t="s">
        <v>1270</v>
      </c>
      <c r="E1787" s="38"/>
      <c r="F1787" s="38"/>
      <c r="G1787" s="19"/>
      <c r="H1787" s="20" t="s">
        <v>908</v>
      </c>
      <c r="I1787" s="39">
        <v>1</v>
      </c>
      <c r="J1787" s="40"/>
      <c r="K1787" s="21">
        <f>ROUND(K1800,2)</f>
        <v>21.67</v>
      </c>
      <c r="L1787" s="19"/>
      <c r="M1787" s="19"/>
      <c r="N1787" s="19"/>
      <c r="O1787" s="19"/>
      <c r="P1787" s="19"/>
      <c r="Q1787" s="19"/>
      <c r="R1787" s="19"/>
      <c r="S1787" s="19"/>
      <c r="T1787" s="19"/>
      <c r="U1787" s="19"/>
      <c r="V1787" s="19"/>
      <c r="W1787" s="19"/>
      <c r="X1787" s="19"/>
      <c r="Y1787" s="19"/>
      <c r="Z1787" s="19"/>
      <c r="AA1787" s="19"/>
    </row>
    <row r="1788" spans="1:27" x14ac:dyDescent="0.3">
      <c r="B1788" s="14" t="s">
        <v>909</v>
      </c>
    </row>
    <row r="1789" spans="1:27" x14ac:dyDescent="0.3">
      <c r="B1789" t="s">
        <v>1236</v>
      </c>
      <c r="C1789" t="s">
        <v>911</v>
      </c>
      <c r="D1789" t="s">
        <v>1237</v>
      </c>
      <c r="E1789" s="22">
        <v>0.125</v>
      </c>
      <c r="F1789" t="s">
        <v>913</v>
      </c>
      <c r="G1789" t="s">
        <v>914</v>
      </c>
      <c r="H1789" s="23">
        <v>19.07</v>
      </c>
      <c r="I1789" t="s">
        <v>915</v>
      </c>
      <c r="J1789" s="24">
        <f>ROUND(E1789/I1787* H1789,5)</f>
        <v>2.38375</v>
      </c>
      <c r="K1789" s="25"/>
    </row>
    <row r="1790" spans="1:27" x14ac:dyDescent="0.3">
      <c r="B1790" t="s">
        <v>1238</v>
      </c>
      <c r="C1790" t="s">
        <v>911</v>
      </c>
      <c r="D1790" t="s">
        <v>1239</v>
      </c>
      <c r="E1790" s="22">
        <v>0.25</v>
      </c>
      <c r="F1790" t="s">
        <v>913</v>
      </c>
      <c r="G1790" t="s">
        <v>914</v>
      </c>
      <c r="H1790" s="23">
        <v>21.37</v>
      </c>
      <c r="I1790" t="s">
        <v>915</v>
      </c>
      <c r="J1790" s="24">
        <f>ROUND(E1790/I1787* H1790,5)</f>
        <v>5.3425000000000002</v>
      </c>
      <c r="K1790" s="25"/>
    </row>
    <row r="1791" spans="1:27" x14ac:dyDescent="0.3">
      <c r="D1791" s="26" t="s">
        <v>916</v>
      </c>
      <c r="E1791" s="25"/>
      <c r="H1791" s="25"/>
      <c r="K1791" s="23">
        <f>SUM(J1789:J1790)</f>
        <v>7.7262500000000003</v>
      </c>
    </row>
    <row r="1792" spans="1:27" x14ac:dyDescent="0.3">
      <c r="B1792" s="14" t="s">
        <v>921</v>
      </c>
      <c r="E1792" s="25"/>
      <c r="H1792" s="25"/>
      <c r="K1792" s="25"/>
    </row>
    <row r="1793" spans="1:27" x14ac:dyDescent="0.3">
      <c r="B1793" t="s">
        <v>1246</v>
      </c>
      <c r="C1793" t="s">
        <v>134</v>
      </c>
      <c r="D1793" t="s">
        <v>1247</v>
      </c>
      <c r="E1793" s="22">
        <v>6</v>
      </c>
      <c r="G1793" t="s">
        <v>914</v>
      </c>
      <c r="H1793" s="23">
        <v>0.16</v>
      </c>
      <c r="I1793" t="s">
        <v>915</v>
      </c>
      <c r="J1793" s="24">
        <f>ROUND(E1793* H1793,5)</f>
        <v>0.96</v>
      </c>
      <c r="K1793" s="25"/>
    </row>
    <row r="1794" spans="1:27" x14ac:dyDescent="0.3">
      <c r="B1794" t="s">
        <v>1271</v>
      </c>
      <c r="C1794" t="s">
        <v>20</v>
      </c>
      <c r="D1794" t="s">
        <v>1272</v>
      </c>
      <c r="E1794" s="22">
        <v>1.071</v>
      </c>
      <c r="G1794" t="s">
        <v>914</v>
      </c>
      <c r="H1794" s="23">
        <v>7.05</v>
      </c>
      <c r="I1794" t="s">
        <v>915</v>
      </c>
      <c r="J1794" s="24">
        <f>ROUND(E1794* H1794,5)</f>
        <v>7.5505500000000003</v>
      </c>
      <c r="K1794" s="25"/>
    </row>
    <row r="1795" spans="1:27" x14ac:dyDescent="0.3">
      <c r="B1795" t="s">
        <v>1273</v>
      </c>
      <c r="C1795" t="s">
        <v>20</v>
      </c>
      <c r="D1795" t="s">
        <v>1274</v>
      </c>
      <c r="E1795" s="22">
        <v>2</v>
      </c>
      <c r="G1795" t="s">
        <v>914</v>
      </c>
      <c r="H1795" s="23">
        <v>2.66</v>
      </c>
      <c r="I1795" t="s">
        <v>915</v>
      </c>
      <c r="J1795" s="24">
        <f>ROUND(E1795* H1795,5)</f>
        <v>5.32</v>
      </c>
      <c r="K1795" s="25"/>
    </row>
    <row r="1796" spans="1:27" x14ac:dyDescent="0.3">
      <c r="D1796" s="26" t="s">
        <v>931</v>
      </c>
      <c r="E1796" s="25"/>
      <c r="H1796" s="25"/>
      <c r="K1796" s="23">
        <f>SUM(J1793:J1795)</f>
        <v>13.830550000000001</v>
      </c>
    </row>
    <row r="1797" spans="1:27" x14ac:dyDescent="0.3">
      <c r="E1797" s="25"/>
      <c r="H1797" s="25"/>
      <c r="K1797" s="25"/>
    </row>
    <row r="1798" spans="1:27" x14ac:dyDescent="0.3">
      <c r="D1798" s="26" t="s">
        <v>933</v>
      </c>
      <c r="E1798" s="25"/>
      <c r="H1798" s="25">
        <v>1.5</v>
      </c>
      <c r="I1798" t="s">
        <v>934</v>
      </c>
      <c r="J1798">
        <f>ROUND(H1798/100*K1791,5)</f>
        <v>0.11589000000000001</v>
      </c>
      <c r="K1798" s="25"/>
    </row>
    <row r="1799" spans="1:27" x14ac:dyDescent="0.3">
      <c r="D1799" s="26" t="s">
        <v>932</v>
      </c>
      <c r="E1799" s="25"/>
      <c r="H1799" s="25"/>
      <c r="K1799" s="27">
        <f>SUM(J1788:J1798)</f>
        <v>21.672690000000003</v>
      </c>
    </row>
    <row r="1800" spans="1:27" x14ac:dyDescent="0.3">
      <c r="D1800" s="26" t="s">
        <v>935</v>
      </c>
      <c r="E1800" s="25"/>
      <c r="H1800" s="25"/>
      <c r="K1800" s="27">
        <f>SUM(K1799:K1799)</f>
        <v>21.672690000000003</v>
      </c>
    </row>
    <row r="1802" spans="1:27" ht="45" customHeight="1" x14ac:dyDescent="0.3">
      <c r="A1802" s="18"/>
      <c r="B1802" s="18" t="s">
        <v>1275</v>
      </c>
      <c r="C1802" s="19" t="s">
        <v>20</v>
      </c>
      <c r="D1802" s="37" t="s">
        <v>1276</v>
      </c>
      <c r="E1802" s="38"/>
      <c r="F1802" s="38"/>
      <c r="G1802" s="19"/>
      <c r="H1802" s="20" t="s">
        <v>908</v>
      </c>
      <c r="I1802" s="39">
        <v>1</v>
      </c>
      <c r="J1802" s="40"/>
      <c r="K1802" s="21">
        <f>ROUND(K1816,2)</f>
        <v>17.739999999999998</v>
      </c>
      <c r="L1802" s="19"/>
      <c r="M1802" s="19"/>
      <c r="N1802" s="19"/>
      <c r="O1802" s="19"/>
      <c r="P1802" s="19"/>
      <c r="Q1802" s="19"/>
      <c r="R1802" s="19"/>
      <c r="S1802" s="19"/>
      <c r="T1802" s="19"/>
      <c r="U1802" s="19"/>
      <c r="V1802" s="19"/>
      <c r="W1802" s="19"/>
      <c r="X1802" s="19"/>
      <c r="Y1802" s="19"/>
      <c r="Z1802" s="19"/>
      <c r="AA1802" s="19"/>
    </row>
    <row r="1803" spans="1:27" x14ac:dyDescent="0.3">
      <c r="B1803" s="14" t="s">
        <v>909</v>
      </c>
    </row>
    <row r="1804" spans="1:27" x14ac:dyDescent="0.3">
      <c r="B1804" t="s">
        <v>1236</v>
      </c>
      <c r="C1804" t="s">
        <v>911</v>
      </c>
      <c r="D1804" t="s">
        <v>1237</v>
      </c>
      <c r="E1804" s="22">
        <v>0.125</v>
      </c>
      <c r="F1804" t="s">
        <v>913</v>
      </c>
      <c r="G1804" t="s">
        <v>914</v>
      </c>
      <c r="H1804" s="23">
        <v>19.07</v>
      </c>
      <c r="I1804" t="s">
        <v>915</v>
      </c>
      <c r="J1804" s="24">
        <f>ROUND(E1804/I1802* H1804,5)</f>
        <v>2.38375</v>
      </c>
      <c r="K1804" s="25"/>
    </row>
    <row r="1805" spans="1:27" x14ac:dyDescent="0.3">
      <c r="B1805" t="s">
        <v>1238</v>
      </c>
      <c r="C1805" t="s">
        <v>911</v>
      </c>
      <c r="D1805" t="s">
        <v>1239</v>
      </c>
      <c r="E1805" s="22">
        <v>0.25</v>
      </c>
      <c r="F1805" t="s">
        <v>913</v>
      </c>
      <c r="G1805" t="s">
        <v>914</v>
      </c>
      <c r="H1805" s="23">
        <v>21.37</v>
      </c>
      <c r="I1805" t="s">
        <v>915</v>
      </c>
      <c r="J1805" s="24">
        <f>ROUND(E1805/I1802* H1805,5)</f>
        <v>5.3425000000000002</v>
      </c>
      <c r="K1805" s="25"/>
    </row>
    <row r="1806" spans="1:27" x14ac:dyDescent="0.3">
      <c r="D1806" s="26" t="s">
        <v>916</v>
      </c>
      <c r="E1806" s="25"/>
      <c r="H1806" s="25"/>
      <c r="K1806" s="23">
        <f>SUM(J1804:J1805)</f>
        <v>7.7262500000000003</v>
      </c>
    </row>
    <row r="1807" spans="1:27" x14ac:dyDescent="0.3">
      <c r="B1807" s="14" t="s">
        <v>921</v>
      </c>
      <c r="E1807" s="25"/>
      <c r="H1807" s="25"/>
      <c r="K1807" s="25"/>
    </row>
    <row r="1808" spans="1:27" x14ac:dyDescent="0.3">
      <c r="B1808" t="s">
        <v>1273</v>
      </c>
      <c r="C1808" t="s">
        <v>20</v>
      </c>
      <c r="D1808" t="s">
        <v>1274</v>
      </c>
      <c r="E1808" s="22">
        <v>1</v>
      </c>
      <c r="G1808" t="s">
        <v>914</v>
      </c>
      <c r="H1808" s="23">
        <v>2.66</v>
      </c>
      <c r="I1808" t="s">
        <v>915</v>
      </c>
      <c r="J1808" s="24">
        <f>ROUND(E1808* H1808,5)</f>
        <v>2.66</v>
      </c>
      <c r="K1808" s="25"/>
    </row>
    <row r="1809" spans="1:27" x14ac:dyDescent="0.3">
      <c r="B1809" t="s">
        <v>1277</v>
      </c>
      <c r="C1809" t="s">
        <v>20</v>
      </c>
      <c r="D1809" t="s">
        <v>1278</v>
      </c>
      <c r="E1809" s="22">
        <v>1.071</v>
      </c>
      <c r="G1809" t="s">
        <v>914</v>
      </c>
      <c r="H1809" s="23">
        <v>5.18</v>
      </c>
      <c r="I1809" t="s">
        <v>915</v>
      </c>
      <c r="J1809" s="24">
        <f>ROUND(E1809* H1809,5)</f>
        <v>5.5477800000000004</v>
      </c>
      <c r="K1809" s="25"/>
    </row>
    <row r="1810" spans="1:27" x14ac:dyDescent="0.3">
      <c r="B1810" t="s">
        <v>1252</v>
      </c>
      <c r="C1810" t="s">
        <v>1253</v>
      </c>
      <c r="D1810" t="s">
        <v>1254</v>
      </c>
      <c r="E1810" s="22">
        <v>0.05</v>
      </c>
      <c r="G1810" t="s">
        <v>914</v>
      </c>
      <c r="H1810" s="23">
        <v>14.51</v>
      </c>
      <c r="I1810" t="s">
        <v>915</v>
      </c>
      <c r="J1810" s="24">
        <f>ROUND(E1810* H1810,5)</f>
        <v>0.72550000000000003</v>
      </c>
      <c r="K1810" s="25"/>
    </row>
    <row r="1811" spans="1:27" x14ac:dyDescent="0.3">
      <c r="B1811" t="s">
        <v>1246</v>
      </c>
      <c r="C1811" t="s">
        <v>134</v>
      </c>
      <c r="D1811" t="s">
        <v>1247</v>
      </c>
      <c r="E1811" s="22">
        <v>6</v>
      </c>
      <c r="G1811" t="s">
        <v>914</v>
      </c>
      <c r="H1811" s="23">
        <v>0.16</v>
      </c>
      <c r="I1811" t="s">
        <v>915</v>
      </c>
      <c r="J1811" s="24">
        <f>ROUND(E1811* H1811,5)</f>
        <v>0.96</v>
      </c>
      <c r="K1811" s="25"/>
    </row>
    <row r="1812" spans="1:27" x14ac:dyDescent="0.3">
      <c r="D1812" s="26" t="s">
        <v>931</v>
      </c>
      <c r="E1812" s="25"/>
      <c r="H1812" s="25"/>
      <c r="K1812" s="23">
        <f>SUM(J1808:J1811)</f>
        <v>9.8932800000000007</v>
      </c>
    </row>
    <row r="1813" spans="1:27" x14ac:dyDescent="0.3">
      <c r="E1813" s="25"/>
      <c r="H1813" s="25"/>
      <c r="K1813" s="25"/>
    </row>
    <row r="1814" spans="1:27" x14ac:dyDescent="0.3">
      <c r="D1814" s="26" t="s">
        <v>933</v>
      </c>
      <c r="E1814" s="25"/>
      <c r="H1814" s="25">
        <v>1.5</v>
      </c>
      <c r="I1814" t="s">
        <v>934</v>
      </c>
      <c r="J1814">
        <f>ROUND(H1814/100*K1806,5)</f>
        <v>0.11589000000000001</v>
      </c>
      <c r="K1814" s="25"/>
    </row>
    <row r="1815" spans="1:27" x14ac:dyDescent="0.3">
      <c r="D1815" s="26" t="s">
        <v>932</v>
      </c>
      <c r="E1815" s="25"/>
      <c r="H1815" s="25"/>
      <c r="K1815" s="27">
        <f>SUM(J1803:J1814)</f>
        <v>17.735420000000001</v>
      </c>
    </row>
    <row r="1816" spans="1:27" x14ac:dyDescent="0.3">
      <c r="D1816" s="26" t="s">
        <v>935</v>
      </c>
      <c r="E1816" s="25"/>
      <c r="H1816" s="25"/>
      <c r="K1816" s="27">
        <f>SUM(K1815:K1815)</f>
        <v>17.735420000000001</v>
      </c>
    </row>
    <row r="1818" spans="1:27" ht="45" customHeight="1" x14ac:dyDescent="0.3">
      <c r="A1818" s="18"/>
      <c r="B1818" s="18" t="s">
        <v>1279</v>
      </c>
      <c r="C1818" s="19" t="s">
        <v>20</v>
      </c>
      <c r="D1818" s="37" t="s">
        <v>1280</v>
      </c>
      <c r="E1818" s="38"/>
      <c r="F1818" s="38"/>
      <c r="G1818" s="19"/>
      <c r="H1818" s="20" t="s">
        <v>908</v>
      </c>
      <c r="I1818" s="39">
        <v>1</v>
      </c>
      <c r="J1818" s="40"/>
      <c r="K1818" s="21">
        <f>ROUND(K1831,2)</f>
        <v>19.54</v>
      </c>
      <c r="L1818" s="19"/>
      <c r="M1818" s="19"/>
      <c r="N1818" s="19"/>
      <c r="O1818" s="19"/>
      <c r="P1818" s="19"/>
      <c r="Q1818" s="19"/>
      <c r="R1818" s="19"/>
      <c r="S1818" s="19"/>
      <c r="T1818" s="19"/>
      <c r="U1818" s="19"/>
      <c r="V1818" s="19"/>
      <c r="W1818" s="19"/>
      <c r="X1818" s="19"/>
      <c r="Y1818" s="19"/>
      <c r="Z1818" s="19"/>
      <c r="AA1818" s="19"/>
    </row>
    <row r="1819" spans="1:27" x14ac:dyDescent="0.3">
      <c r="B1819" s="14" t="s">
        <v>909</v>
      </c>
    </row>
    <row r="1820" spans="1:27" x14ac:dyDescent="0.3">
      <c r="B1820" t="s">
        <v>1238</v>
      </c>
      <c r="C1820" t="s">
        <v>911</v>
      </c>
      <c r="D1820" t="s">
        <v>1239</v>
      </c>
      <c r="E1820" s="22">
        <v>0.3</v>
      </c>
      <c r="F1820" t="s">
        <v>913</v>
      </c>
      <c r="G1820" t="s">
        <v>914</v>
      </c>
      <c r="H1820" s="23">
        <v>21.37</v>
      </c>
      <c r="I1820" t="s">
        <v>915</v>
      </c>
      <c r="J1820" s="24">
        <f>ROUND(E1820/I1818* H1820,5)</f>
        <v>6.4109999999999996</v>
      </c>
      <c r="K1820" s="25"/>
    </row>
    <row r="1821" spans="1:27" x14ac:dyDescent="0.3">
      <c r="B1821" t="s">
        <v>1236</v>
      </c>
      <c r="C1821" t="s">
        <v>911</v>
      </c>
      <c r="D1821" t="s">
        <v>1237</v>
      </c>
      <c r="E1821" s="22">
        <v>0.15</v>
      </c>
      <c r="F1821" t="s">
        <v>913</v>
      </c>
      <c r="G1821" t="s">
        <v>914</v>
      </c>
      <c r="H1821" s="23">
        <v>19.07</v>
      </c>
      <c r="I1821" t="s">
        <v>915</v>
      </c>
      <c r="J1821" s="24">
        <f>ROUND(E1821/I1818* H1821,5)</f>
        <v>2.8605</v>
      </c>
      <c r="K1821" s="25"/>
    </row>
    <row r="1822" spans="1:27" x14ac:dyDescent="0.3">
      <c r="D1822" s="26" t="s">
        <v>916</v>
      </c>
      <c r="E1822" s="25"/>
      <c r="H1822" s="25"/>
      <c r="K1822" s="23">
        <f>SUM(J1820:J1821)</f>
        <v>9.2714999999999996</v>
      </c>
    </row>
    <row r="1823" spans="1:27" x14ac:dyDescent="0.3">
      <c r="B1823" s="14" t="s">
        <v>921</v>
      </c>
      <c r="E1823" s="25"/>
      <c r="H1823" s="25"/>
      <c r="K1823" s="25"/>
    </row>
    <row r="1824" spans="1:27" x14ac:dyDescent="0.3">
      <c r="B1824" t="s">
        <v>1246</v>
      </c>
      <c r="C1824" t="s">
        <v>134</v>
      </c>
      <c r="D1824" t="s">
        <v>1247</v>
      </c>
      <c r="E1824" s="22">
        <v>6</v>
      </c>
      <c r="G1824" t="s">
        <v>914</v>
      </c>
      <c r="H1824" s="23">
        <v>0.16</v>
      </c>
      <c r="I1824" t="s">
        <v>915</v>
      </c>
      <c r="J1824" s="24">
        <f>ROUND(E1824* H1824,5)</f>
        <v>0.96</v>
      </c>
      <c r="K1824" s="25"/>
    </row>
    <row r="1825" spans="1:27" x14ac:dyDescent="0.3">
      <c r="B1825" t="s">
        <v>1281</v>
      </c>
      <c r="C1825" t="s">
        <v>20</v>
      </c>
      <c r="D1825" t="s">
        <v>1282</v>
      </c>
      <c r="E1825" s="22">
        <v>1.071</v>
      </c>
      <c r="G1825" t="s">
        <v>914</v>
      </c>
      <c r="H1825" s="23">
        <v>6.08</v>
      </c>
      <c r="I1825" t="s">
        <v>915</v>
      </c>
      <c r="J1825" s="24">
        <f>ROUND(E1825* H1825,5)</f>
        <v>6.5116800000000001</v>
      </c>
      <c r="K1825" s="25"/>
    </row>
    <row r="1826" spans="1:27" x14ac:dyDescent="0.3">
      <c r="B1826" t="s">
        <v>1273</v>
      </c>
      <c r="C1826" t="s">
        <v>20</v>
      </c>
      <c r="D1826" t="s">
        <v>1274</v>
      </c>
      <c r="E1826" s="22">
        <v>1</v>
      </c>
      <c r="G1826" t="s">
        <v>914</v>
      </c>
      <c r="H1826" s="23">
        <v>2.66</v>
      </c>
      <c r="I1826" t="s">
        <v>915</v>
      </c>
      <c r="J1826" s="24">
        <f>ROUND(E1826* H1826,5)</f>
        <v>2.66</v>
      </c>
      <c r="K1826" s="25"/>
    </row>
    <row r="1827" spans="1:27" x14ac:dyDescent="0.3">
      <c r="D1827" s="26" t="s">
        <v>931</v>
      </c>
      <c r="E1827" s="25"/>
      <c r="H1827" s="25"/>
      <c r="K1827" s="23">
        <f>SUM(J1824:J1826)</f>
        <v>10.131679999999999</v>
      </c>
    </row>
    <row r="1828" spans="1:27" x14ac:dyDescent="0.3">
      <c r="E1828" s="25"/>
      <c r="H1828" s="25"/>
      <c r="K1828" s="25"/>
    </row>
    <row r="1829" spans="1:27" x14ac:dyDescent="0.3">
      <c r="D1829" s="26" t="s">
        <v>933</v>
      </c>
      <c r="E1829" s="25"/>
      <c r="H1829" s="25">
        <v>1.5</v>
      </c>
      <c r="I1829" t="s">
        <v>934</v>
      </c>
      <c r="J1829">
        <f>ROUND(H1829/100*K1822,5)</f>
        <v>0.13907</v>
      </c>
      <c r="K1829" s="25"/>
    </row>
    <row r="1830" spans="1:27" x14ac:dyDescent="0.3">
      <c r="D1830" s="26" t="s">
        <v>932</v>
      </c>
      <c r="E1830" s="25"/>
      <c r="H1830" s="25"/>
      <c r="K1830" s="27">
        <f>SUM(J1819:J1829)</f>
        <v>19.542250000000003</v>
      </c>
    </row>
    <row r="1831" spans="1:27" x14ac:dyDescent="0.3">
      <c r="D1831" s="26" t="s">
        <v>935</v>
      </c>
      <c r="E1831" s="25"/>
      <c r="H1831" s="25"/>
      <c r="K1831" s="27">
        <f>SUM(K1830:K1830)</f>
        <v>19.542250000000003</v>
      </c>
    </row>
    <row r="1833" spans="1:27" ht="45" customHeight="1" x14ac:dyDescent="0.3">
      <c r="A1833" s="18"/>
      <c r="B1833" s="18" t="s">
        <v>1283</v>
      </c>
      <c r="C1833" s="19" t="s">
        <v>134</v>
      </c>
      <c r="D1833" s="37" t="s">
        <v>1284</v>
      </c>
      <c r="E1833" s="38"/>
      <c r="F1833" s="38"/>
      <c r="G1833" s="19"/>
      <c r="H1833" s="20" t="s">
        <v>908</v>
      </c>
      <c r="I1833" s="39">
        <v>1</v>
      </c>
      <c r="J1833" s="40"/>
      <c r="K1833" s="21">
        <f>ROUND(K1848,2)</f>
        <v>197.11</v>
      </c>
      <c r="L1833" s="19"/>
      <c r="M1833" s="19"/>
      <c r="N1833" s="19"/>
      <c r="O1833" s="19"/>
      <c r="P1833" s="19"/>
      <c r="Q1833" s="19"/>
      <c r="R1833" s="19"/>
      <c r="S1833" s="19"/>
      <c r="T1833" s="19"/>
      <c r="U1833" s="19"/>
      <c r="V1833" s="19"/>
      <c r="W1833" s="19"/>
      <c r="X1833" s="19"/>
      <c r="Y1833" s="19"/>
      <c r="Z1833" s="19"/>
      <c r="AA1833" s="19"/>
    </row>
    <row r="1834" spans="1:27" x14ac:dyDescent="0.3">
      <c r="B1834" s="14" t="s">
        <v>909</v>
      </c>
    </row>
    <row r="1835" spans="1:27" x14ac:dyDescent="0.3">
      <c r="B1835" t="s">
        <v>1060</v>
      </c>
      <c r="C1835" t="s">
        <v>911</v>
      </c>
      <c r="D1835" t="s">
        <v>1061</v>
      </c>
      <c r="E1835" s="22">
        <v>0.4</v>
      </c>
      <c r="F1835" t="s">
        <v>913</v>
      </c>
      <c r="G1835" t="s">
        <v>914</v>
      </c>
      <c r="H1835" s="23">
        <v>21.37</v>
      </c>
      <c r="I1835" t="s">
        <v>915</v>
      </c>
      <c r="J1835" s="24">
        <f>ROUND(E1835/I1833* H1835,5)</f>
        <v>8.548</v>
      </c>
      <c r="K1835" s="25"/>
    </row>
    <row r="1836" spans="1:27" x14ac:dyDescent="0.3">
      <c r="B1836" t="s">
        <v>1044</v>
      </c>
      <c r="C1836" t="s">
        <v>911</v>
      </c>
      <c r="D1836" t="s">
        <v>1045</v>
      </c>
      <c r="E1836" s="22">
        <v>0.4</v>
      </c>
      <c r="F1836" t="s">
        <v>913</v>
      </c>
      <c r="G1836" t="s">
        <v>914</v>
      </c>
      <c r="H1836" s="23">
        <v>17.8</v>
      </c>
      <c r="I1836" t="s">
        <v>915</v>
      </c>
      <c r="J1836" s="24">
        <f>ROUND(E1836/I1833* H1836,5)</f>
        <v>7.12</v>
      </c>
      <c r="K1836" s="25"/>
    </row>
    <row r="1837" spans="1:27" x14ac:dyDescent="0.3">
      <c r="D1837" s="26" t="s">
        <v>916</v>
      </c>
      <c r="E1837" s="25"/>
      <c r="H1837" s="25"/>
      <c r="K1837" s="23">
        <f>SUM(J1835:J1836)</f>
        <v>15.667999999999999</v>
      </c>
    </row>
    <row r="1838" spans="1:27" x14ac:dyDescent="0.3">
      <c r="B1838" s="14" t="s">
        <v>921</v>
      </c>
      <c r="E1838" s="25"/>
      <c r="H1838" s="25"/>
      <c r="K1838" s="25"/>
    </row>
    <row r="1839" spans="1:27" x14ac:dyDescent="0.3">
      <c r="B1839" t="s">
        <v>1285</v>
      </c>
      <c r="C1839" t="s">
        <v>134</v>
      </c>
      <c r="D1839" t="s">
        <v>1286</v>
      </c>
      <c r="E1839" s="22">
        <v>4</v>
      </c>
      <c r="G1839" t="s">
        <v>914</v>
      </c>
      <c r="H1839" s="23">
        <v>0.21</v>
      </c>
      <c r="I1839" t="s">
        <v>915</v>
      </c>
      <c r="J1839" s="24">
        <f>ROUND(E1839* H1839,5)</f>
        <v>0.84</v>
      </c>
      <c r="K1839" s="25"/>
    </row>
    <row r="1840" spans="1:27" x14ac:dyDescent="0.3">
      <c r="B1840" t="s">
        <v>1287</v>
      </c>
      <c r="C1840" t="s">
        <v>134</v>
      </c>
      <c r="D1840" t="s">
        <v>1288</v>
      </c>
      <c r="E1840" s="22">
        <v>1</v>
      </c>
      <c r="G1840" t="s">
        <v>914</v>
      </c>
      <c r="H1840" s="23">
        <v>180.04</v>
      </c>
      <c r="I1840" t="s">
        <v>915</v>
      </c>
      <c r="J1840" s="24">
        <f>ROUND(E1840* H1840,5)</f>
        <v>180.04</v>
      </c>
      <c r="K1840" s="25"/>
    </row>
    <row r="1841" spans="1:27" x14ac:dyDescent="0.3">
      <c r="D1841" s="26" t="s">
        <v>931</v>
      </c>
      <c r="E1841" s="25"/>
      <c r="H1841" s="25"/>
      <c r="K1841" s="23">
        <f>SUM(J1839:J1840)</f>
        <v>180.88</v>
      </c>
    </row>
    <row r="1842" spans="1:27" x14ac:dyDescent="0.3">
      <c r="B1842" s="14" t="s">
        <v>905</v>
      </c>
      <c r="E1842" s="25"/>
      <c r="H1842" s="25"/>
      <c r="K1842" s="25"/>
    </row>
    <row r="1843" spans="1:27" x14ac:dyDescent="0.3">
      <c r="B1843" t="s">
        <v>1013</v>
      </c>
      <c r="C1843" t="s">
        <v>17</v>
      </c>
      <c r="D1843" t="s">
        <v>943</v>
      </c>
      <c r="E1843" s="22">
        <v>2.0999999999999999E-3</v>
      </c>
      <c r="G1843" t="s">
        <v>914</v>
      </c>
      <c r="H1843" s="23">
        <v>81.968599999999995</v>
      </c>
      <c r="I1843" t="s">
        <v>915</v>
      </c>
      <c r="J1843" s="24">
        <f>ROUND(E1843* H1843,5)</f>
        <v>0.17213000000000001</v>
      </c>
      <c r="K1843" s="25"/>
    </row>
    <row r="1844" spans="1:27" x14ac:dyDescent="0.3">
      <c r="D1844" s="26" t="s">
        <v>1066</v>
      </c>
      <c r="E1844" s="25"/>
      <c r="H1844" s="25"/>
      <c r="K1844" s="23">
        <f>SUM(J1843:J1843)</f>
        <v>0.17213000000000001</v>
      </c>
    </row>
    <row r="1845" spans="1:27" x14ac:dyDescent="0.3">
      <c r="E1845" s="25"/>
      <c r="H1845" s="25"/>
      <c r="K1845" s="25"/>
    </row>
    <row r="1846" spans="1:27" x14ac:dyDescent="0.3">
      <c r="D1846" s="26" t="s">
        <v>933</v>
      </c>
      <c r="E1846" s="25"/>
      <c r="H1846" s="25">
        <v>2.5</v>
      </c>
      <c r="I1846" t="s">
        <v>934</v>
      </c>
      <c r="J1846">
        <f>ROUND(H1846/100*K1837,5)</f>
        <v>0.39169999999999999</v>
      </c>
      <c r="K1846" s="25"/>
    </row>
    <row r="1847" spans="1:27" x14ac:dyDescent="0.3">
      <c r="D1847" s="26" t="s">
        <v>932</v>
      </c>
      <c r="E1847" s="25"/>
      <c r="H1847" s="25"/>
      <c r="K1847" s="27">
        <f>SUM(J1834:J1846)</f>
        <v>197.11183</v>
      </c>
    </row>
    <row r="1848" spans="1:27" x14ac:dyDescent="0.3">
      <c r="D1848" s="26" t="s">
        <v>935</v>
      </c>
      <c r="E1848" s="25"/>
      <c r="H1848" s="25"/>
      <c r="K1848" s="27">
        <f>SUM(K1847:K1847)</f>
        <v>197.11183</v>
      </c>
    </row>
    <row r="1850" spans="1:27" ht="45" customHeight="1" x14ac:dyDescent="0.3">
      <c r="A1850" s="18"/>
      <c r="B1850" s="18" t="s">
        <v>1289</v>
      </c>
      <c r="C1850" s="19" t="s">
        <v>17</v>
      </c>
      <c r="D1850" s="37" t="s">
        <v>1290</v>
      </c>
      <c r="E1850" s="38"/>
      <c r="F1850" s="38"/>
      <c r="G1850" s="19"/>
      <c r="H1850" s="20" t="s">
        <v>908</v>
      </c>
      <c r="I1850" s="39">
        <v>1</v>
      </c>
      <c r="J1850" s="40"/>
      <c r="K1850" s="21">
        <f>ROUND(K1864,2)</f>
        <v>382.82</v>
      </c>
      <c r="L1850" s="19"/>
      <c r="M1850" s="19"/>
      <c r="N1850" s="19"/>
      <c r="O1850" s="19"/>
      <c r="P1850" s="19"/>
      <c r="Q1850" s="19"/>
      <c r="R1850" s="19"/>
      <c r="S1850" s="19"/>
      <c r="T1850" s="19"/>
      <c r="U1850" s="19"/>
      <c r="V1850" s="19"/>
      <c r="W1850" s="19"/>
      <c r="X1850" s="19"/>
      <c r="Y1850" s="19"/>
      <c r="Z1850" s="19"/>
      <c r="AA1850" s="19"/>
    </row>
    <row r="1851" spans="1:27" x14ac:dyDescent="0.3">
      <c r="B1851" s="14" t="s">
        <v>909</v>
      </c>
    </row>
    <row r="1852" spans="1:27" x14ac:dyDescent="0.3">
      <c r="B1852" t="s">
        <v>1044</v>
      </c>
      <c r="C1852" t="s">
        <v>911</v>
      </c>
      <c r="D1852" t="s">
        <v>1045</v>
      </c>
      <c r="E1852" s="22">
        <v>6.72</v>
      </c>
      <c r="F1852" t="s">
        <v>913</v>
      </c>
      <c r="G1852" t="s">
        <v>914</v>
      </c>
      <c r="H1852" s="23">
        <v>17.8</v>
      </c>
      <c r="I1852" t="s">
        <v>915</v>
      </c>
      <c r="J1852" s="24">
        <f>ROUND(E1852/I1850* H1852,5)</f>
        <v>119.616</v>
      </c>
      <c r="K1852" s="25"/>
    </row>
    <row r="1853" spans="1:27" x14ac:dyDescent="0.3">
      <c r="B1853" t="s">
        <v>1060</v>
      </c>
      <c r="C1853" t="s">
        <v>911</v>
      </c>
      <c r="D1853" t="s">
        <v>1061</v>
      </c>
      <c r="E1853" s="22">
        <v>9.6</v>
      </c>
      <c r="F1853" t="s">
        <v>913</v>
      </c>
      <c r="G1853" t="s">
        <v>914</v>
      </c>
      <c r="H1853" s="23">
        <v>21.37</v>
      </c>
      <c r="I1853" t="s">
        <v>915</v>
      </c>
      <c r="J1853" s="24">
        <f>ROUND(E1853/I1850* H1853,5)</f>
        <v>205.15199999999999</v>
      </c>
      <c r="K1853" s="25"/>
    </row>
    <row r="1854" spans="1:27" x14ac:dyDescent="0.3">
      <c r="D1854" s="26" t="s">
        <v>916</v>
      </c>
      <c r="E1854" s="25"/>
      <c r="H1854" s="25"/>
      <c r="K1854" s="23">
        <f>SUM(J1852:J1853)</f>
        <v>324.76799999999997</v>
      </c>
    </row>
    <row r="1855" spans="1:27" x14ac:dyDescent="0.3">
      <c r="B1855" s="14" t="s">
        <v>921</v>
      </c>
      <c r="E1855" s="25"/>
      <c r="H1855" s="25"/>
      <c r="K1855" s="25"/>
    </row>
    <row r="1856" spans="1:27" x14ac:dyDescent="0.3">
      <c r="B1856" t="s">
        <v>1291</v>
      </c>
      <c r="C1856" t="s">
        <v>134</v>
      </c>
      <c r="D1856" t="s">
        <v>1292</v>
      </c>
      <c r="E1856" s="22">
        <v>258.75200000000001</v>
      </c>
      <c r="G1856" t="s">
        <v>914</v>
      </c>
      <c r="H1856" s="23">
        <v>0.18</v>
      </c>
      <c r="I1856" t="s">
        <v>915</v>
      </c>
      <c r="J1856" s="24">
        <f>ROUND(E1856* H1856,5)</f>
        <v>46.575360000000003</v>
      </c>
      <c r="K1856" s="25"/>
    </row>
    <row r="1857" spans="1:27" x14ac:dyDescent="0.3">
      <c r="D1857" s="26" t="s">
        <v>931</v>
      </c>
      <c r="E1857" s="25"/>
      <c r="H1857" s="25"/>
      <c r="K1857" s="23">
        <f>SUM(J1856:J1856)</f>
        <v>46.575360000000003</v>
      </c>
    </row>
    <row r="1858" spans="1:27" x14ac:dyDescent="0.3">
      <c r="B1858" s="14" t="s">
        <v>905</v>
      </c>
      <c r="E1858" s="25"/>
      <c r="H1858" s="25"/>
      <c r="K1858" s="25"/>
    </row>
    <row r="1859" spans="1:27" x14ac:dyDescent="0.3">
      <c r="B1859" t="s">
        <v>1013</v>
      </c>
      <c r="C1859" t="s">
        <v>17</v>
      </c>
      <c r="D1859" t="s">
        <v>943</v>
      </c>
      <c r="E1859" s="22">
        <v>4.1000000000000002E-2</v>
      </c>
      <c r="G1859" t="s">
        <v>914</v>
      </c>
      <c r="H1859" s="23">
        <v>81.968599999999995</v>
      </c>
      <c r="I1859" t="s">
        <v>915</v>
      </c>
      <c r="J1859" s="24">
        <f>ROUND(E1859* H1859,5)</f>
        <v>3.3607100000000001</v>
      </c>
      <c r="K1859" s="25"/>
    </row>
    <row r="1860" spans="1:27" x14ac:dyDescent="0.3">
      <c r="D1860" s="26" t="s">
        <v>1066</v>
      </c>
      <c r="E1860" s="25"/>
      <c r="H1860" s="25"/>
      <c r="K1860" s="23">
        <f>SUM(J1859:J1859)</f>
        <v>3.3607100000000001</v>
      </c>
    </row>
    <row r="1861" spans="1:27" x14ac:dyDescent="0.3">
      <c r="E1861" s="25"/>
      <c r="H1861" s="25"/>
      <c r="K1861" s="25"/>
    </row>
    <row r="1862" spans="1:27" x14ac:dyDescent="0.3">
      <c r="D1862" s="26" t="s">
        <v>933</v>
      </c>
      <c r="E1862" s="25"/>
      <c r="H1862" s="25">
        <v>2.5</v>
      </c>
      <c r="I1862" t="s">
        <v>934</v>
      </c>
      <c r="J1862">
        <f>ROUND(H1862/100*K1854,5)</f>
        <v>8.1191999999999993</v>
      </c>
      <c r="K1862" s="25"/>
    </row>
    <row r="1863" spans="1:27" x14ac:dyDescent="0.3">
      <c r="D1863" s="26" t="s">
        <v>932</v>
      </c>
      <c r="E1863" s="25"/>
      <c r="H1863" s="25"/>
      <c r="K1863" s="27">
        <f>SUM(J1851:J1862)</f>
        <v>382.82326999999992</v>
      </c>
    </row>
    <row r="1864" spans="1:27" x14ac:dyDescent="0.3">
      <c r="D1864" s="26" t="s">
        <v>935</v>
      </c>
      <c r="E1864" s="25"/>
      <c r="H1864" s="25"/>
      <c r="K1864" s="27">
        <f>SUM(K1863:K1863)</f>
        <v>382.82326999999992</v>
      </c>
    </row>
    <row r="1866" spans="1:27" ht="45" customHeight="1" x14ac:dyDescent="0.3">
      <c r="A1866" s="18"/>
      <c r="B1866" s="18" t="s">
        <v>1293</v>
      </c>
      <c r="C1866" s="19" t="s">
        <v>12</v>
      </c>
      <c r="D1866" s="37" t="s">
        <v>1294</v>
      </c>
      <c r="E1866" s="38"/>
      <c r="F1866" s="38"/>
      <c r="G1866" s="19"/>
      <c r="H1866" s="20" t="s">
        <v>908</v>
      </c>
      <c r="I1866" s="39">
        <v>1</v>
      </c>
      <c r="J1866" s="40"/>
      <c r="K1866" s="21">
        <f>ROUND(K1878,2)</f>
        <v>123.14</v>
      </c>
      <c r="L1866" s="19"/>
      <c r="M1866" s="19"/>
      <c r="N1866" s="19"/>
      <c r="O1866" s="19"/>
      <c r="P1866" s="19"/>
      <c r="Q1866" s="19"/>
      <c r="R1866" s="19"/>
      <c r="S1866" s="19"/>
      <c r="T1866" s="19"/>
      <c r="U1866" s="19"/>
      <c r="V1866" s="19"/>
      <c r="W1866" s="19"/>
      <c r="X1866" s="19"/>
      <c r="Y1866" s="19"/>
      <c r="Z1866" s="19"/>
      <c r="AA1866" s="19"/>
    </row>
    <row r="1867" spans="1:27" x14ac:dyDescent="0.3">
      <c r="B1867" s="14" t="s">
        <v>909</v>
      </c>
    </row>
    <row r="1868" spans="1:27" x14ac:dyDescent="0.3">
      <c r="B1868" t="s">
        <v>1236</v>
      </c>
      <c r="C1868" t="s">
        <v>911</v>
      </c>
      <c r="D1868" t="s">
        <v>1237</v>
      </c>
      <c r="E1868" s="22">
        <v>0.7</v>
      </c>
      <c r="F1868" t="s">
        <v>913</v>
      </c>
      <c r="G1868" t="s">
        <v>914</v>
      </c>
      <c r="H1868" s="23">
        <v>19.07</v>
      </c>
      <c r="I1868" t="s">
        <v>915</v>
      </c>
      <c r="J1868" s="24">
        <f>ROUND(E1868/I1866* H1868,5)</f>
        <v>13.349</v>
      </c>
      <c r="K1868" s="25"/>
    </row>
    <row r="1869" spans="1:27" x14ac:dyDescent="0.3">
      <c r="B1869" t="s">
        <v>1238</v>
      </c>
      <c r="C1869" t="s">
        <v>911</v>
      </c>
      <c r="D1869" t="s">
        <v>1239</v>
      </c>
      <c r="E1869" s="22">
        <v>1.4</v>
      </c>
      <c r="F1869" t="s">
        <v>913</v>
      </c>
      <c r="G1869" t="s">
        <v>914</v>
      </c>
      <c r="H1869" s="23">
        <v>21.37</v>
      </c>
      <c r="I1869" t="s">
        <v>915</v>
      </c>
      <c r="J1869" s="24">
        <f>ROUND(E1869/I1866* H1869,5)</f>
        <v>29.917999999999999</v>
      </c>
      <c r="K1869" s="25"/>
    </row>
    <row r="1870" spans="1:27" x14ac:dyDescent="0.3">
      <c r="D1870" s="26" t="s">
        <v>916</v>
      </c>
      <c r="E1870" s="25"/>
      <c r="H1870" s="25"/>
      <c r="K1870" s="23">
        <f>SUM(J1868:J1869)</f>
        <v>43.266999999999996</v>
      </c>
    </row>
    <row r="1871" spans="1:27" x14ac:dyDescent="0.3">
      <c r="B1871" s="14" t="s">
        <v>921</v>
      </c>
      <c r="E1871" s="25"/>
      <c r="H1871" s="25"/>
      <c r="K1871" s="25"/>
    </row>
    <row r="1872" spans="1:27" x14ac:dyDescent="0.3">
      <c r="B1872" t="s">
        <v>1295</v>
      </c>
      <c r="C1872" t="s">
        <v>12</v>
      </c>
      <c r="D1872" t="s">
        <v>1296</v>
      </c>
      <c r="E1872" s="22">
        <v>1</v>
      </c>
      <c r="G1872" t="s">
        <v>914</v>
      </c>
      <c r="H1872" s="23">
        <v>19.600000000000001</v>
      </c>
      <c r="I1872" t="s">
        <v>915</v>
      </c>
      <c r="J1872" s="24">
        <f>ROUND(E1872* H1872,5)</f>
        <v>19.600000000000001</v>
      </c>
      <c r="K1872" s="25"/>
    </row>
    <row r="1873" spans="1:27" x14ac:dyDescent="0.3">
      <c r="B1873" t="s">
        <v>1297</v>
      </c>
      <c r="C1873" t="s">
        <v>12</v>
      </c>
      <c r="D1873" t="s">
        <v>1298</v>
      </c>
      <c r="E1873" s="22">
        <v>1</v>
      </c>
      <c r="G1873" t="s">
        <v>914</v>
      </c>
      <c r="H1873" s="23">
        <v>59.19</v>
      </c>
      <c r="I1873" t="s">
        <v>915</v>
      </c>
      <c r="J1873" s="24">
        <f>ROUND(E1873* H1873,5)</f>
        <v>59.19</v>
      </c>
      <c r="K1873" s="25"/>
    </row>
    <row r="1874" spans="1:27" x14ac:dyDescent="0.3">
      <c r="D1874" s="26" t="s">
        <v>931</v>
      </c>
      <c r="E1874" s="25"/>
      <c r="H1874" s="25"/>
      <c r="K1874" s="23">
        <f>SUM(J1872:J1873)</f>
        <v>78.789999999999992</v>
      </c>
    </row>
    <row r="1875" spans="1:27" x14ac:dyDescent="0.3">
      <c r="E1875" s="25"/>
      <c r="H1875" s="25"/>
      <c r="K1875" s="25"/>
    </row>
    <row r="1876" spans="1:27" x14ac:dyDescent="0.3">
      <c r="D1876" s="26" t="s">
        <v>933</v>
      </c>
      <c r="E1876" s="25"/>
      <c r="H1876" s="25">
        <v>2.5</v>
      </c>
      <c r="I1876" t="s">
        <v>934</v>
      </c>
      <c r="J1876">
        <f>ROUND(H1876/100*K1870,5)</f>
        <v>1.08168</v>
      </c>
      <c r="K1876" s="25"/>
    </row>
    <row r="1877" spans="1:27" x14ac:dyDescent="0.3">
      <c r="D1877" s="26" t="s">
        <v>932</v>
      </c>
      <c r="E1877" s="25"/>
      <c r="H1877" s="25"/>
      <c r="K1877" s="27">
        <f>SUM(J1867:J1876)</f>
        <v>123.13867999999999</v>
      </c>
    </row>
    <row r="1878" spans="1:27" x14ac:dyDescent="0.3">
      <c r="D1878" s="26" t="s">
        <v>935</v>
      </c>
      <c r="E1878" s="25"/>
      <c r="H1878" s="25"/>
      <c r="K1878" s="27">
        <f>SUM(K1877:K1877)</f>
        <v>123.13867999999999</v>
      </c>
    </row>
    <row r="1880" spans="1:27" ht="45" customHeight="1" x14ac:dyDescent="0.3">
      <c r="A1880" s="18"/>
      <c r="B1880" s="18" t="s">
        <v>1299</v>
      </c>
      <c r="C1880" s="19" t="s">
        <v>20</v>
      </c>
      <c r="D1880" s="37" t="s">
        <v>1300</v>
      </c>
      <c r="E1880" s="38"/>
      <c r="F1880" s="38"/>
      <c r="G1880" s="19"/>
      <c r="H1880" s="20" t="s">
        <v>908</v>
      </c>
      <c r="I1880" s="39">
        <v>1</v>
      </c>
      <c r="J1880" s="40"/>
      <c r="K1880" s="21">
        <f>ROUND(K1892,2)</f>
        <v>80.91</v>
      </c>
      <c r="L1880" s="19"/>
      <c r="M1880" s="19"/>
      <c r="N1880" s="19"/>
      <c r="O1880" s="19"/>
      <c r="P1880" s="19"/>
      <c r="Q1880" s="19"/>
      <c r="R1880" s="19"/>
      <c r="S1880" s="19"/>
      <c r="T1880" s="19"/>
      <c r="U1880" s="19"/>
      <c r="V1880" s="19"/>
      <c r="W1880" s="19"/>
      <c r="X1880" s="19"/>
      <c r="Y1880" s="19"/>
      <c r="Z1880" s="19"/>
      <c r="AA1880" s="19"/>
    </row>
    <row r="1881" spans="1:27" x14ac:dyDescent="0.3">
      <c r="B1881" s="14" t="s">
        <v>909</v>
      </c>
    </row>
    <row r="1882" spans="1:27" x14ac:dyDescent="0.3">
      <c r="B1882" t="s">
        <v>1301</v>
      </c>
      <c r="C1882" t="s">
        <v>911</v>
      </c>
      <c r="D1882" t="s">
        <v>1302</v>
      </c>
      <c r="E1882" s="22">
        <v>0.8</v>
      </c>
      <c r="F1882" t="s">
        <v>913</v>
      </c>
      <c r="G1882" t="s">
        <v>914</v>
      </c>
      <c r="H1882" s="23">
        <v>22.09</v>
      </c>
      <c r="I1882" t="s">
        <v>915</v>
      </c>
      <c r="J1882" s="24">
        <f>ROUND(E1882/I1880* H1882,5)</f>
        <v>17.672000000000001</v>
      </c>
      <c r="K1882" s="25"/>
    </row>
    <row r="1883" spans="1:27" x14ac:dyDescent="0.3">
      <c r="B1883" t="s">
        <v>1303</v>
      </c>
      <c r="C1883" t="s">
        <v>911</v>
      </c>
      <c r="D1883" t="s">
        <v>1304</v>
      </c>
      <c r="E1883" s="22">
        <v>0.8</v>
      </c>
      <c r="F1883" t="s">
        <v>913</v>
      </c>
      <c r="G1883" t="s">
        <v>914</v>
      </c>
      <c r="H1883" s="23">
        <v>19.07</v>
      </c>
      <c r="I1883" t="s">
        <v>915</v>
      </c>
      <c r="J1883" s="24">
        <f>ROUND(E1883/I1880* H1883,5)</f>
        <v>15.256</v>
      </c>
      <c r="K1883" s="25"/>
    </row>
    <row r="1884" spans="1:27" x14ac:dyDescent="0.3">
      <c r="D1884" s="26" t="s">
        <v>916</v>
      </c>
      <c r="E1884" s="25"/>
      <c r="H1884" s="25"/>
      <c r="K1884" s="23">
        <f>SUM(J1882:J1883)</f>
        <v>32.927999999999997</v>
      </c>
    </row>
    <row r="1885" spans="1:27" x14ac:dyDescent="0.3">
      <c r="B1885" s="14" t="s">
        <v>921</v>
      </c>
      <c r="E1885" s="25"/>
      <c r="H1885" s="25"/>
      <c r="K1885" s="25"/>
    </row>
    <row r="1886" spans="1:27" x14ac:dyDescent="0.3">
      <c r="B1886" t="s">
        <v>1305</v>
      </c>
      <c r="C1886" t="s">
        <v>20</v>
      </c>
      <c r="D1886" t="s">
        <v>1306</v>
      </c>
      <c r="E1886" s="22">
        <v>1.05</v>
      </c>
      <c r="G1886" t="s">
        <v>914</v>
      </c>
      <c r="H1886" s="23">
        <v>44.44</v>
      </c>
      <c r="I1886" t="s">
        <v>915</v>
      </c>
      <c r="J1886" s="24">
        <f>ROUND(E1886* H1886,5)</f>
        <v>46.661999999999999</v>
      </c>
      <c r="K1886" s="25"/>
    </row>
    <row r="1887" spans="1:27" x14ac:dyDescent="0.3">
      <c r="B1887" t="s">
        <v>1307</v>
      </c>
      <c r="C1887" t="s">
        <v>134</v>
      </c>
      <c r="D1887" t="s">
        <v>1308</v>
      </c>
      <c r="E1887" s="22">
        <v>0.5</v>
      </c>
      <c r="G1887" t="s">
        <v>914</v>
      </c>
      <c r="H1887" s="23">
        <v>0.99</v>
      </c>
      <c r="I1887" t="s">
        <v>915</v>
      </c>
      <c r="J1887" s="24">
        <f>ROUND(E1887* H1887,5)</f>
        <v>0.495</v>
      </c>
      <c r="K1887" s="25"/>
    </row>
    <row r="1888" spans="1:27" x14ac:dyDescent="0.3">
      <c r="D1888" s="26" t="s">
        <v>931</v>
      </c>
      <c r="E1888" s="25"/>
      <c r="H1888" s="25"/>
      <c r="K1888" s="23">
        <f>SUM(J1886:J1887)</f>
        <v>47.156999999999996</v>
      </c>
    </row>
    <row r="1889" spans="1:27" x14ac:dyDescent="0.3">
      <c r="E1889" s="25"/>
      <c r="H1889" s="25"/>
      <c r="K1889" s="25"/>
    </row>
    <row r="1890" spans="1:27" x14ac:dyDescent="0.3">
      <c r="D1890" s="26" t="s">
        <v>933</v>
      </c>
      <c r="E1890" s="25"/>
      <c r="H1890" s="25">
        <v>2.5</v>
      </c>
      <c r="I1890" t="s">
        <v>934</v>
      </c>
      <c r="J1890">
        <f>ROUND(H1890/100*K1884,5)</f>
        <v>0.82320000000000004</v>
      </c>
      <c r="K1890" s="25"/>
    </row>
    <row r="1891" spans="1:27" x14ac:dyDescent="0.3">
      <c r="D1891" s="26" t="s">
        <v>932</v>
      </c>
      <c r="E1891" s="25"/>
      <c r="H1891" s="25"/>
      <c r="K1891" s="27">
        <f>SUM(J1881:J1890)</f>
        <v>80.908200000000008</v>
      </c>
    </row>
    <row r="1892" spans="1:27" x14ac:dyDescent="0.3">
      <c r="D1892" s="26" t="s">
        <v>935</v>
      </c>
      <c r="E1892" s="25"/>
      <c r="H1892" s="25"/>
      <c r="K1892" s="27">
        <f>SUM(K1891:K1891)</f>
        <v>80.908200000000008</v>
      </c>
    </row>
    <row r="1894" spans="1:27" ht="45" customHeight="1" x14ac:dyDescent="0.3">
      <c r="A1894" s="18"/>
      <c r="B1894" s="18" t="s">
        <v>1309</v>
      </c>
      <c r="C1894" s="19" t="s">
        <v>12</v>
      </c>
      <c r="D1894" s="37" t="s">
        <v>1310</v>
      </c>
      <c r="E1894" s="38"/>
      <c r="F1894" s="38"/>
      <c r="G1894" s="19"/>
      <c r="H1894" s="20" t="s">
        <v>908</v>
      </c>
      <c r="I1894" s="39">
        <v>1</v>
      </c>
      <c r="J1894" s="40"/>
      <c r="K1894" s="21">
        <f>ROUND(K1905,2)</f>
        <v>24.2</v>
      </c>
      <c r="L1894" s="19"/>
      <c r="M1894" s="19"/>
      <c r="N1894" s="19"/>
      <c r="O1894" s="19"/>
      <c r="P1894" s="19"/>
      <c r="Q1894" s="19"/>
      <c r="R1894" s="19"/>
      <c r="S1894" s="19"/>
      <c r="T1894" s="19"/>
      <c r="U1894" s="19"/>
      <c r="V1894" s="19"/>
      <c r="W1894" s="19"/>
      <c r="X1894" s="19"/>
      <c r="Y1894" s="19"/>
      <c r="Z1894" s="19"/>
      <c r="AA1894" s="19"/>
    </row>
    <row r="1895" spans="1:27" x14ac:dyDescent="0.3">
      <c r="B1895" s="14" t="s">
        <v>909</v>
      </c>
    </row>
    <row r="1896" spans="1:27" x14ac:dyDescent="0.3">
      <c r="B1896" t="s">
        <v>1044</v>
      </c>
      <c r="C1896" t="s">
        <v>911</v>
      </c>
      <c r="D1896" t="s">
        <v>1045</v>
      </c>
      <c r="E1896" s="22">
        <v>0.25</v>
      </c>
      <c r="F1896" t="s">
        <v>913</v>
      </c>
      <c r="G1896" t="s">
        <v>914</v>
      </c>
      <c r="H1896" s="23">
        <v>17.8</v>
      </c>
      <c r="I1896" t="s">
        <v>915</v>
      </c>
      <c r="J1896" s="24">
        <f>ROUND(E1896/I1894* H1896,5)</f>
        <v>4.45</v>
      </c>
      <c r="K1896" s="25"/>
    </row>
    <row r="1897" spans="1:27" x14ac:dyDescent="0.3">
      <c r="B1897" t="s">
        <v>1060</v>
      </c>
      <c r="C1897" t="s">
        <v>911</v>
      </c>
      <c r="D1897" t="s">
        <v>1061</v>
      </c>
      <c r="E1897" s="22">
        <v>0.25</v>
      </c>
      <c r="F1897" t="s">
        <v>913</v>
      </c>
      <c r="G1897" t="s">
        <v>914</v>
      </c>
      <c r="H1897" s="23">
        <v>21.37</v>
      </c>
      <c r="I1897" t="s">
        <v>915</v>
      </c>
      <c r="J1897" s="24">
        <f>ROUND(E1897/I1894* H1897,5)</f>
        <v>5.3425000000000002</v>
      </c>
      <c r="K1897" s="25"/>
    </row>
    <row r="1898" spans="1:27" x14ac:dyDescent="0.3">
      <c r="D1898" s="26" t="s">
        <v>916</v>
      </c>
      <c r="E1898" s="25"/>
      <c r="H1898" s="25"/>
      <c r="K1898" s="23">
        <f>SUM(J1896:J1897)</f>
        <v>9.7925000000000004</v>
      </c>
    </row>
    <row r="1899" spans="1:27" x14ac:dyDescent="0.3">
      <c r="B1899" s="14" t="s">
        <v>905</v>
      </c>
      <c r="E1899" s="25"/>
      <c r="H1899" s="25"/>
      <c r="K1899" s="25"/>
    </row>
    <row r="1900" spans="1:27" x14ac:dyDescent="0.3">
      <c r="B1900" t="s">
        <v>995</v>
      </c>
      <c r="C1900" t="s">
        <v>17</v>
      </c>
      <c r="D1900" t="s">
        <v>996</v>
      </c>
      <c r="E1900" s="22">
        <v>0.2</v>
      </c>
      <c r="G1900" t="s">
        <v>914</v>
      </c>
      <c r="H1900" s="23">
        <v>71.31174</v>
      </c>
      <c r="I1900" t="s">
        <v>915</v>
      </c>
      <c r="J1900" s="24">
        <f>ROUND(E1900* H1900,5)</f>
        <v>14.26235</v>
      </c>
      <c r="K1900" s="25"/>
    </row>
    <row r="1901" spans="1:27" x14ac:dyDescent="0.3">
      <c r="D1901" s="26" t="s">
        <v>1066</v>
      </c>
      <c r="E1901" s="25"/>
      <c r="H1901" s="25"/>
      <c r="K1901" s="23">
        <f>SUM(J1900:J1900)</f>
        <v>14.26235</v>
      </c>
    </row>
    <row r="1902" spans="1:27" x14ac:dyDescent="0.3">
      <c r="E1902" s="25"/>
      <c r="H1902" s="25"/>
      <c r="K1902" s="25"/>
    </row>
    <row r="1903" spans="1:27" x14ac:dyDescent="0.3">
      <c r="D1903" s="26" t="s">
        <v>933</v>
      </c>
      <c r="E1903" s="25"/>
      <c r="H1903" s="25">
        <v>1.5</v>
      </c>
      <c r="I1903" t="s">
        <v>934</v>
      </c>
      <c r="J1903">
        <f>ROUND(H1903/100*K1898,5)</f>
        <v>0.14688999999999999</v>
      </c>
      <c r="K1903" s="25"/>
    </row>
    <row r="1904" spans="1:27" x14ac:dyDescent="0.3">
      <c r="D1904" s="26" t="s">
        <v>932</v>
      </c>
      <c r="E1904" s="25"/>
      <c r="H1904" s="25"/>
      <c r="K1904" s="27">
        <f>SUM(J1895:J1903)</f>
        <v>24.201740000000001</v>
      </c>
    </row>
    <row r="1905" spans="1:27" x14ac:dyDescent="0.3">
      <c r="D1905" s="26" t="s">
        <v>935</v>
      </c>
      <c r="E1905" s="25"/>
      <c r="H1905" s="25"/>
      <c r="K1905" s="27">
        <f>SUM(K1904:K1904)</f>
        <v>24.201740000000001</v>
      </c>
    </row>
    <row r="1907" spans="1:27" ht="45" customHeight="1" x14ac:dyDescent="0.3">
      <c r="A1907" s="18"/>
      <c r="B1907" s="18" t="s">
        <v>1311</v>
      </c>
      <c r="C1907" s="19" t="s">
        <v>12</v>
      </c>
      <c r="D1907" s="37" t="s">
        <v>1312</v>
      </c>
      <c r="E1907" s="38"/>
      <c r="F1907" s="38"/>
      <c r="G1907" s="19"/>
      <c r="H1907" s="20" t="s">
        <v>908</v>
      </c>
      <c r="I1907" s="39">
        <v>1</v>
      </c>
      <c r="J1907" s="40"/>
      <c r="K1907" s="21">
        <f>ROUND(K1921,2)</f>
        <v>61.6</v>
      </c>
      <c r="L1907" s="19"/>
      <c r="M1907" s="19"/>
      <c r="N1907" s="19"/>
      <c r="O1907" s="19"/>
      <c r="P1907" s="19"/>
      <c r="Q1907" s="19"/>
      <c r="R1907" s="19"/>
      <c r="S1907" s="19"/>
      <c r="T1907" s="19"/>
      <c r="U1907" s="19"/>
      <c r="V1907" s="19"/>
      <c r="W1907" s="19"/>
      <c r="X1907" s="19"/>
      <c r="Y1907" s="19"/>
      <c r="Z1907" s="19"/>
      <c r="AA1907" s="19"/>
    </row>
    <row r="1908" spans="1:27" x14ac:dyDescent="0.3">
      <c r="B1908" s="14" t="s">
        <v>909</v>
      </c>
    </row>
    <row r="1909" spans="1:27" x14ac:dyDescent="0.3">
      <c r="B1909" t="s">
        <v>1238</v>
      </c>
      <c r="C1909" t="s">
        <v>911</v>
      </c>
      <c r="D1909" t="s">
        <v>1239</v>
      </c>
      <c r="E1909" s="22">
        <v>0.2</v>
      </c>
      <c r="F1909" t="s">
        <v>913</v>
      </c>
      <c r="G1909" t="s">
        <v>914</v>
      </c>
      <c r="H1909" s="23">
        <v>21.37</v>
      </c>
      <c r="I1909" t="s">
        <v>915</v>
      </c>
      <c r="J1909" s="24">
        <f>ROUND(E1909/I1907* H1909,5)</f>
        <v>4.274</v>
      </c>
      <c r="K1909" s="25"/>
    </row>
    <row r="1910" spans="1:27" x14ac:dyDescent="0.3">
      <c r="B1910" t="s">
        <v>1236</v>
      </c>
      <c r="C1910" t="s">
        <v>911</v>
      </c>
      <c r="D1910" t="s">
        <v>1237</v>
      </c>
      <c r="E1910" s="22">
        <v>0.2</v>
      </c>
      <c r="F1910" t="s">
        <v>913</v>
      </c>
      <c r="G1910" t="s">
        <v>914</v>
      </c>
      <c r="H1910" s="23">
        <v>19.07</v>
      </c>
      <c r="I1910" t="s">
        <v>915</v>
      </c>
      <c r="J1910" s="24">
        <f>ROUND(E1910/I1907* H1910,5)</f>
        <v>3.8140000000000001</v>
      </c>
      <c r="K1910" s="25"/>
    </row>
    <row r="1911" spans="1:27" x14ac:dyDescent="0.3">
      <c r="D1911" s="26" t="s">
        <v>916</v>
      </c>
      <c r="E1911" s="25"/>
      <c r="H1911" s="25"/>
      <c r="K1911" s="23">
        <f>SUM(J1909:J1910)</f>
        <v>8.088000000000001</v>
      </c>
    </row>
    <row r="1912" spans="1:27" x14ac:dyDescent="0.3">
      <c r="B1912" s="14" t="s">
        <v>921</v>
      </c>
      <c r="E1912" s="25"/>
      <c r="H1912" s="25"/>
      <c r="K1912" s="25"/>
    </row>
    <row r="1913" spans="1:27" x14ac:dyDescent="0.3">
      <c r="B1913" t="s">
        <v>1313</v>
      </c>
      <c r="C1913" t="s">
        <v>12</v>
      </c>
      <c r="D1913" t="s">
        <v>1314</v>
      </c>
      <c r="E1913" s="22">
        <v>1.05</v>
      </c>
      <c r="G1913" t="s">
        <v>914</v>
      </c>
      <c r="H1913" s="23">
        <v>47.12</v>
      </c>
      <c r="I1913" t="s">
        <v>915</v>
      </c>
      <c r="J1913" s="24">
        <f>ROUND(E1913* H1913,5)</f>
        <v>49.475999999999999</v>
      </c>
      <c r="K1913" s="25"/>
    </row>
    <row r="1914" spans="1:27" x14ac:dyDescent="0.3">
      <c r="B1914" t="s">
        <v>1315</v>
      </c>
      <c r="C1914" t="s">
        <v>134</v>
      </c>
      <c r="D1914" t="s">
        <v>1316</v>
      </c>
      <c r="E1914" s="22">
        <v>1</v>
      </c>
      <c r="G1914" t="s">
        <v>914</v>
      </c>
      <c r="H1914" s="23">
        <v>3.07</v>
      </c>
      <c r="I1914" t="s">
        <v>915</v>
      </c>
      <c r="J1914" s="24">
        <f>ROUND(E1914* H1914,5)</f>
        <v>3.07</v>
      </c>
      <c r="K1914" s="25"/>
    </row>
    <row r="1915" spans="1:27" x14ac:dyDescent="0.3">
      <c r="B1915" t="s">
        <v>1252</v>
      </c>
      <c r="C1915" t="s">
        <v>1253</v>
      </c>
      <c r="D1915" t="s">
        <v>1254</v>
      </c>
      <c r="E1915" s="22">
        <v>0.05</v>
      </c>
      <c r="G1915" t="s">
        <v>914</v>
      </c>
      <c r="H1915" s="23">
        <v>14.51</v>
      </c>
      <c r="I1915" t="s">
        <v>915</v>
      </c>
      <c r="J1915" s="24">
        <f>ROUND(E1915* H1915,5)</f>
        <v>0.72550000000000003</v>
      </c>
      <c r="K1915" s="25"/>
    </row>
    <row r="1916" spans="1:27" x14ac:dyDescent="0.3">
      <c r="B1916" t="s">
        <v>1317</v>
      </c>
      <c r="C1916" t="s">
        <v>1253</v>
      </c>
      <c r="D1916" t="s">
        <v>1318</v>
      </c>
      <c r="E1916" s="22">
        <v>5.0000000000000001E-3</v>
      </c>
      <c r="G1916" t="s">
        <v>914</v>
      </c>
      <c r="H1916" s="23">
        <v>23.91</v>
      </c>
      <c r="I1916" t="s">
        <v>915</v>
      </c>
      <c r="J1916" s="24">
        <f>ROUND(E1916* H1916,5)</f>
        <v>0.11955</v>
      </c>
      <c r="K1916" s="25"/>
    </row>
    <row r="1917" spans="1:27" x14ac:dyDescent="0.3">
      <c r="D1917" s="26" t="s">
        <v>931</v>
      </c>
      <c r="E1917" s="25"/>
      <c r="H1917" s="25"/>
      <c r="K1917" s="23">
        <f>SUM(J1913:J1916)</f>
        <v>53.391049999999993</v>
      </c>
    </row>
    <row r="1918" spans="1:27" x14ac:dyDescent="0.3">
      <c r="E1918" s="25"/>
      <c r="H1918" s="25"/>
      <c r="K1918" s="25"/>
    </row>
    <row r="1919" spans="1:27" x14ac:dyDescent="0.3">
      <c r="D1919" s="26" t="s">
        <v>933</v>
      </c>
      <c r="E1919" s="25"/>
      <c r="H1919" s="25">
        <v>1.5</v>
      </c>
      <c r="I1919" t="s">
        <v>934</v>
      </c>
      <c r="J1919">
        <f>ROUND(H1919/100*K1911,5)</f>
        <v>0.12132</v>
      </c>
      <c r="K1919" s="25"/>
    </row>
    <row r="1920" spans="1:27" x14ac:dyDescent="0.3">
      <c r="D1920" s="26" t="s">
        <v>932</v>
      </c>
      <c r="E1920" s="25"/>
      <c r="H1920" s="25"/>
      <c r="K1920" s="27">
        <f>SUM(J1908:J1919)</f>
        <v>61.600369999999991</v>
      </c>
    </row>
    <row r="1921" spans="1:27" x14ac:dyDescent="0.3">
      <c r="D1921" s="26" t="s">
        <v>935</v>
      </c>
      <c r="E1921" s="25"/>
      <c r="H1921" s="25"/>
      <c r="K1921" s="27">
        <f>SUM(K1920:K1920)</f>
        <v>61.600369999999991</v>
      </c>
    </row>
    <row r="1923" spans="1:27" ht="45" customHeight="1" x14ac:dyDescent="0.3">
      <c r="A1923" s="18"/>
      <c r="B1923" s="18" t="s">
        <v>1319</v>
      </c>
      <c r="C1923" s="19" t="s">
        <v>134</v>
      </c>
      <c r="D1923" s="37" t="s">
        <v>1320</v>
      </c>
      <c r="E1923" s="38"/>
      <c r="F1923" s="38"/>
      <c r="G1923" s="19"/>
      <c r="H1923" s="20" t="s">
        <v>908</v>
      </c>
      <c r="I1923" s="39">
        <v>1</v>
      </c>
      <c r="J1923" s="40"/>
      <c r="K1923" s="21">
        <f>ROUND(K1937,2)</f>
        <v>55.63</v>
      </c>
      <c r="L1923" s="19"/>
      <c r="M1923" s="19"/>
      <c r="N1923" s="19"/>
      <c r="O1923" s="19"/>
      <c r="P1923" s="19"/>
      <c r="Q1923" s="19"/>
      <c r="R1923" s="19"/>
      <c r="S1923" s="19"/>
      <c r="T1923" s="19"/>
      <c r="U1923" s="19"/>
      <c r="V1923" s="19"/>
      <c r="W1923" s="19"/>
      <c r="X1923" s="19"/>
      <c r="Y1923" s="19"/>
      <c r="Z1923" s="19"/>
      <c r="AA1923" s="19"/>
    </row>
    <row r="1924" spans="1:27" x14ac:dyDescent="0.3">
      <c r="B1924" s="14" t="s">
        <v>909</v>
      </c>
    </row>
    <row r="1925" spans="1:27" x14ac:dyDescent="0.3">
      <c r="B1925" t="s">
        <v>1044</v>
      </c>
      <c r="C1925" t="s">
        <v>911</v>
      </c>
      <c r="D1925" t="s">
        <v>1045</v>
      </c>
      <c r="E1925" s="22">
        <v>0.3</v>
      </c>
      <c r="F1925" t="s">
        <v>913</v>
      </c>
      <c r="G1925" t="s">
        <v>914</v>
      </c>
      <c r="H1925" s="23">
        <v>17.8</v>
      </c>
      <c r="I1925" t="s">
        <v>915</v>
      </c>
      <c r="J1925" s="24">
        <f>ROUND(E1925/I1923* H1925,5)</f>
        <v>5.34</v>
      </c>
      <c r="K1925" s="25"/>
    </row>
    <row r="1926" spans="1:27" x14ac:dyDescent="0.3">
      <c r="B1926" t="s">
        <v>1060</v>
      </c>
      <c r="C1926" t="s">
        <v>911</v>
      </c>
      <c r="D1926" t="s">
        <v>1061</v>
      </c>
      <c r="E1926" s="22">
        <v>0.6</v>
      </c>
      <c r="F1926" t="s">
        <v>913</v>
      </c>
      <c r="G1926" t="s">
        <v>914</v>
      </c>
      <c r="H1926" s="23">
        <v>21.37</v>
      </c>
      <c r="I1926" t="s">
        <v>915</v>
      </c>
      <c r="J1926" s="24">
        <f>ROUND(E1926/I1923* H1926,5)</f>
        <v>12.821999999999999</v>
      </c>
      <c r="K1926" s="25"/>
    </row>
    <row r="1927" spans="1:27" x14ac:dyDescent="0.3">
      <c r="D1927" s="26" t="s">
        <v>916</v>
      </c>
      <c r="E1927" s="25"/>
      <c r="H1927" s="25"/>
      <c r="K1927" s="23">
        <f>SUM(J1925:J1926)</f>
        <v>18.161999999999999</v>
      </c>
    </row>
    <row r="1928" spans="1:27" x14ac:dyDescent="0.3">
      <c r="B1928" s="14" t="s">
        <v>921</v>
      </c>
      <c r="E1928" s="25"/>
      <c r="H1928" s="25"/>
      <c r="K1928" s="25"/>
    </row>
    <row r="1929" spans="1:27" x14ac:dyDescent="0.3">
      <c r="B1929" t="s">
        <v>1321</v>
      </c>
      <c r="C1929" t="s">
        <v>134</v>
      </c>
      <c r="D1929" t="s">
        <v>1322</v>
      </c>
      <c r="E1929" s="22">
        <v>1</v>
      </c>
      <c r="G1929" t="s">
        <v>914</v>
      </c>
      <c r="H1929" s="23">
        <v>26.43</v>
      </c>
      <c r="I1929" t="s">
        <v>915</v>
      </c>
      <c r="J1929" s="24">
        <f>ROUND(E1929* H1929,5)</f>
        <v>26.43</v>
      </c>
      <c r="K1929" s="25"/>
    </row>
    <row r="1930" spans="1:27" x14ac:dyDescent="0.3">
      <c r="D1930" s="26" t="s">
        <v>931</v>
      </c>
      <c r="E1930" s="25"/>
      <c r="H1930" s="25"/>
      <c r="K1930" s="23">
        <f>SUM(J1929:J1929)</f>
        <v>26.43</v>
      </c>
    </row>
    <row r="1931" spans="1:27" x14ac:dyDescent="0.3">
      <c r="B1931" s="14" t="s">
        <v>905</v>
      </c>
      <c r="E1931" s="25"/>
      <c r="H1931" s="25"/>
      <c r="K1931" s="25"/>
    </row>
    <row r="1932" spans="1:27" x14ac:dyDescent="0.3">
      <c r="B1932" t="s">
        <v>1012</v>
      </c>
      <c r="C1932" t="s">
        <v>17</v>
      </c>
      <c r="D1932" t="s">
        <v>949</v>
      </c>
      <c r="E1932" s="22">
        <v>0.1502</v>
      </c>
      <c r="G1932" t="s">
        <v>914</v>
      </c>
      <c r="H1932" s="23">
        <v>71.690600000000003</v>
      </c>
      <c r="I1932" t="s">
        <v>915</v>
      </c>
      <c r="J1932" s="24">
        <f>ROUND(E1932* H1932,5)</f>
        <v>10.76793</v>
      </c>
      <c r="K1932" s="25"/>
    </row>
    <row r="1933" spans="1:27" x14ac:dyDescent="0.3">
      <c r="D1933" s="26" t="s">
        <v>1066</v>
      </c>
      <c r="E1933" s="25"/>
      <c r="H1933" s="25"/>
      <c r="K1933" s="23">
        <f>SUM(J1932:J1932)</f>
        <v>10.76793</v>
      </c>
    </row>
    <row r="1934" spans="1:27" x14ac:dyDescent="0.3">
      <c r="E1934" s="25"/>
      <c r="H1934" s="25"/>
      <c r="K1934" s="25"/>
    </row>
    <row r="1935" spans="1:27" x14ac:dyDescent="0.3">
      <c r="D1935" s="26" t="s">
        <v>933</v>
      </c>
      <c r="E1935" s="25"/>
      <c r="H1935" s="25">
        <v>1.5</v>
      </c>
      <c r="I1935" t="s">
        <v>934</v>
      </c>
      <c r="J1935">
        <f>ROUND(H1935/100*K1927,5)</f>
        <v>0.27243000000000001</v>
      </c>
      <c r="K1935" s="25"/>
    </row>
    <row r="1936" spans="1:27" x14ac:dyDescent="0.3">
      <c r="D1936" s="26" t="s">
        <v>932</v>
      </c>
      <c r="E1936" s="25"/>
      <c r="H1936" s="25"/>
      <c r="K1936" s="27">
        <f>SUM(J1924:J1935)</f>
        <v>55.632359999999998</v>
      </c>
    </row>
    <row r="1937" spans="1:27" x14ac:dyDescent="0.3">
      <c r="D1937" s="26" t="s">
        <v>935</v>
      </c>
      <c r="E1937" s="25"/>
      <c r="H1937" s="25"/>
      <c r="K1937" s="27">
        <f>SUM(K1936:K1936)</f>
        <v>55.632359999999998</v>
      </c>
    </row>
    <row r="1939" spans="1:27" ht="45" customHeight="1" x14ac:dyDescent="0.3">
      <c r="A1939" s="18"/>
      <c r="B1939" s="18" t="s">
        <v>1323</v>
      </c>
      <c r="C1939" s="19" t="s">
        <v>12</v>
      </c>
      <c r="D1939" s="37" t="s">
        <v>1324</v>
      </c>
      <c r="E1939" s="38"/>
      <c r="F1939" s="38"/>
      <c r="G1939" s="19"/>
      <c r="H1939" s="20" t="s">
        <v>908</v>
      </c>
      <c r="I1939" s="39">
        <v>1</v>
      </c>
      <c r="J1939" s="40"/>
      <c r="K1939" s="21">
        <f>ROUND(K1956,2)</f>
        <v>32.81</v>
      </c>
      <c r="L1939" s="19"/>
      <c r="M1939" s="19"/>
      <c r="N1939" s="19"/>
      <c r="O1939" s="19"/>
      <c r="P1939" s="19"/>
      <c r="Q1939" s="19"/>
      <c r="R1939" s="19"/>
      <c r="S1939" s="19"/>
      <c r="T1939" s="19"/>
      <c r="U1939" s="19"/>
      <c r="V1939" s="19"/>
      <c r="W1939" s="19"/>
      <c r="X1939" s="19"/>
      <c r="Y1939" s="19"/>
      <c r="Z1939" s="19"/>
      <c r="AA1939" s="19"/>
    </row>
    <row r="1940" spans="1:27" x14ac:dyDescent="0.3">
      <c r="B1940" s="14" t="s">
        <v>909</v>
      </c>
    </row>
    <row r="1941" spans="1:27" x14ac:dyDescent="0.3">
      <c r="B1941" t="s">
        <v>1060</v>
      </c>
      <c r="C1941" t="s">
        <v>911</v>
      </c>
      <c r="D1941" t="s">
        <v>1061</v>
      </c>
      <c r="E1941" s="22">
        <v>0.7</v>
      </c>
      <c r="F1941" t="s">
        <v>913</v>
      </c>
      <c r="G1941" t="s">
        <v>914</v>
      </c>
      <c r="H1941" s="23">
        <v>21.37</v>
      </c>
      <c r="I1941" t="s">
        <v>915</v>
      </c>
      <c r="J1941" s="24">
        <f>ROUND(E1941/I1939* H1941,5)</f>
        <v>14.959</v>
      </c>
      <c r="K1941" s="25"/>
    </row>
    <row r="1942" spans="1:27" x14ac:dyDescent="0.3">
      <c r="B1942" t="s">
        <v>1044</v>
      </c>
      <c r="C1942" t="s">
        <v>911</v>
      </c>
      <c r="D1942" t="s">
        <v>1045</v>
      </c>
      <c r="E1942" s="22">
        <v>0.35</v>
      </c>
      <c r="F1942" t="s">
        <v>913</v>
      </c>
      <c r="G1942" t="s">
        <v>914</v>
      </c>
      <c r="H1942" s="23">
        <v>17.8</v>
      </c>
      <c r="I1942" t="s">
        <v>915</v>
      </c>
      <c r="J1942" s="24">
        <f>ROUND(E1942/I1939* H1942,5)</f>
        <v>6.23</v>
      </c>
      <c r="K1942" s="25"/>
    </row>
    <row r="1943" spans="1:27" x14ac:dyDescent="0.3">
      <c r="B1943" t="s">
        <v>997</v>
      </c>
      <c r="C1943" t="s">
        <v>911</v>
      </c>
      <c r="D1943" t="s">
        <v>912</v>
      </c>
      <c r="E1943" s="22">
        <v>0.17499999999999999</v>
      </c>
      <c r="F1943" t="s">
        <v>913</v>
      </c>
      <c r="G1943" t="s">
        <v>914</v>
      </c>
      <c r="H1943" s="23">
        <v>18.84</v>
      </c>
      <c r="I1943" t="s">
        <v>915</v>
      </c>
      <c r="J1943" s="24">
        <f>ROUND(E1943/I1939* H1943,5)</f>
        <v>3.2970000000000002</v>
      </c>
      <c r="K1943" s="25"/>
    </row>
    <row r="1944" spans="1:27" x14ac:dyDescent="0.3">
      <c r="D1944" s="26" t="s">
        <v>916</v>
      </c>
      <c r="E1944" s="25"/>
      <c r="H1944" s="25"/>
      <c r="K1944" s="23">
        <f>SUM(J1941:J1943)</f>
        <v>24.486000000000001</v>
      </c>
    </row>
    <row r="1945" spans="1:27" x14ac:dyDescent="0.3">
      <c r="B1945" s="14" t="s">
        <v>917</v>
      </c>
      <c r="E1945" s="25"/>
      <c r="H1945" s="25"/>
      <c r="K1945" s="25"/>
    </row>
    <row r="1946" spans="1:27" x14ac:dyDescent="0.3">
      <c r="B1946" t="s">
        <v>1325</v>
      </c>
      <c r="C1946" t="s">
        <v>911</v>
      </c>
      <c r="D1946" t="s">
        <v>1326</v>
      </c>
      <c r="E1946" s="22">
        <v>0.17499999999999999</v>
      </c>
      <c r="F1946" t="s">
        <v>913</v>
      </c>
      <c r="G1946" t="s">
        <v>914</v>
      </c>
      <c r="H1946" s="23">
        <v>1.7</v>
      </c>
      <c r="I1946" t="s">
        <v>915</v>
      </c>
      <c r="J1946" s="24">
        <f>ROUND(E1946/I1939* H1946,5)</f>
        <v>0.29749999999999999</v>
      </c>
      <c r="K1946" s="25"/>
    </row>
    <row r="1947" spans="1:27" x14ac:dyDescent="0.3">
      <c r="D1947" s="26" t="s">
        <v>920</v>
      </c>
      <c r="E1947" s="25"/>
      <c r="H1947" s="25"/>
      <c r="K1947" s="23">
        <f>SUM(J1946:J1946)</f>
        <v>0.29749999999999999</v>
      </c>
    </row>
    <row r="1948" spans="1:27" x14ac:dyDescent="0.3">
      <c r="B1948" s="14" t="s">
        <v>921</v>
      </c>
      <c r="E1948" s="25"/>
      <c r="H1948" s="25"/>
      <c r="K1948" s="25"/>
    </row>
    <row r="1949" spans="1:27" x14ac:dyDescent="0.3">
      <c r="B1949" t="s">
        <v>1000</v>
      </c>
      <c r="C1949" t="s">
        <v>17</v>
      </c>
      <c r="D1949" t="s">
        <v>923</v>
      </c>
      <c r="E1949" s="22">
        <v>1.3599999999999999E-2</v>
      </c>
      <c r="G1949" t="s">
        <v>914</v>
      </c>
      <c r="H1949" s="23">
        <v>1.6</v>
      </c>
      <c r="I1949" t="s">
        <v>915</v>
      </c>
      <c r="J1949" s="24">
        <f>ROUND(E1949* H1949,5)</f>
        <v>2.1760000000000002E-2</v>
      </c>
      <c r="K1949" s="25"/>
    </row>
    <row r="1950" spans="1:27" x14ac:dyDescent="0.3">
      <c r="B1950" t="s">
        <v>1327</v>
      </c>
      <c r="C1950" t="s">
        <v>134</v>
      </c>
      <c r="D1950" t="s">
        <v>1328</v>
      </c>
      <c r="E1950" s="22">
        <v>31.2</v>
      </c>
      <c r="G1950" t="s">
        <v>914</v>
      </c>
      <c r="H1950" s="23">
        <v>0.18</v>
      </c>
      <c r="I1950" t="s">
        <v>915</v>
      </c>
      <c r="J1950" s="24">
        <f>ROUND(E1950* H1950,5)</f>
        <v>5.6159999999999997</v>
      </c>
      <c r="K1950" s="25"/>
    </row>
    <row r="1951" spans="1:27" x14ac:dyDescent="0.3">
      <c r="B1951" t="s">
        <v>1329</v>
      </c>
      <c r="C1951" t="s">
        <v>927</v>
      </c>
      <c r="D1951" t="s">
        <v>1330</v>
      </c>
      <c r="E1951" s="22">
        <v>5.7500000000000002E-2</v>
      </c>
      <c r="G1951" t="s">
        <v>914</v>
      </c>
      <c r="H1951" s="23">
        <v>30.93</v>
      </c>
      <c r="I1951" t="s">
        <v>915</v>
      </c>
      <c r="J1951" s="24">
        <f>ROUND(E1951* H1951,5)</f>
        <v>1.7784800000000001</v>
      </c>
      <c r="K1951" s="25"/>
    </row>
    <row r="1952" spans="1:27" x14ac:dyDescent="0.3">
      <c r="D1952" s="26" t="s">
        <v>931</v>
      </c>
      <c r="E1952" s="25"/>
      <c r="H1952" s="25"/>
      <c r="K1952" s="23">
        <f>SUM(J1949:J1951)</f>
        <v>7.4162400000000002</v>
      </c>
    </row>
    <row r="1953" spans="1:27" x14ac:dyDescent="0.3">
      <c r="E1953" s="25"/>
      <c r="H1953" s="25"/>
      <c r="K1953" s="25"/>
    </row>
    <row r="1954" spans="1:27" x14ac:dyDescent="0.3">
      <c r="D1954" s="26" t="s">
        <v>933</v>
      </c>
      <c r="E1954" s="25"/>
      <c r="H1954" s="25">
        <v>2.5</v>
      </c>
      <c r="I1954" t="s">
        <v>934</v>
      </c>
      <c r="J1954">
        <f>ROUND(H1954/100*K1944,5)</f>
        <v>0.61214999999999997</v>
      </c>
      <c r="K1954" s="25"/>
    </row>
    <row r="1955" spans="1:27" x14ac:dyDescent="0.3">
      <c r="D1955" s="26" t="s">
        <v>932</v>
      </c>
      <c r="E1955" s="25"/>
      <c r="H1955" s="25"/>
      <c r="K1955" s="27">
        <f>SUM(J1940:J1954)</f>
        <v>32.811889999999998</v>
      </c>
    </row>
    <row r="1956" spans="1:27" x14ac:dyDescent="0.3">
      <c r="D1956" s="26" t="s">
        <v>935</v>
      </c>
      <c r="E1956" s="25"/>
      <c r="H1956" s="25"/>
      <c r="K1956" s="27">
        <f>SUM(K1955:K1955)</f>
        <v>32.811889999999998</v>
      </c>
    </row>
    <row r="1958" spans="1:27" ht="45" customHeight="1" x14ac:dyDescent="0.3">
      <c r="A1958" s="18"/>
      <c r="B1958" s="18" t="s">
        <v>1331</v>
      </c>
      <c r="C1958" s="19" t="s">
        <v>12</v>
      </c>
      <c r="D1958" s="37" t="s">
        <v>1324</v>
      </c>
      <c r="E1958" s="38"/>
      <c r="F1958" s="38"/>
      <c r="G1958" s="19"/>
      <c r="H1958" s="20" t="s">
        <v>908</v>
      </c>
      <c r="I1958" s="39">
        <v>1</v>
      </c>
      <c r="J1958" s="40"/>
      <c r="K1958" s="21">
        <f>ROUND(K1975,2)</f>
        <v>32.81</v>
      </c>
      <c r="L1958" s="19"/>
      <c r="M1958" s="19"/>
      <c r="N1958" s="19"/>
      <c r="O1958" s="19"/>
      <c r="P1958" s="19"/>
      <c r="Q1958" s="19"/>
      <c r="R1958" s="19"/>
      <c r="S1958" s="19"/>
      <c r="T1958" s="19"/>
      <c r="U1958" s="19"/>
      <c r="V1958" s="19"/>
      <c r="W1958" s="19"/>
      <c r="X1958" s="19"/>
      <c r="Y1958" s="19"/>
      <c r="Z1958" s="19"/>
      <c r="AA1958" s="19"/>
    </row>
    <row r="1959" spans="1:27" x14ac:dyDescent="0.3">
      <c r="B1959" s="14" t="s">
        <v>909</v>
      </c>
    </row>
    <row r="1960" spans="1:27" x14ac:dyDescent="0.3">
      <c r="B1960" t="s">
        <v>1044</v>
      </c>
      <c r="C1960" t="s">
        <v>911</v>
      </c>
      <c r="D1960" t="s">
        <v>1045</v>
      </c>
      <c r="E1960" s="22">
        <v>0.35</v>
      </c>
      <c r="F1960" t="s">
        <v>913</v>
      </c>
      <c r="G1960" t="s">
        <v>914</v>
      </c>
      <c r="H1960" s="23">
        <v>17.8</v>
      </c>
      <c r="I1960" t="s">
        <v>915</v>
      </c>
      <c r="J1960" s="24">
        <f>ROUND(E1960/I1958* H1960,5)</f>
        <v>6.23</v>
      </c>
      <c r="K1960" s="25"/>
    </row>
    <row r="1961" spans="1:27" x14ac:dyDescent="0.3">
      <c r="B1961" t="s">
        <v>997</v>
      </c>
      <c r="C1961" t="s">
        <v>911</v>
      </c>
      <c r="D1961" t="s">
        <v>912</v>
      </c>
      <c r="E1961" s="22">
        <v>0.17499999999999999</v>
      </c>
      <c r="F1961" t="s">
        <v>913</v>
      </c>
      <c r="G1961" t="s">
        <v>914</v>
      </c>
      <c r="H1961" s="23">
        <v>18.84</v>
      </c>
      <c r="I1961" t="s">
        <v>915</v>
      </c>
      <c r="J1961" s="24">
        <f>ROUND(E1961/I1958* H1961,5)</f>
        <v>3.2970000000000002</v>
      </c>
      <c r="K1961" s="25"/>
    </row>
    <row r="1962" spans="1:27" x14ac:dyDescent="0.3">
      <c r="B1962" t="s">
        <v>1060</v>
      </c>
      <c r="C1962" t="s">
        <v>911</v>
      </c>
      <c r="D1962" t="s">
        <v>1061</v>
      </c>
      <c r="E1962" s="22">
        <v>0.7</v>
      </c>
      <c r="F1962" t="s">
        <v>913</v>
      </c>
      <c r="G1962" t="s">
        <v>914</v>
      </c>
      <c r="H1962" s="23">
        <v>21.37</v>
      </c>
      <c r="I1962" t="s">
        <v>915</v>
      </c>
      <c r="J1962" s="24">
        <f>ROUND(E1962/I1958* H1962,5)</f>
        <v>14.959</v>
      </c>
      <c r="K1962" s="25"/>
    </row>
    <row r="1963" spans="1:27" x14ac:dyDescent="0.3">
      <c r="D1963" s="26" t="s">
        <v>916</v>
      </c>
      <c r="E1963" s="25"/>
      <c r="H1963" s="25"/>
      <c r="K1963" s="23">
        <f>SUM(J1960:J1962)</f>
        <v>24.486000000000001</v>
      </c>
    </row>
    <row r="1964" spans="1:27" x14ac:dyDescent="0.3">
      <c r="B1964" s="14" t="s">
        <v>917</v>
      </c>
      <c r="E1964" s="25"/>
      <c r="H1964" s="25"/>
      <c r="K1964" s="25"/>
    </row>
    <row r="1965" spans="1:27" x14ac:dyDescent="0.3">
      <c r="B1965" t="s">
        <v>1325</v>
      </c>
      <c r="C1965" t="s">
        <v>911</v>
      </c>
      <c r="D1965" t="s">
        <v>1326</v>
      </c>
      <c r="E1965" s="22">
        <v>0.17499999999999999</v>
      </c>
      <c r="F1965" t="s">
        <v>913</v>
      </c>
      <c r="G1965" t="s">
        <v>914</v>
      </c>
      <c r="H1965" s="23">
        <v>1.7</v>
      </c>
      <c r="I1965" t="s">
        <v>915</v>
      </c>
      <c r="J1965" s="24">
        <f>ROUND(E1965/I1958* H1965,5)</f>
        <v>0.29749999999999999</v>
      </c>
      <c r="K1965" s="25"/>
    </row>
    <row r="1966" spans="1:27" x14ac:dyDescent="0.3">
      <c r="D1966" s="26" t="s">
        <v>920</v>
      </c>
      <c r="E1966" s="25"/>
      <c r="H1966" s="25"/>
      <c r="K1966" s="23">
        <f>SUM(J1965:J1965)</f>
        <v>0.29749999999999999</v>
      </c>
    </row>
    <row r="1967" spans="1:27" x14ac:dyDescent="0.3">
      <c r="B1967" s="14" t="s">
        <v>921</v>
      </c>
      <c r="E1967" s="25"/>
      <c r="H1967" s="25"/>
      <c r="K1967" s="25"/>
    </row>
    <row r="1968" spans="1:27" x14ac:dyDescent="0.3">
      <c r="B1968" t="s">
        <v>1329</v>
      </c>
      <c r="C1968" t="s">
        <v>927</v>
      </c>
      <c r="D1968" t="s">
        <v>1330</v>
      </c>
      <c r="E1968" s="22">
        <v>5.7500000000000002E-2</v>
      </c>
      <c r="G1968" t="s">
        <v>914</v>
      </c>
      <c r="H1968" s="23">
        <v>30.93</v>
      </c>
      <c r="I1968" t="s">
        <v>915</v>
      </c>
      <c r="J1968" s="24">
        <f>ROUND(E1968* H1968,5)</f>
        <v>1.7784800000000001</v>
      </c>
      <c r="K1968" s="25"/>
    </row>
    <row r="1969" spans="1:27" x14ac:dyDescent="0.3">
      <c r="B1969" t="s">
        <v>1000</v>
      </c>
      <c r="C1969" t="s">
        <v>17</v>
      </c>
      <c r="D1969" t="s">
        <v>923</v>
      </c>
      <c r="E1969" s="22">
        <v>1.3599999999999999E-2</v>
      </c>
      <c r="G1969" t="s">
        <v>914</v>
      </c>
      <c r="H1969" s="23">
        <v>1.6</v>
      </c>
      <c r="I1969" t="s">
        <v>915</v>
      </c>
      <c r="J1969" s="24">
        <f>ROUND(E1969* H1969,5)</f>
        <v>2.1760000000000002E-2</v>
      </c>
      <c r="K1969" s="25"/>
    </row>
    <row r="1970" spans="1:27" x14ac:dyDescent="0.3">
      <c r="B1970" t="s">
        <v>1327</v>
      </c>
      <c r="C1970" t="s">
        <v>134</v>
      </c>
      <c r="D1970" t="s">
        <v>1328</v>
      </c>
      <c r="E1970" s="22">
        <v>31.2</v>
      </c>
      <c r="G1970" t="s">
        <v>914</v>
      </c>
      <c r="H1970" s="23">
        <v>0.18</v>
      </c>
      <c r="I1970" t="s">
        <v>915</v>
      </c>
      <c r="J1970" s="24">
        <f>ROUND(E1970* H1970,5)</f>
        <v>5.6159999999999997</v>
      </c>
      <c r="K1970" s="25"/>
    </row>
    <row r="1971" spans="1:27" x14ac:dyDescent="0.3">
      <c r="D1971" s="26" t="s">
        <v>931</v>
      </c>
      <c r="E1971" s="25"/>
      <c r="H1971" s="25"/>
      <c r="K1971" s="23">
        <f>SUM(J1968:J1970)</f>
        <v>7.4162400000000002</v>
      </c>
    </row>
    <row r="1972" spans="1:27" x14ac:dyDescent="0.3">
      <c r="E1972" s="25"/>
      <c r="H1972" s="25"/>
      <c r="K1972" s="25"/>
    </row>
    <row r="1973" spans="1:27" x14ac:dyDescent="0.3">
      <c r="D1973" s="26" t="s">
        <v>933</v>
      </c>
      <c r="E1973" s="25"/>
      <c r="H1973" s="25">
        <v>2.5</v>
      </c>
      <c r="I1973" t="s">
        <v>934</v>
      </c>
      <c r="J1973">
        <f>ROUND(H1973/100*K1963,5)</f>
        <v>0.61214999999999997</v>
      </c>
      <c r="K1973" s="25"/>
    </row>
    <row r="1974" spans="1:27" x14ac:dyDescent="0.3">
      <c r="D1974" s="26" t="s">
        <v>932</v>
      </c>
      <c r="E1974" s="25"/>
      <c r="H1974" s="25"/>
      <c r="K1974" s="27">
        <f>SUM(J1959:J1973)</f>
        <v>32.811889999999998</v>
      </c>
    </row>
    <row r="1975" spans="1:27" x14ac:dyDescent="0.3">
      <c r="D1975" s="26" t="s">
        <v>935</v>
      </c>
      <c r="E1975" s="25"/>
      <c r="H1975" s="25"/>
      <c r="K1975" s="27">
        <f>SUM(K1974:K1974)</f>
        <v>32.811889999999998</v>
      </c>
    </row>
    <row r="1977" spans="1:27" ht="45" customHeight="1" x14ac:dyDescent="0.3">
      <c r="A1977" s="18"/>
      <c r="B1977" s="18" t="s">
        <v>1332</v>
      </c>
      <c r="C1977" s="19" t="s">
        <v>12</v>
      </c>
      <c r="D1977" s="37" t="s">
        <v>1333</v>
      </c>
      <c r="E1977" s="38"/>
      <c r="F1977" s="38"/>
      <c r="G1977" s="19"/>
      <c r="H1977" s="20" t="s">
        <v>908</v>
      </c>
      <c r="I1977" s="39">
        <v>1</v>
      </c>
      <c r="J1977" s="40"/>
      <c r="K1977" s="21">
        <f>ROUND(K1991,2)</f>
        <v>27.91</v>
      </c>
      <c r="L1977" s="19"/>
      <c r="M1977" s="19"/>
      <c r="N1977" s="19"/>
      <c r="O1977" s="19"/>
      <c r="P1977" s="19"/>
      <c r="Q1977" s="19"/>
      <c r="R1977" s="19"/>
      <c r="S1977" s="19"/>
      <c r="T1977" s="19"/>
      <c r="U1977" s="19"/>
      <c r="V1977" s="19"/>
      <c r="W1977" s="19"/>
      <c r="X1977" s="19"/>
      <c r="Y1977" s="19"/>
      <c r="Z1977" s="19"/>
      <c r="AA1977" s="19"/>
    </row>
    <row r="1978" spans="1:27" x14ac:dyDescent="0.3">
      <c r="B1978" s="14" t="s">
        <v>909</v>
      </c>
    </row>
    <row r="1979" spans="1:27" x14ac:dyDescent="0.3">
      <c r="B1979" t="s">
        <v>1060</v>
      </c>
      <c r="C1979" t="s">
        <v>911</v>
      </c>
      <c r="D1979" t="s">
        <v>1061</v>
      </c>
      <c r="E1979" s="22">
        <v>0.44</v>
      </c>
      <c r="F1979" t="s">
        <v>913</v>
      </c>
      <c r="G1979" t="s">
        <v>914</v>
      </c>
      <c r="H1979" s="23">
        <v>21.37</v>
      </c>
      <c r="I1979" t="s">
        <v>915</v>
      </c>
      <c r="J1979" s="24">
        <f>ROUND(E1979/I1977* H1979,5)</f>
        <v>9.4027999999999992</v>
      </c>
      <c r="K1979" s="25"/>
    </row>
    <row r="1980" spans="1:27" x14ac:dyDescent="0.3">
      <c r="B1980" t="s">
        <v>1044</v>
      </c>
      <c r="C1980" t="s">
        <v>911</v>
      </c>
      <c r="D1980" t="s">
        <v>1045</v>
      </c>
      <c r="E1980" s="22">
        <v>0.22</v>
      </c>
      <c r="F1980" t="s">
        <v>913</v>
      </c>
      <c r="G1980" t="s">
        <v>914</v>
      </c>
      <c r="H1980" s="23">
        <v>17.8</v>
      </c>
      <c r="I1980" t="s">
        <v>915</v>
      </c>
      <c r="J1980" s="24">
        <f>ROUND(E1980/I1977* H1980,5)</f>
        <v>3.9159999999999999</v>
      </c>
      <c r="K1980" s="25"/>
    </row>
    <row r="1981" spans="1:27" x14ac:dyDescent="0.3">
      <c r="D1981" s="26" t="s">
        <v>916</v>
      </c>
      <c r="E1981" s="25"/>
      <c r="H1981" s="25"/>
      <c r="K1981" s="23">
        <f>SUM(J1979:J1980)</f>
        <v>13.3188</v>
      </c>
    </row>
    <row r="1982" spans="1:27" x14ac:dyDescent="0.3">
      <c r="B1982" s="14" t="s">
        <v>921</v>
      </c>
      <c r="E1982" s="25"/>
      <c r="H1982" s="25"/>
      <c r="K1982" s="25"/>
    </row>
    <row r="1983" spans="1:27" x14ac:dyDescent="0.3">
      <c r="B1983" t="s">
        <v>1334</v>
      </c>
      <c r="C1983" t="s">
        <v>134</v>
      </c>
      <c r="D1983" t="s">
        <v>1335</v>
      </c>
      <c r="E1983" s="22">
        <v>11.9628</v>
      </c>
      <c r="G1983" t="s">
        <v>914</v>
      </c>
      <c r="H1983" s="23">
        <v>1</v>
      </c>
      <c r="I1983" t="s">
        <v>915</v>
      </c>
      <c r="J1983" s="24">
        <f>ROUND(E1983* H1983,5)</f>
        <v>11.9628</v>
      </c>
      <c r="K1983" s="25"/>
    </row>
    <row r="1984" spans="1:27" x14ac:dyDescent="0.3">
      <c r="D1984" s="26" t="s">
        <v>931</v>
      </c>
      <c r="E1984" s="25"/>
      <c r="H1984" s="25"/>
      <c r="K1984" s="23">
        <f>SUM(J1983:J1983)</f>
        <v>11.9628</v>
      </c>
    </row>
    <row r="1985" spans="1:27" x14ac:dyDescent="0.3">
      <c r="B1985" s="14" t="s">
        <v>905</v>
      </c>
      <c r="E1985" s="25"/>
      <c r="H1985" s="25"/>
      <c r="K1985" s="25"/>
    </row>
    <row r="1986" spans="1:27" x14ac:dyDescent="0.3">
      <c r="B1986" t="s">
        <v>1014</v>
      </c>
      <c r="C1986" t="s">
        <v>17</v>
      </c>
      <c r="D1986" t="s">
        <v>1015</v>
      </c>
      <c r="E1986" s="22">
        <v>1.49E-2</v>
      </c>
      <c r="G1986" t="s">
        <v>914</v>
      </c>
      <c r="H1986" s="23">
        <v>154.30677</v>
      </c>
      <c r="I1986" t="s">
        <v>915</v>
      </c>
      <c r="J1986" s="24">
        <f>ROUND(E1986* H1986,5)</f>
        <v>2.2991700000000002</v>
      </c>
      <c r="K1986" s="25"/>
    </row>
    <row r="1987" spans="1:27" x14ac:dyDescent="0.3">
      <c r="D1987" s="26" t="s">
        <v>1066</v>
      </c>
      <c r="E1987" s="25"/>
      <c r="H1987" s="25"/>
      <c r="K1987" s="23">
        <f>SUM(J1986:J1986)</f>
        <v>2.2991700000000002</v>
      </c>
    </row>
    <row r="1988" spans="1:27" x14ac:dyDescent="0.3">
      <c r="E1988" s="25"/>
      <c r="H1988" s="25"/>
      <c r="K1988" s="25"/>
    </row>
    <row r="1989" spans="1:27" x14ac:dyDescent="0.3">
      <c r="D1989" s="26" t="s">
        <v>933</v>
      </c>
      <c r="E1989" s="25"/>
      <c r="H1989" s="25">
        <v>2.5</v>
      </c>
      <c r="I1989" t="s">
        <v>934</v>
      </c>
      <c r="J1989">
        <f>ROUND(H1989/100*K1981,5)</f>
        <v>0.33296999999999999</v>
      </c>
      <c r="K1989" s="25"/>
    </row>
    <row r="1990" spans="1:27" x14ac:dyDescent="0.3">
      <c r="D1990" s="26" t="s">
        <v>932</v>
      </c>
      <c r="E1990" s="25"/>
      <c r="H1990" s="25"/>
      <c r="K1990" s="27">
        <f>SUM(J1978:J1989)</f>
        <v>27.913739999999997</v>
      </c>
    </row>
    <row r="1991" spans="1:27" x14ac:dyDescent="0.3">
      <c r="D1991" s="26" t="s">
        <v>935</v>
      </c>
      <c r="E1991" s="25"/>
      <c r="H1991" s="25"/>
      <c r="K1991" s="27">
        <f>SUM(K1990:K1990)</f>
        <v>27.913739999999997</v>
      </c>
    </row>
    <row r="1993" spans="1:27" ht="45" customHeight="1" x14ac:dyDescent="0.3">
      <c r="A1993" s="18"/>
      <c r="B1993" s="18" t="s">
        <v>1336</v>
      </c>
      <c r="C1993" s="19" t="s">
        <v>12</v>
      </c>
      <c r="D1993" s="37" t="s">
        <v>1337</v>
      </c>
      <c r="E1993" s="38"/>
      <c r="F1993" s="38"/>
      <c r="G1993" s="19"/>
      <c r="H1993" s="20" t="s">
        <v>908</v>
      </c>
      <c r="I1993" s="39">
        <v>1</v>
      </c>
      <c r="J1993" s="40"/>
      <c r="K1993" s="21">
        <f>ROUND(K2007,2)</f>
        <v>17.34</v>
      </c>
      <c r="L1993" s="19"/>
      <c r="M1993" s="19"/>
      <c r="N1993" s="19"/>
      <c r="O1993" s="19"/>
      <c r="P1993" s="19"/>
      <c r="Q1993" s="19"/>
      <c r="R1993" s="19"/>
      <c r="S1993" s="19"/>
      <c r="T1993" s="19"/>
      <c r="U1993" s="19"/>
      <c r="V1993" s="19"/>
      <c r="W1993" s="19"/>
      <c r="X1993" s="19"/>
      <c r="Y1993" s="19"/>
      <c r="Z1993" s="19"/>
      <c r="AA1993" s="19"/>
    </row>
    <row r="1994" spans="1:27" x14ac:dyDescent="0.3">
      <c r="B1994" s="14" t="s">
        <v>909</v>
      </c>
    </row>
    <row r="1995" spans="1:27" x14ac:dyDescent="0.3">
      <c r="B1995" t="s">
        <v>1060</v>
      </c>
      <c r="C1995" t="s">
        <v>911</v>
      </c>
      <c r="D1995" t="s">
        <v>1061</v>
      </c>
      <c r="E1995" s="22">
        <v>0.32</v>
      </c>
      <c r="F1995" t="s">
        <v>913</v>
      </c>
      <c r="G1995" t="s">
        <v>914</v>
      </c>
      <c r="H1995" s="23">
        <v>21.37</v>
      </c>
      <c r="I1995" t="s">
        <v>915</v>
      </c>
      <c r="J1995" s="24">
        <f>ROUND(E1995/I1993* H1995,5)</f>
        <v>6.8384</v>
      </c>
      <c r="K1995" s="25"/>
    </row>
    <row r="1996" spans="1:27" x14ac:dyDescent="0.3">
      <c r="B1996" t="s">
        <v>1044</v>
      </c>
      <c r="C1996" t="s">
        <v>911</v>
      </c>
      <c r="D1996" t="s">
        <v>1045</v>
      </c>
      <c r="E1996" s="22">
        <v>0.16</v>
      </c>
      <c r="F1996" t="s">
        <v>913</v>
      </c>
      <c r="G1996" t="s">
        <v>914</v>
      </c>
      <c r="H1996" s="23">
        <v>17.8</v>
      </c>
      <c r="I1996" t="s">
        <v>915</v>
      </c>
      <c r="J1996" s="24">
        <f>ROUND(E1996/I1993* H1996,5)</f>
        <v>2.8479999999999999</v>
      </c>
      <c r="K1996" s="25"/>
    </row>
    <row r="1997" spans="1:27" x14ac:dyDescent="0.3">
      <c r="D1997" s="26" t="s">
        <v>916</v>
      </c>
      <c r="E1997" s="25"/>
      <c r="H1997" s="25"/>
      <c r="K1997" s="23">
        <f>SUM(J1995:J1996)</f>
        <v>9.686399999999999</v>
      </c>
    </row>
    <row r="1998" spans="1:27" x14ac:dyDescent="0.3">
      <c r="B1998" s="14" t="s">
        <v>921</v>
      </c>
      <c r="E1998" s="25"/>
      <c r="H1998" s="25"/>
      <c r="K1998" s="25"/>
    </row>
    <row r="1999" spans="1:27" x14ac:dyDescent="0.3">
      <c r="B1999" t="s">
        <v>1338</v>
      </c>
      <c r="C1999" t="s">
        <v>134</v>
      </c>
      <c r="D1999" t="s">
        <v>1339</v>
      </c>
      <c r="E1999" s="22">
        <v>9.6172000000000004</v>
      </c>
      <c r="G1999" t="s">
        <v>914</v>
      </c>
      <c r="H1999" s="23">
        <v>0.66</v>
      </c>
      <c r="I1999" t="s">
        <v>915</v>
      </c>
      <c r="J1999" s="24">
        <f>ROUND(E1999* H1999,5)</f>
        <v>6.3473499999999996</v>
      </c>
      <c r="K1999" s="25"/>
    </row>
    <row r="2000" spans="1:27" x14ac:dyDescent="0.3">
      <c r="D2000" s="26" t="s">
        <v>931</v>
      </c>
      <c r="E2000" s="25"/>
      <c r="H2000" s="25"/>
      <c r="K2000" s="23">
        <f>SUM(J1999:J1999)</f>
        <v>6.3473499999999996</v>
      </c>
    </row>
    <row r="2001" spans="1:27" x14ac:dyDescent="0.3">
      <c r="B2001" s="14" t="s">
        <v>905</v>
      </c>
      <c r="E2001" s="25"/>
      <c r="H2001" s="25"/>
      <c r="K2001" s="25"/>
    </row>
    <row r="2002" spans="1:27" x14ac:dyDescent="0.3">
      <c r="B2002" t="s">
        <v>1014</v>
      </c>
      <c r="C2002" t="s">
        <v>17</v>
      </c>
      <c r="D2002" t="s">
        <v>1015</v>
      </c>
      <c r="E2002" s="22">
        <v>6.8999999999999999E-3</v>
      </c>
      <c r="G2002" t="s">
        <v>914</v>
      </c>
      <c r="H2002" s="23">
        <v>154.30677</v>
      </c>
      <c r="I2002" t="s">
        <v>915</v>
      </c>
      <c r="J2002" s="24">
        <f>ROUND(E2002* H2002,5)</f>
        <v>1.0647200000000001</v>
      </c>
      <c r="K2002" s="25"/>
    </row>
    <row r="2003" spans="1:27" x14ac:dyDescent="0.3">
      <c r="D2003" s="26" t="s">
        <v>1066</v>
      </c>
      <c r="E2003" s="25"/>
      <c r="H2003" s="25"/>
      <c r="K2003" s="23">
        <f>SUM(J2002:J2002)</f>
        <v>1.0647200000000001</v>
      </c>
    </row>
    <row r="2004" spans="1:27" x14ac:dyDescent="0.3">
      <c r="E2004" s="25"/>
      <c r="H2004" s="25"/>
      <c r="K2004" s="25"/>
    </row>
    <row r="2005" spans="1:27" x14ac:dyDescent="0.3">
      <c r="D2005" s="26" t="s">
        <v>933</v>
      </c>
      <c r="E2005" s="25"/>
      <c r="H2005" s="25">
        <v>2.5</v>
      </c>
      <c r="I2005" t="s">
        <v>934</v>
      </c>
      <c r="J2005">
        <f>ROUND(H2005/100*K1997,5)</f>
        <v>0.24215999999999999</v>
      </c>
      <c r="K2005" s="25"/>
    </row>
    <row r="2006" spans="1:27" x14ac:dyDescent="0.3">
      <c r="D2006" s="26" t="s">
        <v>932</v>
      </c>
      <c r="E2006" s="25"/>
      <c r="H2006" s="25"/>
      <c r="K2006" s="27">
        <f>SUM(J1994:J2005)</f>
        <v>17.340629999999997</v>
      </c>
    </row>
    <row r="2007" spans="1:27" x14ac:dyDescent="0.3">
      <c r="D2007" s="26" t="s">
        <v>935</v>
      </c>
      <c r="E2007" s="25"/>
      <c r="H2007" s="25"/>
      <c r="K2007" s="27">
        <f>SUM(K2006:K2006)</f>
        <v>17.340629999999997</v>
      </c>
    </row>
    <row r="2009" spans="1:27" ht="45" customHeight="1" x14ac:dyDescent="0.3">
      <c r="A2009" s="18"/>
      <c r="B2009" s="18" t="s">
        <v>1340</v>
      </c>
      <c r="C2009" s="19" t="s">
        <v>12</v>
      </c>
      <c r="D2009" s="37" t="s">
        <v>1341</v>
      </c>
      <c r="E2009" s="38"/>
      <c r="F2009" s="38"/>
      <c r="G2009" s="19"/>
      <c r="H2009" s="20" t="s">
        <v>908</v>
      </c>
      <c r="I2009" s="39">
        <v>1</v>
      </c>
      <c r="J2009" s="40"/>
      <c r="K2009" s="21">
        <f>ROUND(K2023,2)</f>
        <v>34.619999999999997</v>
      </c>
      <c r="L2009" s="19"/>
      <c r="M2009" s="19"/>
      <c r="N2009" s="19"/>
      <c r="O2009" s="19"/>
      <c r="P2009" s="19"/>
      <c r="Q2009" s="19"/>
      <c r="R2009" s="19"/>
      <c r="S2009" s="19"/>
      <c r="T2009" s="19"/>
      <c r="U2009" s="19"/>
      <c r="V2009" s="19"/>
      <c r="W2009" s="19"/>
      <c r="X2009" s="19"/>
      <c r="Y2009" s="19"/>
      <c r="Z2009" s="19"/>
      <c r="AA2009" s="19"/>
    </row>
    <row r="2010" spans="1:27" x14ac:dyDescent="0.3">
      <c r="B2010" s="14" t="s">
        <v>909</v>
      </c>
    </row>
    <row r="2011" spans="1:27" x14ac:dyDescent="0.3">
      <c r="B2011" t="s">
        <v>1060</v>
      </c>
      <c r="C2011" t="s">
        <v>911</v>
      </c>
      <c r="D2011" t="s">
        <v>1061</v>
      </c>
      <c r="E2011" s="22">
        <v>0.73</v>
      </c>
      <c r="F2011" t="s">
        <v>913</v>
      </c>
      <c r="G2011" t="s">
        <v>914</v>
      </c>
      <c r="H2011" s="23">
        <v>21.37</v>
      </c>
      <c r="I2011" t="s">
        <v>915</v>
      </c>
      <c r="J2011" s="24">
        <f>ROUND(E2011/I2009* H2011,5)</f>
        <v>15.600099999999999</v>
      </c>
      <c r="K2011" s="25"/>
    </row>
    <row r="2012" spans="1:27" x14ac:dyDescent="0.3">
      <c r="B2012" t="s">
        <v>1044</v>
      </c>
      <c r="C2012" t="s">
        <v>911</v>
      </c>
      <c r="D2012" t="s">
        <v>1045</v>
      </c>
      <c r="E2012" s="22">
        <v>0.36499999999999999</v>
      </c>
      <c r="F2012" t="s">
        <v>913</v>
      </c>
      <c r="G2012" t="s">
        <v>914</v>
      </c>
      <c r="H2012" s="23">
        <v>17.8</v>
      </c>
      <c r="I2012" t="s">
        <v>915</v>
      </c>
      <c r="J2012" s="24">
        <f>ROUND(E2012/I2009* H2012,5)</f>
        <v>6.4969999999999999</v>
      </c>
      <c r="K2012" s="25"/>
    </row>
    <row r="2013" spans="1:27" x14ac:dyDescent="0.3">
      <c r="D2013" s="26" t="s">
        <v>916</v>
      </c>
      <c r="E2013" s="25"/>
      <c r="H2013" s="25"/>
      <c r="K2013" s="23">
        <f>SUM(J2011:J2012)</f>
        <v>22.097099999999998</v>
      </c>
    </row>
    <row r="2014" spans="1:27" x14ac:dyDescent="0.3">
      <c r="B2014" s="14" t="s">
        <v>921</v>
      </c>
      <c r="E2014" s="25"/>
      <c r="H2014" s="25"/>
      <c r="K2014" s="25"/>
    </row>
    <row r="2015" spans="1:27" x14ac:dyDescent="0.3">
      <c r="B2015" t="s">
        <v>1342</v>
      </c>
      <c r="C2015" t="s">
        <v>134</v>
      </c>
      <c r="D2015" t="s">
        <v>1343</v>
      </c>
      <c r="E2015" s="22">
        <v>36.5488</v>
      </c>
      <c r="G2015" t="s">
        <v>914</v>
      </c>
      <c r="H2015" s="23">
        <v>0.23</v>
      </c>
      <c r="I2015" t="s">
        <v>915</v>
      </c>
      <c r="J2015" s="24">
        <f>ROUND(E2015* H2015,5)</f>
        <v>8.4062199999999994</v>
      </c>
      <c r="K2015" s="25"/>
    </row>
    <row r="2016" spans="1:27" x14ac:dyDescent="0.3">
      <c r="D2016" s="26" t="s">
        <v>931</v>
      </c>
      <c r="E2016" s="25"/>
      <c r="H2016" s="25"/>
      <c r="K2016" s="23">
        <f>SUM(J2015:J2015)</f>
        <v>8.4062199999999994</v>
      </c>
    </row>
    <row r="2017" spans="1:27" x14ac:dyDescent="0.3">
      <c r="B2017" s="14" t="s">
        <v>905</v>
      </c>
      <c r="E2017" s="25"/>
      <c r="H2017" s="25"/>
      <c r="K2017" s="25"/>
    </row>
    <row r="2018" spans="1:27" x14ac:dyDescent="0.3">
      <c r="B2018" t="s">
        <v>1014</v>
      </c>
      <c r="C2018" t="s">
        <v>17</v>
      </c>
      <c r="D2018" t="s">
        <v>1015</v>
      </c>
      <c r="E2018" s="22">
        <v>2.3099999999999999E-2</v>
      </c>
      <c r="G2018" t="s">
        <v>914</v>
      </c>
      <c r="H2018" s="23">
        <v>154.30677</v>
      </c>
      <c r="I2018" t="s">
        <v>915</v>
      </c>
      <c r="J2018" s="24">
        <f>ROUND(E2018* H2018,5)</f>
        <v>3.5644900000000002</v>
      </c>
      <c r="K2018" s="25"/>
    </row>
    <row r="2019" spans="1:27" x14ac:dyDescent="0.3">
      <c r="D2019" s="26" t="s">
        <v>1066</v>
      </c>
      <c r="E2019" s="25"/>
      <c r="H2019" s="25"/>
      <c r="K2019" s="23">
        <f>SUM(J2018:J2018)</f>
        <v>3.5644900000000002</v>
      </c>
    </row>
    <row r="2020" spans="1:27" x14ac:dyDescent="0.3">
      <c r="E2020" s="25"/>
      <c r="H2020" s="25"/>
      <c r="K2020" s="25"/>
    </row>
    <row r="2021" spans="1:27" x14ac:dyDescent="0.3">
      <c r="D2021" s="26" t="s">
        <v>933</v>
      </c>
      <c r="E2021" s="25"/>
      <c r="H2021" s="25">
        <v>2.5</v>
      </c>
      <c r="I2021" t="s">
        <v>934</v>
      </c>
      <c r="J2021">
        <f>ROUND(H2021/100*K2013,5)</f>
        <v>0.55242999999999998</v>
      </c>
      <c r="K2021" s="25"/>
    </row>
    <row r="2022" spans="1:27" x14ac:dyDescent="0.3">
      <c r="D2022" s="26" t="s">
        <v>932</v>
      </c>
      <c r="E2022" s="25"/>
      <c r="H2022" s="25"/>
      <c r="K2022" s="27">
        <f>SUM(J2010:J2021)</f>
        <v>34.620239999999995</v>
      </c>
    </row>
    <row r="2023" spans="1:27" x14ac:dyDescent="0.3">
      <c r="D2023" s="26" t="s">
        <v>935</v>
      </c>
      <c r="E2023" s="25"/>
      <c r="H2023" s="25"/>
      <c r="K2023" s="27">
        <f>SUM(K2022:K2022)</f>
        <v>34.620239999999995</v>
      </c>
    </row>
    <row r="2025" spans="1:27" ht="45" customHeight="1" x14ac:dyDescent="0.3">
      <c r="A2025" s="18"/>
      <c r="B2025" s="18" t="s">
        <v>1344</v>
      </c>
      <c r="C2025" s="19" t="s">
        <v>12</v>
      </c>
      <c r="D2025" s="37" t="s">
        <v>1345</v>
      </c>
      <c r="E2025" s="38"/>
      <c r="F2025" s="38"/>
      <c r="G2025" s="19"/>
      <c r="H2025" s="20" t="s">
        <v>908</v>
      </c>
      <c r="I2025" s="39">
        <v>1</v>
      </c>
      <c r="J2025" s="40"/>
      <c r="K2025" s="21">
        <f>ROUND(K2038,2)</f>
        <v>16.14</v>
      </c>
      <c r="L2025" s="19"/>
      <c r="M2025" s="19"/>
      <c r="N2025" s="19"/>
      <c r="O2025" s="19"/>
      <c r="P2025" s="19"/>
      <c r="Q2025" s="19"/>
      <c r="R2025" s="19"/>
      <c r="S2025" s="19"/>
      <c r="T2025" s="19"/>
      <c r="U2025" s="19"/>
      <c r="V2025" s="19"/>
      <c r="W2025" s="19"/>
      <c r="X2025" s="19"/>
      <c r="Y2025" s="19"/>
      <c r="Z2025" s="19"/>
      <c r="AA2025" s="19"/>
    </row>
    <row r="2026" spans="1:27" x14ac:dyDescent="0.3">
      <c r="B2026" s="14" t="s">
        <v>909</v>
      </c>
    </row>
    <row r="2027" spans="1:27" x14ac:dyDescent="0.3">
      <c r="B2027" t="s">
        <v>1238</v>
      </c>
      <c r="C2027" t="s">
        <v>911</v>
      </c>
      <c r="D2027" t="s">
        <v>1239</v>
      </c>
      <c r="E2027" s="22">
        <v>0.3</v>
      </c>
      <c r="F2027" t="s">
        <v>913</v>
      </c>
      <c r="G2027" t="s">
        <v>914</v>
      </c>
      <c r="H2027" s="23">
        <v>21.37</v>
      </c>
      <c r="I2027" t="s">
        <v>915</v>
      </c>
      <c r="J2027" s="24">
        <f>ROUND(E2027/I2025* H2027,5)</f>
        <v>6.4109999999999996</v>
      </c>
      <c r="K2027" s="25"/>
    </row>
    <row r="2028" spans="1:27" x14ac:dyDescent="0.3">
      <c r="B2028" t="s">
        <v>1236</v>
      </c>
      <c r="C2028" t="s">
        <v>911</v>
      </c>
      <c r="D2028" t="s">
        <v>1237</v>
      </c>
      <c r="E2028" s="22">
        <v>0.15</v>
      </c>
      <c r="F2028" t="s">
        <v>913</v>
      </c>
      <c r="G2028" t="s">
        <v>914</v>
      </c>
      <c r="H2028" s="23">
        <v>19.07</v>
      </c>
      <c r="I2028" t="s">
        <v>915</v>
      </c>
      <c r="J2028" s="24">
        <f>ROUND(E2028/I2025* H2028,5)</f>
        <v>2.8605</v>
      </c>
      <c r="K2028" s="25"/>
    </row>
    <row r="2029" spans="1:27" x14ac:dyDescent="0.3">
      <c r="D2029" s="26" t="s">
        <v>916</v>
      </c>
      <c r="E2029" s="25"/>
      <c r="H2029" s="25"/>
      <c r="K2029" s="23">
        <f>SUM(J2027:J2028)</f>
        <v>9.2714999999999996</v>
      </c>
    </row>
    <row r="2030" spans="1:27" x14ac:dyDescent="0.3">
      <c r="B2030" s="14" t="s">
        <v>921</v>
      </c>
      <c r="E2030" s="25"/>
      <c r="H2030" s="25"/>
      <c r="K2030" s="25"/>
    </row>
    <row r="2031" spans="1:27" x14ac:dyDescent="0.3">
      <c r="B2031" t="s">
        <v>1346</v>
      </c>
      <c r="C2031" t="s">
        <v>12</v>
      </c>
      <c r="D2031" t="s">
        <v>1347</v>
      </c>
      <c r="E2031" s="22">
        <v>1.1000000000000001</v>
      </c>
      <c r="G2031" t="s">
        <v>914</v>
      </c>
      <c r="H2031" s="23">
        <v>4.8</v>
      </c>
      <c r="I2031" t="s">
        <v>915</v>
      </c>
      <c r="J2031" s="24">
        <f>ROUND(E2031* H2031,5)</f>
        <v>5.28</v>
      </c>
      <c r="K2031" s="25"/>
    </row>
    <row r="2032" spans="1:27" x14ac:dyDescent="0.3">
      <c r="B2032" t="s">
        <v>1348</v>
      </c>
      <c r="C2032" t="s">
        <v>1074</v>
      </c>
      <c r="D2032" t="s">
        <v>1349</v>
      </c>
      <c r="E2032" s="22">
        <v>0.3</v>
      </c>
      <c r="G2032" t="s">
        <v>914</v>
      </c>
      <c r="H2032" s="23">
        <v>2.64</v>
      </c>
      <c r="I2032" t="s">
        <v>915</v>
      </c>
      <c r="J2032" s="24">
        <f>ROUND(E2032* H2032,5)</f>
        <v>0.79200000000000004</v>
      </c>
      <c r="K2032" s="25"/>
    </row>
    <row r="2033" spans="1:27" x14ac:dyDescent="0.3">
      <c r="B2033" t="s">
        <v>1350</v>
      </c>
      <c r="C2033" t="s">
        <v>20</v>
      </c>
      <c r="D2033" t="s">
        <v>1351</v>
      </c>
      <c r="E2033" s="22">
        <v>0.7</v>
      </c>
      <c r="G2033" t="s">
        <v>914</v>
      </c>
      <c r="H2033" s="23">
        <v>0.94</v>
      </c>
      <c r="I2033" t="s">
        <v>915</v>
      </c>
      <c r="J2033" s="24">
        <f>ROUND(E2033* H2033,5)</f>
        <v>0.65800000000000003</v>
      </c>
      <c r="K2033" s="25"/>
    </row>
    <row r="2034" spans="1:27" x14ac:dyDescent="0.3">
      <c r="D2034" s="26" t="s">
        <v>931</v>
      </c>
      <c r="E2034" s="25"/>
      <c r="H2034" s="25"/>
      <c r="K2034" s="23">
        <f>SUM(J2031:J2033)</f>
        <v>6.73</v>
      </c>
    </row>
    <row r="2035" spans="1:27" x14ac:dyDescent="0.3">
      <c r="E2035" s="25"/>
      <c r="H2035" s="25"/>
      <c r="K2035" s="25"/>
    </row>
    <row r="2036" spans="1:27" x14ac:dyDescent="0.3">
      <c r="D2036" s="26" t="s">
        <v>933</v>
      </c>
      <c r="E2036" s="25"/>
      <c r="H2036" s="25">
        <v>1.5</v>
      </c>
      <c r="I2036" t="s">
        <v>934</v>
      </c>
      <c r="J2036">
        <f>ROUND(H2036/100*K2029,5)</f>
        <v>0.13907</v>
      </c>
      <c r="K2036" s="25"/>
    </row>
    <row r="2037" spans="1:27" x14ac:dyDescent="0.3">
      <c r="D2037" s="26" t="s">
        <v>932</v>
      </c>
      <c r="E2037" s="25"/>
      <c r="H2037" s="25"/>
      <c r="K2037" s="27">
        <f>SUM(J2026:J2036)</f>
        <v>16.14057</v>
      </c>
    </row>
    <row r="2038" spans="1:27" x14ac:dyDescent="0.3">
      <c r="D2038" s="26" t="s">
        <v>935</v>
      </c>
      <c r="E2038" s="25"/>
      <c r="H2038" s="25"/>
      <c r="K2038" s="27">
        <f>SUM(K2037:K2037)</f>
        <v>16.14057</v>
      </c>
    </row>
    <row r="2040" spans="1:27" ht="45" customHeight="1" x14ac:dyDescent="0.3">
      <c r="A2040" s="18"/>
      <c r="B2040" s="18" t="s">
        <v>1352</v>
      </c>
      <c r="C2040" s="19" t="s">
        <v>12</v>
      </c>
      <c r="D2040" s="37" t="s">
        <v>1353</v>
      </c>
      <c r="E2040" s="38"/>
      <c r="F2040" s="38"/>
      <c r="G2040" s="19"/>
      <c r="H2040" s="20" t="s">
        <v>908</v>
      </c>
      <c r="I2040" s="39">
        <v>1</v>
      </c>
      <c r="J2040" s="40"/>
      <c r="K2040" s="21">
        <f>ROUND(K2051,2)</f>
        <v>1.1599999999999999</v>
      </c>
      <c r="L2040" s="19"/>
      <c r="M2040" s="19"/>
      <c r="N2040" s="19"/>
      <c r="O2040" s="19"/>
      <c r="P2040" s="19"/>
      <c r="Q2040" s="19"/>
      <c r="R2040" s="19"/>
      <c r="S2040" s="19"/>
      <c r="T2040" s="19"/>
      <c r="U2040" s="19"/>
      <c r="V2040" s="19"/>
      <c r="W2040" s="19"/>
      <c r="X2040" s="19"/>
      <c r="Y2040" s="19"/>
      <c r="Z2040" s="19"/>
      <c r="AA2040" s="19"/>
    </row>
    <row r="2041" spans="1:27" x14ac:dyDescent="0.3">
      <c r="B2041" s="14" t="s">
        <v>909</v>
      </c>
    </row>
    <row r="2042" spans="1:27" x14ac:dyDescent="0.3">
      <c r="B2042" t="s">
        <v>1238</v>
      </c>
      <c r="C2042" t="s">
        <v>911</v>
      </c>
      <c r="D2042" t="s">
        <v>1239</v>
      </c>
      <c r="E2042" s="22">
        <v>0.03</v>
      </c>
      <c r="F2042" t="s">
        <v>913</v>
      </c>
      <c r="G2042" t="s">
        <v>914</v>
      </c>
      <c r="H2042" s="23">
        <v>21.37</v>
      </c>
      <c r="I2042" t="s">
        <v>915</v>
      </c>
      <c r="J2042" s="24">
        <f>ROUND(E2042/I2040* H2042,5)</f>
        <v>0.6411</v>
      </c>
      <c r="K2042" s="25"/>
    </row>
    <row r="2043" spans="1:27" x14ac:dyDescent="0.3">
      <c r="B2043" t="s">
        <v>1236</v>
      </c>
      <c r="C2043" t="s">
        <v>911</v>
      </c>
      <c r="D2043" t="s">
        <v>1237</v>
      </c>
      <c r="E2043" s="22">
        <v>1.4999999999999999E-2</v>
      </c>
      <c r="F2043" t="s">
        <v>913</v>
      </c>
      <c r="G2043" t="s">
        <v>914</v>
      </c>
      <c r="H2043" s="23">
        <v>19.07</v>
      </c>
      <c r="I2043" t="s">
        <v>915</v>
      </c>
      <c r="J2043" s="24">
        <f>ROUND(E2043/I2040* H2043,5)</f>
        <v>0.28605000000000003</v>
      </c>
      <c r="K2043" s="25"/>
    </row>
    <row r="2044" spans="1:27" x14ac:dyDescent="0.3">
      <c r="D2044" s="26" t="s">
        <v>916</v>
      </c>
      <c r="E2044" s="25"/>
      <c r="H2044" s="25"/>
      <c r="K2044" s="23">
        <f>SUM(J2042:J2043)</f>
        <v>0.92715000000000003</v>
      </c>
    </row>
    <row r="2045" spans="1:27" x14ac:dyDescent="0.3">
      <c r="B2045" s="14" t="s">
        <v>921</v>
      </c>
      <c r="E2045" s="25"/>
      <c r="H2045" s="25"/>
      <c r="K2045" s="25"/>
    </row>
    <row r="2046" spans="1:27" x14ac:dyDescent="0.3">
      <c r="B2046" t="s">
        <v>1354</v>
      </c>
      <c r="C2046" t="s">
        <v>12</v>
      </c>
      <c r="D2046" t="s">
        <v>1355</v>
      </c>
      <c r="E2046" s="22">
        <v>1.1000000000000001</v>
      </c>
      <c r="G2046" t="s">
        <v>914</v>
      </c>
      <c r="H2046" s="23">
        <v>0.2</v>
      </c>
      <c r="I2046" t="s">
        <v>915</v>
      </c>
      <c r="J2046" s="24">
        <f>ROUND(E2046* H2046,5)</f>
        <v>0.22</v>
      </c>
      <c r="K2046" s="25"/>
    </row>
    <row r="2047" spans="1:27" x14ac:dyDescent="0.3">
      <c r="D2047" s="26" t="s">
        <v>931</v>
      </c>
      <c r="E2047" s="25"/>
      <c r="H2047" s="25"/>
      <c r="K2047" s="23">
        <f>SUM(J2046:J2046)</f>
        <v>0.22</v>
      </c>
    </row>
    <row r="2048" spans="1:27" x14ac:dyDescent="0.3">
      <c r="E2048" s="25"/>
      <c r="H2048" s="25"/>
      <c r="K2048" s="25"/>
    </row>
    <row r="2049" spans="1:27" x14ac:dyDescent="0.3">
      <c r="D2049" s="26" t="s">
        <v>933</v>
      </c>
      <c r="E2049" s="25"/>
      <c r="H2049" s="25">
        <v>1.5</v>
      </c>
      <c r="I2049" t="s">
        <v>934</v>
      </c>
      <c r="J2049">
        <f>ROUND(H2049/100*K2044,5)</f>
        <v>1.391E-2</v>
      </c>
      <c r="K2049" s="25"/>
    </row>
    <row r="2050" spans="1:27" x14ac:dyDescent="0.3">
      <c r="D2050" s="26" t="s">
        <v>932</v>
      </c>
      <c r="E2050" s="25"/>
      <c r="H2050" s="25"/>
      <c r="K2050" s="27">
        <f>SUM(J2041:J2049)</f>
        <v>1.1610600000000002</v>
      </c>
    </row>
    <row r="2051" spans="1:27" x14ac:dyDescent="0.3">
      <c r="D2051" s="26" t="s">
        <v>935</v>
      </c>
      <c r="E2051" s="25"/>
      <c r="H2051" s="25"/>
      <c r="K2051" s="27">
        <f>SUM(K2050:K2050)</f>
        <v>1.1610600000000002</v>
      </c>
    </row>
    <row r="2053" spans="1:27" ht="45" customHeight="1" x14ac:dyDescent="0.3">
      <c r="A2053" s="18"/>
      <c r="B2053" s="18" t="s">
        <v>1356</v>
      </c>
      <c r="C2053" s="19" t="s">
        <v>12</v>
      </c>
      <c r="D2053" s="37" t="s">
        <v>1357</v>
      </c>
      <c r="E2053" s="38"/>
      <c r="F2053" s="38"/>
      <c r="G2053" s="19"/>
      <c r="H2053" s="20" t="s">
        <v>908</v>
      </c>
      <c r="I2053" s="39">
        <v>1</v>
      </c>
      <c r="J2053" s="40"/>
      <c r="K2053" s="21">
        <f>ROUND(K2065,2)</f>
        <v>11.5</v>
      </c>
      <c r="L2053" s="19"/>
      <c r="M2053" s="19"/>
      <c r="N2053" s="19"/>
      <c r="O2053" s="19"/>
      <c r="P2053" s="19"/>
      <c r="Q2053" s="19"/>
      <c r="R2053" s="19"/>
      <c r="S2053" s="19"/>
      <c r="T2053" s="19"/>
      <c r="U2053" s="19"/>
      <c r="V2053" s="19"/>
      <c r="W2053" s="19"/>
      <c r="X2053" s="19"/>
      <c r="Y2053" s="19"/>
      <c r="Z2053" s="19"/>
      <c r="AA2053" s="19"/>
    </row>
    <row r="2054" spans="1:27" x14ac:dyDescent="0.3">
      <c r="B2054" s="14" t="s">
        <v>909</v>
      </c>
    </row>
    <row r="2055" spans="1:27" x14ac:dyDescent="0.3">
      <c r="B2055" t="s">
        <v>1060</v>
      </c>
      <c r="C2055" t="s">
        <v>911</v>
      </c>
      <c r="D2055" t="s">
        <v>1061</v>
      </c>
      <c r="E2055" s="22">
        <v>0.08</v>
      </c>
      <c r="F2055" t="s">
        <v>913</v>
      </c>
      <c r="G2055" t="s">
        <v>914</v>
      </c>
      <c r="H2055" s="23">
        <v>21.37</v>
      </c>
      <c r="I2055" t="s">
        <v>915</v>
      </c>
      <c r="J2055" s="24">
        <f>ROUND(E2055/I2053* H2055,5)</f>
        <v>1.7096</v>
      </c>
      <c r="K2055" s="25"/>
    </row>
    <row r="2056" spans="1:27" x14ac:dyDescent="0.3">
      <c r="B2056" t="s">
        <v>1044</v>
      </c>
      <c r="C2056" t="s">
        <v>911</v>
      </c>
      <c r="D2056" t="s">
        <v>1045</v>
      </c>
      <c r="E2056" s="22">
        <v>0.04</v>
      </c>
      <c r="F2056" t="s">
        <v>913</v>
      </c>
      <c r="G2056" t="s">
        <v>914</v>
      </c>
      <c r="H2056" s="23">
        <v>17.8</v>
      </c>
      <c r="I2056" t="s">
        <v>915</v>
      </c>
      <c r="J2056" s="24">
        <f>ROUND(E2056/I2053* H2056,5)</f>
        <v>0.71199999999999997</v>
      </c>
      <c r="K2056" s="25"/>
    </row>
    <row r="2057" spans="1:27" x14ac:dyDescent="0.3">
      <c r="D2057" s="26" t="s">
        <v>916</v>
      </c>
      <c r="E2057" s="25"/>
      <c r="H2057" s="25"/>
      <c r="K2057" s="23">
        <f>SUM(J2055:J2056)</f>
        <v>2.4215999999999998</v>
      </c>
    </row>
    <row r="2058" spans="1:27" x14ac:dyDescent="0.3">
      <c r="B2058" s="14" t="s">
        <v>921</v>
      </c>
      <c r="E2058" s="25"/>
      <c r="H2058" s="25"/>
      <c r="K2058" s="25"/>
    </row>
    <row r="2059" spans="1:27" x14ac:dyDescent="0.3">
      <c r="B2059" t="s">
        <v>1358</v>
      </c>
      <c r="C2059" t="s">
        <v>81</v>
      </c>
      <c r="D2059" t="s">
        <v>1359</v>
      </c>
      <c r="E2059" s="22">
        <v>0.63</v>
      </c>
      <c r="G2059" t="s">
        <v>914</v>
      </c>
      <c r="H2059" s="23">
        <v>0.28000000000000003</v>
      </c>
      <c r="I2059" t="s">
        <v>915</v>
      </c>
      <c r="J2059" s="24">
        <f>ROUND(E2059* H2059,5)</f>
        <v>0.1764</v>
      </c>
      <c r="K2059" s="25"/>
    </row>
    <row r="2060" spans="1:27" x14ac:dyDescent="0.3">
      <c r="B2060" t="s">
        <v>1360</v>
      </c>
      <c r="C2060" t="s">
        <v>12</v>
      </c>
      <c r="D2060" t="s">
        <v>1361</v>
      </c>
      <c r="E2060" s="22">
        <v>1.05</v>
      </c>
      <c r="G2060" t="s">
        <v>914</v>
      </c>
      <c r="H2060" s="23">
        <v>8.44</v>
      </c>
      <c r="I2060" t="s">
        <v>915</v>
      </c>
      <c r="J2060" s="24">
        <f>ROUND(E2060* H2060,5)</f>
        <v>8.8620000000000001</v>
      </c>
      <c r="K2060" s="25"/>
    </row>
    <row r="2061" spans="1:27" x14ac:dyDescent="0.3">
      <c r="D2061" s="26" t="s">
        <v>931</v>
      </c>
      <c r="E2061" s="25"/>
      <c r="H2061" s="25"/>
      <c r="K2061" s="23">
        <f>SUM(J2059:J2060)</f>
        <v>9.0383999999999993</v>
      </c>
    </row>
    <row r="2062" spans="1:27" x14ac:dyDescent="0.3">
      <c r="E2062" s="25"/>
      <c r="H2062" s="25"/>
      <c r="K2062" s="25"/>
    </row>
    <row r="2063" spans="1:27" x14ac:dyDescent="0.3">
      <c r="D2063" s="26" t="s">
        <v>933</v>
      </c>
      <c r="E2063" s="25"/>
      <c r="H2063" s="25">
        <v>1.5</v>
      </c>
      <c r="I2063" t="s">
        <v>934</v>
      </c>
      <c r="J2063">
        <f>ROUND(H2063/100*K2057,5)</f>
        <v>3.6319999999999998E-2</v>
      </c>
      <c r="K2063" s="25"/>
    </row>
    <row r="2064" spans="1:27" x14ac:dyDescent="0.3">
      <c r="D2064" s="26" t="s">
        <v>932</v>
      </c>
      <c r="E2064" s="25"/>
      <c r="H2064" s="25"/>
      <c r="K2064" s="27">
        <f>SUM(J2054:J2063)</f>
        <v>11.496320000000001</v>
      </c>
    </row>
    <row r="2065" spans="1:27" x14ac:dyDescent="0.3">
      <c r="D2065" s="26" t="s">
        <v>935</v>
      </c>
      <c r="E2065" s="25"/>
      <c r="H2065" s="25"/>
      <c r="K2065" s="27">
        <f>SUM(K2064:K2064)</f>
        <v>11.496320000000001</v>
      </c>
    </row>
    <row r="2067" spans="1:27" ht="45" customHeight="1" x14ac:dyDescent="0.3">
      <c r="A2067" s="18"/>
      <c r="B2067" s="18" t="s">
        <v>1362</v>
      </c>
      <c r="C2067" s="19" t="s">
        <v>12</v>
      </c>
      <c r="D2067" s="37" t="s">
        <v>1363</v>
      </c>
      <c r="E2067" s="38"/>
      <c r="F2067" s="38"/>
      <c r="G2067" s="19"/>
      <c r="H2067" s="20" t="s">
        <v>908</v>
      </c>
      <c r="I2067" s="39">
        <v>1</v>
      </c>
      <c r="J2067" s="40"/>
      <c r="K2067" s="21">
        <f>ROUND(K2078,2)</f>
        <v>10.83</v>
      </c>
      <c r="L2067" s="19"/>
      <c r="M2067" s="19"/>
      <c r="N2067" s="19"/>
      <c r="O2067" s="19"/>
      <c r="P2067" s="19"/>
      <c r="Q2067" s="19"/>
      <c r="R2067" s="19"/>
      <c r="S2067" s="19"/>
      <c r="T2067" s="19"/>
      <c r="U2067" s="19"/>
      <c r="V2067" s="19"/>
      <c r="W2067" s="19"/>
      <c r="X2067" s="19"/>
      <c r="Y2067" s="19"/>
      <c r="Z2067" s="19"/>
      <c r="AA2067" s="19"/>
    </row>
    <row r="2068" spans="1:27" x14ac:dyDescent="0.3">
      <c r="B2068" s="14" t="s">
        <v>909</v>
      </c>
    </row>
    <row r="2069" spans="1:27" x14ac:dyDescent="0.3">
      <c r="B2069" t="s">
        <v>1044</v>
      </c>
      <c r="C2069" t="s">
        <v>911</v>
      </c>
      <c r="D2069" t="s">
        <v>1045</v>
      </c>
      <c r="E2069" s="22">
        <v>0.03</v>
      </c>
      <c r="F2069" t="s">
        <v>913</v>
      </c>
      <c r="G2069" t="s">
        <v>914</v>
      </c>
      <c r="H2069" s="23">
        <v>17.8</v>
      </c>
      <c r="I2069" t="s">
        <v>915</v>
      </c>
      <c r="J2069" s="24">
        <f>ROUND(E2069/I2067* H2069,5)</f>
        <v>0.53400000000000003</v>
      </c>
      <c r="K2069" s="25"/>
    </row>
    <row r="2070" spans="1:27" x14ac:dyDescent="0.3">
      <c r="B2070" t="s">
        <v>1060</v>
      </c>
      <c r="C2070" t="s">
        <v>911</v>
      </c>
      <c r="D2070" t="s">
        <v>1061</v>
      </c>
      <c r="E2070" s="22">
        <v>0.06</v>
      </c>
      <c r="F2070" t="s">
        <v>913</v>
      </c>
      <c r="G2070" t="s">
        <v>914</v>
      </c>
      <c r="H2070" s="23">
        <v>21.37</v>
      </c>
      <c r="I2070" t="s">
        <v>915</v>
      </c>
      <c r="J2070" s="24">
        <f>ROUND(E2070/I2067* H2070,5)</f>
        <v>1.2822</v>
      </c>
      <c r="K2070" s="25"/>
    </row>
    <row r="2071" spans="1:27" x14ac:dyDescent="0.3">
      <c r="D2071" s="26" t="s">
        <v>916</v>
      </c>
      <c r="E2071" s="25"/>
      <c r="H2071" s="25"/>
      <c r="K2071" s="23">
        <f>SUM(J2069:J2070)</f>
        <v>1.8162</v>
      </c>
    </row>
    <row r="2072" spans="1:27" x14ac:dyDescent="0.3">
      <c r="B2072" s="14" t="s">
        <v>921</v>
      </c>
      <c r="E2072" s="25"/>
      <c r="H2072" s="25"/>
      <c r="K2072" s="25"/>
    </row>
    <row r="2073" spans="1:27" x14ac:dyDescent="0.3">
      <c r="B2073" t="s">
        <v>1364</v>
      </c>
      <c r="C2073" t="s">
        <v>12</v>
      </c>
      <c r="D2073" t="s">
        <v>1365</v>
      </c>
      <c r="E2073" s="22">
        <v>1.05</v>
      </c>
      <c r="G2073" t="s">
        <v>914</v>
      </c>
      <c r="H2073" s="23">
        <v>8.56</v>
      </c>
      <c r="I2073" t="s">
        <v>915</v>
      </c>
      <c r="J2073" s="24">
        <f>ROUND(E2073* H2073,5)</f>
        <v>8.9879999999999995</v>
      </c>
      <c r="K2073" s="25"/>
    </row>
    <row r="2074" spans="1:27" x14ac:dyDescent="0.3">
      <c r="D2074" s="26" t="s">
        <v>931</v>
      </c>
      <c r="E2074" s="25"/>
      <c r="H2074" s="25"/>
      <c r="K2074" s="23">
        <f>SUM(J2073:J2073)</f>
        <v>8.9879999999999995</v>
      </c>
    </row>
    <row r="2075" spans="1:27" x14ac:dyDescent="0.3">
      <c r="E2075" s="25"/>
      <c r="H2075" s="25"/>
      <c r="K2075" s="25"/>
    </row>
    <row r="2076" spans="1:27" x14ac:dyDescent="0.3">
      <c r="D2076" s="26" t="s">
        <v>933</v>
      </c>
      <c r="E2076" s="25"/>
      <c r="H2076" s="25">
        <v>1.5</v>
      </c>
      <c r="I2076" t="s">
        <v>934</v>
      </c>
      <c r="J2076">
        <f>ROUND(H2076/100*K2071,5)</f>
        <v>2.724E-2</v>
      </c>
      <c r="K2076" s="25"/>
    </row>
    <row r="2077" spans="1:27" x14ac:dyDescent="0.3">
      <c r="D2077" s="26" t="s">
        <v>932</v>
      </c>
      <c r="E2077" s="25"/>
      <c r="H2077" s="25"/>
      <c r="K2077" s="27">
        <f>SUM(J2068:J2076)</f>
        <v>10.831440000000001</v>
      </c>
    </row>
    <row r="2078" spans="1:27" x14ac:dyDescent="0.3">
      <c r="D2078" s="26" t="s">
        <v>935</v>
      </c>
      <c r="E2078" s="25"/>
      <c r="H2078" s="25"/>
      <c r="K2078" s="27">
        <f>SUM(K2077:K2077)</f>
        <v>10.831440000000001</v>
      </c>
    </row>
    <row r="2080" spans="1:27" ht="45" customHeight="1" x14ac:dyDescent="0.3">
      <c r="A2080" s="18"/>
      <c r="B2080" s="18" t="s">
        <v>1366</v>
      </c>
      <c r="C2080" s="19" t="s">
        <v>20</v>
      </c>
      <c r="D2080" s="37" t="s">
        <v>1367</v>
      </c>
      <c r="E2080" s="38"/>
      <c r="F2080" s="38"/>
      <c r="G2080" s="19"/>
      <c r="H2080" s="20" t="s">
        <v>908</v>
      </c>
      <c r="I2080" s="39">
        <v>1</v>
      </c>
      <c r="J2080" s="40"/>
      <c r="K2080" s="21">
        <f>ROUND(K2092,2)</f>
        <v>2.5499999999999998</v>
      </c>
      <c r="L2080" s="19"/>
      <c r="M2080" s="19"/>
      <c r="N2080" s="19"/>
      <c r="O2080" s="19"/>
      <c r="P2080" s="19"/>
      <c r="Q2080" s="19"/>
      <c r="R2080" s="19"/>
      <c r="S2080" s="19"/>
      <c r="T2080" s="19"/>
      <c r="U2080" s="19"/>
      <c r="V2080" s="19"/>
      <c r="W2080" s="19"/>
      <c r="X2080" s="19"/>
      <c r="Y2080" s="19"/>
      <c r="Z2080" s="19"/>
      <c r="AA2080" s="19"/>
    </row>
    <row r="2081" spans="1:27" x14ac:dyDescent="0.3">
      <c r="B2081" s="14" t="s">
        <v>909</v>
      </c>
    </row>
    <row r="2082" spans="1:27" x14ac:dyDescent="0.3">
      <c r="B2082" t="s">
        <v>1044</v>
      </c>
      <c r="C2082" t="s">
        <v>911</v>
      </c>
      <c r="D2082" t="s">
        <v>1045</v>
      </c>
      <c r="E2082" s="22">
        <v>5.33E-2</v>
      </c>
      <c r="F2082" t="s">
        <v>913</v>
      </c>
      <c r="G2082" t="s">
        <v>914</v>
      </c>
      <c r="H2082" s="23">
        <v>17.8</v>
      </c>
      <c r="I2082" t="s">
        <v>915</v>
      </c>
      <c r="J2082" s="24">
        <f>ROUND(E2082/I2080* H2082,5)</f>
        <v>0.94874000000000003</v>
      </c>
      <c r="K2082" s="25"/>
    </row>
    <row r="2083" spans="1:27" x14ac:dyDescent="0.3">
      <c r="B2083" t="s">
        <v>1060</v>
      </c>
      <c r="C2083" t="s">
        <v>911</v>
      </c>
      <c r="D2083" t="s">
        <v>1061</v>
      </c>
      <c r="E2083" s="22">
        <v>5.33E-2</v>
      </c>
      <c r="F2083" t="s">
        <v>913</v>
      </c>
      <c r="G2083" t="s">
        <v>914</v>
      </c>
      <c r="H2083" s="23">
        <v>21.37</v>
      </c>
      <c r="I2083" t="s">
        <v>915</v>
      </c>
      <c r="J2083" s="24">
        <f>ROUND(E2083/I2080* H2083,5)</f>
        <v>1.1390199999999999</v>
      </c>
      <c r="K2083" s="25"/>
    </row>
    <row r="2084" spans="1:27" x14ac:dyDescent="0.3">
      <c r="D2084" s="26" t="s">
        <v>916</v>
      </c>
      <c r="E2084" s="25"/>
      <c r="H2084" s="25"/>
      <c r="K2084" s="23">
        <f>SUM(J2082:J2083)</f>
        <v>2.0877599999999998</v>
      </c>
    </row>
    <row r="2085" spans="1:27" x14ac:dyDescent="0.3">
      <c r="B2085" s="14" t="s">
        <v>921</v>
      </c>
      <c r="E2085" s="25"/>
      <c r="H2085" s="25"/>
      <c r="K2085" s="25"/>
    </row>
    <row r="2086" spans="1:27" x14ac:dyDescent="0.3">
      <c r="B2086" t="s">
        <v>1368</v>
      </c>
      <c r="C2086" t="s">
        <v>20</v>
      </c>
      <c r="D2086" t="s">
        <v>1369</v>
      </c>
      <c r="E2086" s="22">
        <v>1.05</v>
      </c>
      <c r="G2086" t="s">
        <v>914</v>
      </c>
      <c r="H2086" s="23">
        <v>0.39</v>
      </c>
      <c r="I2086" t="s">
        <v>915</v>
      </c>
      <c r="J2086" s="24">
        <f>ROUND(E2086* H2086,5)</f>
        <v>0.40949999999999998</v>
      </c>
      <c r="K2086" s="25"/>
    </row>
    <row r="2087" spans="1:27" x14ac:dyDescent="0.3">
      <c r="B2087" t="s">
        <v>1370</v>
      </c>
      <c r="C2087" t="s">
        <v>1079</v>
      </c>
      <c r="D2087" t="s">
        <v>1371</v>
      </c>
      <c r="E2087" s="22">
        <v>1.6000000000000001E-3</v>
      </c>
      <c r="G2087" t="s">
        <v>914</v>
      </c>
      <c r="H2087" s="23">
        <v>15.15</v>
      </c>
      <c r="I2087" t="s">
        <v>915</v>
      </c>
      <c r="J2087" s="24">
        <f>ROUND(E2087* H2087,5)</f>
        <v>2.4240000000000001E-2</v>
      </c>
      <c r="K2087" s="25"/>
    </row>
    <row r="2088" spans="1:27" x14ac:dyDescent="0.3">
      <c r="D2088" s="26" t="s">
        <v>931</v>
      </c>
      <c r="E2088" s="25"/>
      <c r="H2088" s="25"/>
      <c r="K2088" s="23">
        <f>SUM(J2086:J2087)</f>
        <v>0.43373999999999996</v>
      </c>
    </row>
    <row r="2089" spans="1:27" x14ac:dyDescent="0.3">
      <c r="E2089" s="25"/>
      <c r="H2089" s="25"/>
      <c r="K2089" s="25"/>
    </row>
    <row r="2090" spans="1:27" x14ac:dyDescent="0.3">
      <c r="D2090" s="26" t="s">
        <v>933</v>
      </c>
      <c r="E2090" s="25"/>
      <c r="H2090" s="25">
        <v>1.5</v>
      </c>
      <c r="I2090" t="s">
        <v>934</v>
      </c>
      <c r="J2090">
        <f>ROUND(H2090/100*K2084,5)</f>
        <v>3.1320000000000001E-2</v>
      </c>
      <c r="K2090" s="25"/>
    </row>
    <row r="2091" spans="1:27" x14ac:dyDescent="0.3">
      <c r="D2091" s="26" t="s">
        <v>932</v>
      </c>
      <c r="E2091" s="25"/>
      <c r="H2091" s="25"/>
      <c r="K2091" s="27">
        <f>SUM(J2081:J2090)</f>
        <v>2.5528199999999996</v>
      </c>
    </row>
    <row r="2092" spans="1:27" x14ac:dyDescent="0.3">
      <c r="D2092" s="26" t="s">
        <v>935</v>
      </c>
      <c r="E2092" s="25"/>
      <c r="H2092" s="25"/>
      <c r="K2092" s="27">
        <f>SUM(K2091:K2091)</f>
        <v>2.5528199999999996</v>
      </c>
    </row>
    <row r="2094" spans="1:27" ht="45" customHeight="1" x14ac:dyDescent="0.3">
      <c r="A2094" s="18"/>
      <c r="B2094" s="18" t="s">
        <v>1372</v>
      </c>
      <c r="C2094" s="19" t="s">
        <v>12</v>
      </c>
      <c r="D2094" s="37" t="s">
        <v>1373</v>
      </c>
      <c r="E2094" s="38"/>
      <c r="F2094" s="38"/>
      <c r="G2094" s="19"/>
      <c r="H2094" s="20" t="s">
        <v>908</v>
      </c>
      <c r="I2094" s="39">
        <v>1</v>
      </c>
      <c r="J2094" s="40"/>
      <c r="K2094" s="21">
        <f>ROUND(K2106,2)</f>
        <v>27.84</v>
      </c>
      <c r="L2094" s="19"/>
      <c r="M2094" s="19"/>
      <c r="N2094" s="19"/>
      <c r="O2094" s="19"/>
      <c r="P2094" s="19"/>
      <c r="Q2094" s="19"/>
      <c r="R2094" s="19"/>
      <c r="S2094" s="19"/>
      <c r="T2094" s="19"/>
      <c r="U2094" s="19"/>
      <c r="V2094" s="19"/>
      <c r="W2094" s="19"/>
      <c r="X2094" s="19"/>
      <c r="Y2094" s="19"/>
      <c r="Z2094" s="19"/>
      <c r="AA2094" s="19"/>
    </row>
    <row r="2095" spans="1:27" x14ac:dyDescent="0.3">
      <c r="B2095" s="14" t="s">
        <v>909</v>
      </c>
    </row>
    <row r="2096" spans="1:27" x14ac:dyDescent="0.3">
      <c r="B2096" t="s">
        <v>1044</v>
      </c>
      <c r="C2096" t="s">
        <v>911</v>
      </c>
      <c r="D2096" t="s">
        <v>1045</v>
      </c>
      <c r="E2096" s="22">
        <v>0.14000000000000001</v>
      </c>
      <c r="F2096" t="s">
        <v>913</v>
      </c>
      <c r="G2096" t="s">
        <v>914</v>
      </c>
      <c r="H2096" s="23">
        <v>17.8</v>
      </c>
      <c r="I2096" t="s">
        <v>915</v>
      </c>
      <c r="J2096" s="24">
        <f>ROUND(E2096/I2094* H2096,5)</f>
        <v>2.492</v>
      </c>
      <c r="K2096" s="25"/>
    </row>
    <row r="2097" spans="1:27" x14ac:dyDescent="0.3">
      <c r="B2097" t="s">
        <v>1060</v>
      </c>
      <c r="C2097" t="s">
        <v>911</v>
      </c>
      <c r="D2097" t="s">
        <v>1061</v>
      </c>
      <c r="E2097" s="22">
        <v>0.14000000000000001</v>
      </c>
      <c r="F2097" t="s">
        <v>913</v>
      </c>
      <c r="G2097" t="s">
        <v>914</v>
      </c>
      <c r="H2097" s="23">
        <v>21.37</v>
      </c>
      <c r="I2097" t="s">
        <v>915</v>
      </c>
      <c r="J2097" s="24">
        <f>ROUND(E2097/I2094* H2097,5)</f>
        <v>2.9918</v>
      </c>
      <c r="K2097" s="25"/>
    </row>
    <row r="2098" spans="1:27" x14ac:dyDescent="0.3">
      <c r="D2098" s="26" t="s">
        <v>916</v>
      </c>
      <c r="E2098" s="25"/>
      <c r="H2098" s="25"/>
      <c r="K2098" s="23">
        <f>SUM(J2096:J2097)</f>
        <v>5.4838000000000005</v>
      </c>
    </row>
    <row r="2099" spans="1:27" x14ac:dyDescent="0.3">
      <c r="B2099" s="14" t="s">
        <v>921</v>
      </c>
      <c r="E2099" s="25"/>
      <c r="H2099" s="25"/>
      <c r="K2099" s="25"/>
    </row>
    <row r="2100" spans="1:27" x14ac:dyDescent="0.3">
      <c r="B2100" t="s">
        <v>1374</v>
      </c>
      <c r="C2100" t="s">
        <v>134</v>
      </c>
      <c r="D2100" t="s">
        <v>1375</v>
      </c>
      <c r="E2100" s="22">
        <v>3</v>
      </c>
      <c r="G2100" t="s">
        <v>914</v>
      </c>
      <c r="H2100" s="23">
        <v>0.25</v>
      </c>
      <c r="I2100" t="s">
        <v>915</v>
      </c>
      <c r="J2100" s="24">
        <f>ROUND(E2100* H2100,5)</f>
        <v>0.75</v>
      </c>
      <c r="K2100" s="25"/>
    </row>
    <row r="2101" spans="1:27" x14ac:dyDescent="0.3">
      <c r="B2101" t="s">
        <v>1376</v>
      </c>
      <c r="C2101" t="s">
        <v>12</v>
      </c>
      <c r="D2101" t="s">
        <v>1377</v>
      </c>
      <c r="E2101" s="22">
        <v>1.05</v>
      </c>
      <c r="G2101" t="s">
        <v>914</v>
      </c>
      <c r="H2101" s="23">
        <v>20.5</v>
      </c>
      <c r="I2101" t="s">
        <v>915</v>
      </c>
      <c r="J2101" s="24">
        <f>ROUND(E2101* H2101,5)</f>
        <v>21.524999999999999</v>
      </c>
      <c r="K2101" s="25"/>
    </row>
    <row r="2102" spans="1:27" x14ac:dyDescent="0.3">
      <c r="D2102" s="26" t="s">
        <v>931</v>
      </c>
      <c r="E2102" s="25"/>
      <c r="H2102" s="25"/>
      <c r="K2102" s="23">
        <f>SUM(J2100:J2101)</f>
        <v>22.274999999999999</v>
      </c>
    </row>
    <row r="2103" spans="1:27" x14ac:dyDescent="0.3">
      <c r="E2103" s="25"/>
      <c r="H2103" s="25"/>
      <c r="K2103" s="25"/>
    </row>
    <row r="2104" spans="1:27" x14ac:dyDescent="0.3">
      <c r="D2104" s="26" t="s">
        <v>933</v>
      </c>
      <c r="E2104" s="25"/>
      <c r="H2104" s="25">
        <v>1.5</v>
      </c>
      <c r="I2104" t="s">
        <v>934</v>
      </c>
      <c r="J2104">
        <f>ROUND(H2104/100*K2098,5)</f>
        <v>8.226E-2</v>
      </c>
      <c r="K2104" s="25"/>
    </row>
    <row r="2105" spans="1:27" x14ac:dyDescent="0.3">
      <c r="D2105" s="26" t="s">
        <v>932</v>
      </c>
      <c r="E2105" s="25"/>
      <c r="H2105" s="25"/>
      <c r="K2105" s="27">
        <f>SUM(J2095:J2104)</f>
        <v>27.841060000000002</v>
      </c>
    </row>
    <row r="2106" spans="1:27" x14ac:dyDescent="0.3">
      <c r="D2106" s="26" t="s">
        <v>935</v>
      </c>
      <c r="E2106" s="25"/>
      <c r="H2106" s="25"/>
      <c r="K2106" s="27">
        <f>SUM(K2105:K2105)</f>
        <v>27.841060000000002</v>
      </c>
    </row>
    <row r="2108" spans="1:27" ht="45" customHeight="1" x14ac:dyDescent="0.3">
      <c r="A2108" s="18"/>
      <c r="B2108" s="18" t="s">
        <v>1378</v>
      </c>
      <c r="C2108" s="19" t="s">
        <v>12</v>
      </c>
      <c r="D2108" s="37" t="s">
        <v>1373</v>
      </c>
      <c r="E2108" s="38"/>
      <c r="F2108" s="38"/>
      <c r="G2108" s="19"/>
      <c r="H2108" s="20" t="s">
        <v>908</v>
      </c>
      <c r="I2108" s="39">
        <v>1</v>
      </c>
      <c r="J2108" s="40"/>
      <c r="K2108" s="21">
        <f>ROUND(K2120,2)</f>
        <v>17.47</v>
      </c>
      <c r="L2108" s="19"/>
      <c r="M2108" s="19"/>
      <c r="N2108" s="19"/>
      <c r="O2108" s="19"/>
      <c r="P2108" s="19"/>
      <c r="Q2108" s="19"/>
      <c r="R2108" s="19"/>
      <c r="S2108" s="19"/>
      <c r="T2108" s="19"/>
      <c r="U2108" s="19"/>
      <c r="V2108" s="19"/>
      <c r="W2108" s="19"/>
      <c r="X2108" s="19"/>
      <c r="Y2108" s="19"/>
      <c r="Z2108" s="19"/>
      <c r="AA2108" s="19"/>
    </row>
    <row r="2109" spans="1:27" x14ac:dyDescent="0.3">
      <c r="B2109" s="14" t="s">
        <v>909</v>
      </c>
    </row>
    <row r="2110" spans="1:27" x14ac:dyDescent="0.3">
      <c r="B2110" t="s">
        <v>1060</v>
      </c>
      <c r="C2110" t="s">
        <v>911</v>
      </c>
      <c r="D2110" t="s">
        <v>1061</v>
      </c>
      <c r="E2110" s="22">
        <v>0.13</v>
      </c>
      <c r="F2110" t="s">
        <v>913</v>
      </c>
      <c r="G2110" t="s">
        <v>914</v>
      </c>
      <c r="H2110" s="23">
        <v>21.37</v>
      </c>
      <c r="I2110" t="s">
        <v>915</v>
      </c>
      <c r="J2110" s="24">
        <f>ROUND(E2110/I2108* H2110,5)</f>
        <v>2.7780999999999998</v>
      </c>
      <c r="K2110" s="25"/>
    </row>
    <row r="2111" spans="1:27" x14ac:dyDescent="0.3">
      <c r="B2111" t="s">
        <v>1044</v>
      </c>
      <c r="C2111" t="s">
        <v>911</v>
      </c>
      <c r="D2111" t="s">
        <v>1045</v>
      </c>
      <c r="E2111" s="22">
        <v>0.13</v>
      </c>
      <c r="F2111" t="s">
        <v>913</v>
      </c>
      <c r="G2111" t="s">
        <v>914</v>
      </c>
      <c r="H2111" s="23">
        <v>17.8</v>
      </c>
      <c r="I2111" t="s">
        <v>915</v>
      </c>
      <c r="J2111" s="24">
        <f>ROUND(E2111/I2108* H2111,5)</f>
        <v>2.3140000000000001</v>
      </c>
      <c r="K2111" s="25"/>
    </row>
    <row r="2112" spans="1:27" x14ac:dyDescent="0.3">
      <c r="D2112" s="26" t="s">
        <v>916</v>
      </c>
      <c r="E2112" s="25"/>
      <c r="H2112" s="25"/>
      <c r="K2112" s="23">
        <f>SUM(J2110:J2111)</f>
        <v>5.0921000000000003</v>
      </c>
    </row>
    <row r="2113" spans="1:27" x14ac:dyDescent="0.3">
      <c r="B2113" s="14" t="s">
        <v>921</v>
      </c>
      <c r="E2113" s="25"/>
      <c r="H2113" s="25"/>
      <c r="K2113" s="25"/>
    </row>
    <row r="2114" spans="1:27" x14ac:dyDescent="0.3">
      <c r="B2114" t="s">
        <v>1379</v>
      </c>
      <c r="C2114" t="s">
        <v>12</v>
      </c>
      <c r="D2114" t="s">
        <v>1380</v>
      </c>
      <c r="E2114" s="22">
        <v>1.05</v>
      </c>
      <c r="G2114" t="s">
        <v>914</v>
      </c>
      <c r="H2114" s="23">
        <v>11</v>
      </c>
      <c r="I2114" t="s">
        <v>915</v>
      </c>
      <c r="J2114" s="24">
        <f>ROUND(E2114* H2114,5)</f>
        <v>11.55</v>
      </c>
      <c r="K2114" s="25"/>
    </row>
    <row r="2115" spans="1:27" x14ac:dyDescent="0.3">
      <c r="B2115" t="s">
        <v>1374</v>
      </c>
      <c r="C2115" t="s">
        <v>134</v>
      </c>
      <c r="D2115" t="s">
        <v>1375</v>
      </c>
      <c r="E2115" s="22">
        <v>3</v>
      </c>
      <c r="G2115" t="s">
        <v>914</v>
      </c>
      <c r="H2115" s="23">
        <v>0.25</v>
      </c>
      <c r="I2115" t="s">
        <v>915</v>
      </c>
      <c r="J2115" s="24">
        <f>ROUND(E2115* H2115,5)</f>
        <v>0.75</v>
      </c>
      <c r="K2115" s="25"/>
    </row>
    <row r="2116" spans="1:27" x14ac:dyDescent="0.3">
      <c r="D2116" s="26" t="s">
        <v>931</v>
      </c>
      <c r="E2116" s="25"/>
      <c r="H2116" s="25"/>
      <c r="K2116" s="23">
        <f>SUM(J2114:J2115)</f>
        <v>12.3</v>
      </c>
    </row>
    <row r="2117" spans="1:27" x14ac:dyDescent="0.3">
      <c r="E2117" s="25"/>
      <c r="H2117" s="25"/>
      <c r="K2117" s="25"/>
    </row>
    <row r="2118" spans="1:27" x14ac:dyDescent="0.3">
      <c r="D2118" s="26" t="s">
        <v>933</v>
      </c>
      <c r="E2118" s="25"/>
      <c r="H2118" s="25">
        <v>1.5</v>
      </c>
      <c r="I2118" t="s">
        <v>934</v>
      </c>
      <c r="J2118">
        <f>ROUND(H2118/100*K2112,5)</f>
        <v>7.6380000000000003E-2</v>
      </c>
      <c r="K2118" s="25"/>
    </row>
    <row r="2119" spans="1:27" x14ac:dyDescent="0.3">
      <c r="D2119" s="26" t="s">
        <v>932</v>
      </c>
      <c r="E2119" s="25"/>
      <c r="H2119" s="25"/>
      <c r="K2119" s="27">
        <f>SUM(J2109:J2118)</f>
        <v>17.46848</v>
      </c>
    </row>
    <row r="2120" spans="1:27" x14ac:dyDescent="0.3">
      <c r="D2120" s="26" t="s">
        <v>935</v>
      </c>
      <c r="E2120" s="25"/>
      <c r="H2120" s="25"/>
      <c r="K2120" s="27">
        <f>SUM(K2119:K2119)</f>
        <v>17.46848</v>
      </c>
    </row>
    <row r="2122" spans="1:27" ht="45" customHeight="1" x14ac:dyDescent="0.3">
      <c r="A2122" s="18"/>
      <c r="B2122" s="18" t="s">
        <v>1381</v>
      </c>
      <c r="C2122" s="19" t="s">
        <v>12</v>
      </c>
      <c r="D2122" s="37" t="s">
        <v>1382</v>
      </c>
      <c r="E2122" s="38"/>
      <c r="F2122" s="38"/>
      <c r="G2122" s="19"/>
      <c r="H2122" s="20" t="s">
        <v>908</v>
      </c>
      <c r="I2122" s="39">
        <v>1</v>
      </c>
      <c r="J2122" s="40"/>
      <c r="K2122" s="21">
        <f>ROUND(K2133,2)</f>
        <v>14.28</v>
      </c>
      <c r="L2122" s="19"/>
      <c r="M2122" s="19"/>
      <c r="N2122" s="19"/>
      <c r="O2122" s="19"/>
      <c r="P2122" s="19"/>
      <c r="Q2122" s="19"/>
      <c r="R2122" s="19"/>
      <c r="S2122" s="19"/>
      <c r="T2122" s="19"/>
      <c r="U2122" s="19"/>
      <c r="V2122" s="19"/>
      <c r="W2122" s="19"/>
      <c r="X2122" s="19"/>
      <c r="Y2122" s="19"/>
      <c r="Z2122" s="19"/>
      <c r="AA2122" s="19"/>
    </row>
    <row r="2123" spans="1:27" x14ac:dyDescent="0.3">
      <c r="B2123" s="14" t="s">
        <v>909</v>
      </c>
    </row>
    <row r="2124" spans="1:27" x14ac:dyDescent="0.3">
      <c r="B2124" t="s">
        <v>1071</v>
      </c>
      <c r="C2124" t="s">
        <v>911</v>
      </c>
      <c r="D2124" t="s">
        <v>1072</v>
      </c>
      <c r="E2124" s="22">
        <v>0.14000000000000001</v>
      </c>
      <c r="F2124" t="s">
        <v>913</v>
      </c>
      <c r="G2124" t="s">
        <v>914</v>
      </c>
      <c r="H2124" s="23">
        <v>19.07</v>
      </c>
      <c r="I2124" t="s">
        <v>915</v>
      </c>
      <c r="J2124" s="24">
        <f>ROUND(E2124/I2122* H2124,5)</f>
        <v>2.6698</v>
      </c>
      <c r="K2124" s="25"/>
    </row>
    <row r="2125" spans="1:27" x14ac:dyDescent="0.3">
      <c r="B2125" t="s">
        <v>1069</v>
      </c>
      <c r="C2125" t="s">
        <v>911</v>
      </c>
      <c r="D2125" t="s">
        <v>1070</v>
      </c>
      <c r="E2125" s="22">
        <v>0.28000000000000003</v>
      </c>
      <c r="F2125" t="s">
        <v>913</v>
      </c>
      <c r="G2125" t="s">
        <v>914</v>
      </c>
      <c r="H2125" s="23">
        <v>21.37</v>
      </c>
      <c r="I2125" t="s">
        <v>915</v>
      </c>
      <c r="J2125" s="24">
        <f>ROUND(E2125/I2122* H2125,5)</f>
        <v>5.9836</v>
      </c>
      <c r="K2125" s="25"/>
    </row>
    <row r="2126" spans="1:27" x14ac:dyDescent="0.3">
      <c r="D2126" s="26" t="s">
        <v>916</v>
      </c>
      <c r="E2126" s="25"/>
      <c r="H2126" s="25"/>
      <c r="K2126" s="23">
        <f>SUM(J2124:J2125)</f>
        <v>8.6533999999999995</v>
      </c>
    </row>
    <row r="2127" spans="1:27" x14ac:dyDescent="0.3">
      <c r="B2127" s="14" t="s">
        <v>921</v>
      </c>
      <c r="E2127" s="25"/>
      <c r="H2127" s="25"/>
      <c r="K2127" s="25"/>
    </row>
    <row r="2128" spans="1:27" x14ac:dyDescent="0.3">
      <c r="B2128" t="s">
        <v>1383</v>
      </c>
      <c r="C2128" t="s">
        <v>12</v>
      </c>
      <c r="D2128" t="s">
        <v>1384</v>
      </c>
      <c r="E2128" s="22">
        <v>1.08</v>
      </c>
      <c r="G2128" t="s">
        <v>914</v>
      </c>
      <c r="H2128" s="23">
        <v>5.09</v>
      </c>
      <c r="I2128" t="s">
        <v>915</v>
      </c>
      <c r="J2128" s="24">
        <f>ROUND(E2128* H2128,5)</f>
        <v>5.4972000000000003</v>
      </c>
      <c r="K2128" s="25"/>
    </row>
    <row r="2129" spans="1:27" x14ac:dyDescent="0.3">
      <c r="D2129" s="26" t="s">
        <v>931</v>
      </c>
      <c r="E2129" s="25"/>
      <c r="H2129" s="25"/>
      <c r="K2129" s="23">
        <f>SUM(J2128:J2128)</f>
        <v>5.4972000000000003</v>
      </c>
    </row>
    <row r="2130" spans="1:27" x14ac:dyDescent="0.3">
      <c r="E2130" s="25"/>
      <c r="H2130" s="25"/>
      <c r="K2130" s="25"/>
    </row>
    <row r="2131" spans="1:27" x14ac:dyDescent="0.3">
      <c r="D2131" s="26" t="s">
        <v>933</v>
      </c>
      <c r="E2131" s="25"/>
      <c r="H2131" s="25">
        <v>1.5</v>
      </c>
      <c r="I2131" t="s">
        <v>934</v>
      </c>
      <c r="J2131">
        <f>ROUND(H2131/100*K2126,5)</f>
        <v>0.1298</v>
      </c>
      <c r="K2131" s="25"/>
    </row>
    <row r="2132" spans="1:27" x14ac:dyDescent="0.3">
      <c r="D2132" s="26" t="s">
        <v>932</v>
      </c>
      <c r="E2132" s="25"/>
      <c r="H2132" s="25"/>
      <c r="K2132" s="27">
        <f>SUM(J2123:J2131)</f>
        <v>14.2804</v>
      </c>
    </row>
    <row r="2133" spans="1:27" x14ac:dyDescent="0.3">
      <c r="D2133" s="26" t="s">
        <v>935</v>
      </c>
      <c r="E2133" s="25"/>
      <c r="H2133" s="25"/>
      <c r="K2133" s="27">
        <f>SUM(K2132:K2132)</f>
        <v>14.2804</v>
      </c>
    </row>
    <row r="2135" spans="1:27" ht="45" customHeight="1" x14ac:dyDescent="0.3">
      <c r="A2135" s="18"/>
      <c r="B2135" s="18" t="s">
        <v>1385</v>
      </c>
      <c r="C2135" s="19" t="s">
        <v>12</v>
      </c>
      <c r="D2135" s="37" t="s">
        <v>1386</v>
      </c>
      <c r="E2135" s="38"/>
      <c r="F2135" s="38"/>
      <c r="G2135" s="19"/>
      <c r="H2135" s="20" t="s">
        <v>908</v>
      </c>
      <c r="I2135" s="39">
        <v>1</v>
      </c>
      <c r="J2135" s="40"/>
      <c r="K2135" s="21">
        <f>ROUND(K2148,2)</f>
        <v>38.76</v>
      </c>
      <c r="L2135" s="19"/>
      <c r="M2135" s="19"/>
      <c r="N2135" s="19"/>
      <c r="O2135" s="19"/>
      <c r="P2135" s="19"/>
      <c r="Q2135" s="19"/>
      <c r="R2135" s="19"/>
      <c r="S2135" s="19"/>
      <c r="T2135" s="19"/>
      <c r="U2135" s="19"/>
      <c r="V2135" s="19"/>
      <c r="W2135" s="19"/>
      <c r="X2135" s="19"/>
      <c r="Y2135" s="19"/>
      <c r="Z2135" s="19"/>
      <c r="AA2135" s="19"/>
    </row>
    <row r="2136" spans="1:27" x14ac:dyDescent="0.3">
      <c r="B2136" s="14" t="s">
        <v>909</v>
      </c>
    </row>
    <row r="2137" spans="1:27" x14ac:dyDescent="0.3">
      <c r="B2137" t="s">
        <v>1238</v>
      </c>
      <c r="C2137" t="s">
        <v>911</v>
      </c>
      <c r="D2137" t="s">
        <v>1239</v>
      </c>
      <c r="E2137" s="22">
        <v>0.3</v>
      </c>
      <c r="F2137" t="s">
        <v>913</v>
      </c>
      <c r="G2137" t="s">
        <v>914</v>
      </c>
      <c r="H2137" s="23">
        <v>21.37</v>
      </c>
      <c r="I2137" t="s">
        <v>915</v>
      </c>
      <c r="J2137" s="24">
        <f>ROUND(E2137/I2135* H2137,5)</f>
        <v>6.4109999999999996</v>
      </c>
      <c r="K2137" s="25"/>
    </row>
    <row r="2138" spans="1:27" x14ac:dyDescent="0.3">
      <c r="B2138" t="s">
        <v>1044</v>
      </c>
      <c r="C2138" t="s">
        <v>911</v>
      </c>
      <c r="D2138" t="s">
        <v>1045</v>
      </c>
      <c r="E2138" s="22">
        <v>0.1</v>
      </c>
      <c r="F2138" t="s">
        <v>913</v>
      </c>
      <c r="G2138" t="s">
        <v>914</v>
      </c>
      <c r="H2138" s="23">
        <v>17.8</v>
      </c>
      <c r="I2138" t="s">
        <v>915</v>
      </c>
      <c r="J2138" s="24">
        <f>ROUND(E2138/I2135* H2138,5)</f>
        <v>1.78</v>
      </c>
      <c r="K2138" s="25"/>
    </row>
    <row r="2139" spans="1:27" x14ac:dyDescent="0.3">
      <c r="D2139" s="26" t="s">
        <v>916</v>
      </c>
      <c r="E2139" s="25"/>
      <c r="H2139" s="25"/>
      <c r="K2139" s="23">
        <f>SUM(J2137:J2138)</f>
        <v>8.1909999999999989</v>
      </c>
    </row>
    <row r="2140" spans="1:27" x14ac:dyDescent="0.3">
      <c r="B2140" s="14" t="s">
        <v>921</v>
      </c>
      <c r="E2140" s="25"/>
      <c r="H2140" s="25"/>
      <c r="K2140" s="25"/>
    </row>
    <row r="2141" spans="1:27" x14ac:dyDescent="0.3">
      <c r="B2141" t="s">
        <v>1387</v>
      </c>
      <c r="C2141" t="s">
        <v>12</v>
      </c>
      <c r="D2141" t="s">
        <v>1388</v>
      </c>
      <c r="E2141" s="22">
        <v>1.1000000000000001</v>
      </c>
      <c r="G2141" t="s">
        <v>914</v>
      </c>
      <c r="H2141" s="23">
        <v>23.65</v>
      </c>
      <c r="I2141" t="s">
        <v>915</v>
      </c>
      <c r="J2141" s="24">
        <f>ROUND(E2141* H2141,5)</f>
        <v>26.015000000000001</v>
      </c>
      <c r="K2141" s="25"/>
    </row>
    <row r="2142" spans="1:27" x14ac:dyDescent="0.3">
      <c r="B2142" t="s">
        <v>1389</v>
      </c>
      <c r="C2142" t="s">
        <v>81</v>
      </c>
      <c r="D2142" t="s">
        <v>1390</v>
      </c>
      <c r="E2142" s="22">
        <v>4.9028</v>
      </c>
      <c r="G2142" t="s">
        <v>914</v>
      </c>
      <c r="H2142" s="23">
        <v>0.77</v>
      </c>
      <c r="I2142" t="s">
        <v>915</v>
      </c>
      <c r="J2142" s="24">
        <f>ROUND(E2142* H2142,5)</f>
        <v>3.7751600000000001</v>
      </c>
      <c r="K2142" s="25"/>
    </row>
    <row r="2143" spans="1:27" x14ac:dyDescent="0.3">
      <c r="B2143" t="s">
        <v>1391</v>
      </c>
      <c r="C2143" t="s">
        <v>81</v>
      </c>
      <c r="D2143" t="s">
        <v>1392</v>
      </c>
      <c r="E2143" s="22">
        <v>0.70499999999999996</v>
      </c>
      <c r="G2143" t="s">
        <v>914</v>
      </c>
      <c r="H2143" s="23">
        <v>0.82</v>
      </c>
      <c r="I2143" t="s">
        <v>915</v>
      </c>
      <c r="J2143" s="24">
        <f>ROUND(E2143* H2143,5)</f>
        <v>0.57809999999999995</v>
      </c>
      <c r="K2143" s="25"/>
    </row>
    <row r="2144" spans="1:27" x14ac:dyDescent="0.3">
      <c r="D2144" s="26" t="s">
        <v>931</v>
      </c>
      <c r="E2144" s="25"/>
      <c r="H2144" s="25"/>
      <c r="K2144" s="23">
        <f>SUM(J2141:J2143)</f>
        <v>30.368259999999999</v>
      </c>
    </row>
    <row r="2145" spans="1:27" x14ac:dyDescent="0.3">
      <c r="E2145" s="25"/>
      <c r="H2145" s="25"/>
      <c r="K2145" s="25"/>
    </row>
    <row r="2146" spans="1:27" x14ac:dyDescent="0.3">
      <c r="D2146" s="26" t="s">
        <v>933</v>
      </c>
      <c r="E2146" s="25"/>
      <c r="H2146" s="25">
        <v>2.5</v>
      </c>
      <c r="I2146" t="s">
        <v>934</v>
      </c>
      <c r="J2146">
        <f>ROUND(H2146/100*K2139,5)</f>
        <v>0.20477999999999999</v>
      </c>
      <c r="K2146" s="25"/>
    </row>
    <row r="2147" spans="1:27" x14ac:dyDescent="0.3">
      <c r="D2147" s="26" t="s">
        <v>932</v>
      </c>
      <c r="E2147" s="25"/>
      <c r="H2147" s="25"/>
      <c r="K2147" s="27">
        <f>SUM(J2136:J2146)</f>
        <v>38.764040000000001</v>
      </c>
    </row>
    <row r="2148" spans="1:27" x14ac:dyDescent="0.3">
      <c r="D2148" s="26" t="s">
        <v>935</v>
      </c>
      <c r="E2148" s="25"/>
      <c r="H2148" s="25"/>
      <c r="K2148" s="27">
        <f>SUM(K2147:K2147)</f>
        <v>38.764040000000001</v>
      </c>
    </row>
    <row r="2150" spans="1:27" ht="45" customHeight="1" x14ac:dyDescent="0.3">
      <c r="A2150" s="18"/>
      <c r="B2150" s="18" t="s">
        <v>1393</v>
      </c>
      <c r="C2150" s="19" t="s">
        <v>12</v>
      </c>
      <c r="D2150" s="37" t="s">
        <v>1394</v>
      </c>
      <c r="E2150" s="38"/>
      <c r="F2150" s="38"/>
      <c r="G2150" s="19"/>
      <c r="H2150" s="20" t="s">
        <v>908</v>
      </c>
      <c r="I2150" s="39">
        <v>1</v>
      </c>
      <c r="J2150" s="40"/>
      <c r="K2150" s="21">
        <f>ROUND(K2163,2)</f>
        <v>32.92</v>
      </c>
      <c r="L2150" s="19"/>
      <c r="M2150" s="19"/>
      <c r="N2150" s="19"/>
      <c r="O2150" s="19"/>
      <c r="P2150" s="19"/>
      <c r="Q2150" s="19"/>
      <c r="R2150" s="19"/>
      <c r="S2150" s="19"/>
      <c r="T2150" s="19"/>
      <c r="U2150" s="19"/>
      <c r="V2150" s="19"/>
      <c r="W2150" s="19"/>
      <c r="X2150" s="19"/>
      <c r="Y2150" s="19"/>
      <c r="Z2150" s="19"/>
      <c r="AA2150" s="19"/>
    </row>
    <row r="2151" spans="1:27" x14ac:dyDescent="0.3">
      <c r="B2151" s="14" t="s">
        <v>909</v>
      </c>
    </row>
    <row r="2152" spans="1:27" x14ac:dyDescent="0.3">
      <c r="B2152" t="s">
        <v>1044</v>
      </c>
      <c r="C2152" t="s">
        <v>911</v>
      </c>
      <c r="D2152" t="s">
        <v>1045</v>
      </c>
      <c r="E2152" s="22">
        <v>0.1</v>
      </c>
      <c r="F2152" t="s">
        <v>913</v>
      </c>
      <c r="G2152" t="s">
        <v>914</v>
      </c>
      <c r="H2152" s="23">
        <v>17.8</v>
      </c>
      <c r="I2152" t="s">
        <v>915</v>
      </c>
      <c r="J2152" s="24">
        <f>ROUND(E2152/I2150* H2152,5)</f>
        <v>1.78</v>
      </c>
      <c r="K2152" s="25"/>
    </row>
    <row r="2153" spans="1:27" x14ac:dyDescent="0.3">
      <c r="B2153" t="s">
        <v>1238</v>
      </c>
      <c r="C2153" t="s">
        <v>911</v>
      </c>
      <c r="D2153" t="s">
        <v>1239</v>
      </c>
      <c r="E2153" s="22">
        <v>0.3</v>
      </c>
      <c r="F2153" t="s">
        <v>913</v>
      </c>
      <c r="G2153" t="s">
        <v>914</v>
      </c>
      <c r="H2153" s="23">
        <v>21.37</v>
      </c>
      <c r="I2153" t="s">
        <v>915</v>
      </c>
      <c r="J2153" s="24">
        <f>ROUND(E2153/I2150* H2153,5)</f>
        <v>6.4109999999999996</v>
      </c>
      <c r="K2153" s="25"/>
    </row>
    <row r="2154" spans="1:27" x14ac:dyDescent="0.3">
      <c r="D2154" s="26" t="s">
        <v>916</v>
      </c>
      <c r="E2154" s="25"/>
      <c r="H2154" s="25"/>
      <c r="K2154" s="23">
        <f>SUM(J2152:J2153)</f>
        <v>8.1909999999999989</v>
      </c>
    </row>
    <row r="2155" spans="1:27" x14ac:dyDescent="0.3">
      <c r="B2155" s="14" t="s">
        <v>921</v>
      </c>
      <c r="E2155" s="25"/>
      <c r="H2155" s="25"/>
      <c r="K2155" s="25"/>
    </row>
    <row r="2156" spans="1:27" x14ac:dyDescent="0.3">
      <c r="B2156" t="s">
        <v>1389</v>
      </c>
      <c r="C2156" t="s">
        <v>81</v>
      </c>
      <c r="D2156" t="s">
        <v>1390</v>
      </c>
      <c r="E2156" s="22">
        <v>4.9028</v>
      </c>
      <c r="G2156" t="s">
        <v>914</v>
      </c>
      <c r="H2156" s="23">
        <v>0.77</v>
      </c>
      <c r="I2156" t="s">
        <v>915</v>
      </c>
      <c r="J2156" s="24">
        <f>ROUND(E2156* H2156,5)</f>
        <v>3.7751600000000001</v>
      </c>
      <c r="K2156" s="25"/>
    </row>
    <row r="2157" spans="1:27" x14ac:dyDescent="0.3">
      <c r="B2157" t="s">
        <v>1395</v>
      </c>
      <c r="C2157" t="s">
        <v>12</v>
      </c>
      <c r="D2157" t="s">
        <v>1396</v>
      </c>
      <c r="E2157" s="22">
        <v>1.1000000000000001</v>
      </c>
      <c r="G2157" t="s">
        <v>914</v>
      </c>
      <c r="H2157" s="23">
        <v>18.34</v>
      </c>
      <c r="I2157" t="s">
        <v>915</v>
      </c>
      <c r="J2157" s="24">
        <f>ROUND(E2157* H2157,5)</f>
        <v>20.173999999999999</v>
      </c>
      <c r="K2157" s="25"/>
    </row>
    <row r="2158" spans="1:27" x14ac:dyDescent="0.3">
      <c r="B2158" t="s">
        <v>1391</v>
      </c>
      <c r="C2158" t="s">
        <v>81</v>
      </c>
      <c r="D2158" t="s">
        <v>1392</v>
      </c>
      <c r="E2158" s="22">
        <v>0.70499999999999996</v>
      </c>
      <c r="G2158" t="s">
        <v>914</v>
      </c>
      <c r="H2158" s="23">
        <v>0.82</v>
      </c>
      <c r="I2158" t="s">
        <v>915</v>
      </c>
      <c r="J2158" s="24">
        <f>ROUND(E2158* H2158,5)</f>
        <v>0.57809999999999995</v>
      </c>
      <c r="K2158" s="25"/>
    </row>
    <row r="2159" spans="1:27" x14ac:dyDescent="0.3">
      <c r="D2159" s="26" t="s">
        <v>931</v>
      </c>
      <c r="E2159" s="25"/>
      <c r="H2159" s="25"/>
      <c r="K2159" s="23">
        <f>SUM(J2156:J2158)</f>
        <v>24.527259999999998</v>
      </c>
    </row>
    <row r="2160" spans="1:27" x14ac:dyDescent="0.3">
      <c r="E2160" s="25"/>
      <c r="H2160" s="25"/>
      <c r="K2160" s="25"/>
    </row>
    <row r="2161" spans="1:27" x14ac:dyDescent="0.3">
      <c r="D2161" s="26" t="s">
        <v>933</v>
      </c>
      <c r="E2161" s="25"/>
      <c r="H2161" s="25">
        <v>2.5</v>
      </c>
      <c r="I2161" t="s">
        <v>934</v>
      </c>
      <c r="J2161">
        <f>ROUND(H2161/100*K2154,5)</f>
        <v>0.20477999999999999</v>
      </c>
      <c r="K2161" s="25"/>
    </row>
    <row r="2162" spans="1:27" x14ac:dyDescent="0.3">
      <c r="D2162" s="26" t="s">
        <v>932</v>
      </c>
      <c r="E2162" s="25"/>
      <c r="H2162" s="25"/>
      <c r="K2162" s="27">
        <f>SUM(J2151:J2161)</f>
        <v>32.923039999999993</v>
      </c>
    </row>
    <row r="2163" spans="1:27" x14ac:dyDescent="0.3">
      <c r="D2163" s="26" t="s">
        <v>935</v>
      </c>
      <c r="E2163" s="25"/>
      <c r="H2163" s="25"/>
      <c r="K2163" s="27">
        <f>SUM(K2162:K2162)</f>
        <v>32.923039999999993</v>
      </c>
    </row>
    <row r="2165" spans="1:27" ht="45" customHeight="1" x14ac:dyDescent="0.3">
      <c r="A2165" s="18"/>
      <c r="B2165" s="18" t="s">
        <v>1397</v>
      </c>
      <c r="C2165" s="19" t="s">
        <v>12</v>
      </c>
      <c r="D2165" s="37" t="s">
        <v>1398</v>
      </c>
      <c r="E2165" s="38"/>
      <c r="F2165" s="38"/>
      <c r="G2165" s="19"/>
      <c r="H2165" s="20" t="s">
        <v>908</v>
      </c>
      <c r="I2165" s="39">
        <v>1</v>
      </c>
      <c r="J2165" s="40"/>
      <c r="K2165" s="21">
        <f>ROUND(K2177,2)</f>
        <v>29.42</v>
      </c>
      <c r="L2165" s="19"/>
      <c r="M2165" s="19"/>
      <c r="N2165" s="19"/>
      <c r="O2165" s="19"/>
      <c r="P2165" s="19"/>
      <c r="Q2165" s="19"/>
      <c r="R2165" s="19"/>
      <c r="S2165" s="19"/>
      <c r="T2165" s="19"/>
      <c r="U2165" s="19"/>
      <c r="V2165" s="19"/>
      <c r="W2165" s="19"/>
      <c r="X2165" s="19"/>
      <c r="Y2165" s="19"/>
      <c r="Z2165" s="19"/>
      <c r="AA2165" s="19"/>
    </row>
    <row r="2166" spans="1:27" x14ac:dyDescent="0.3">
      <c r="B2166" s="14" t="s">
        <v>909</v>
      </c>
    </row>
    <row r="2167" spans="1:27" x14ac:dyDescent="0.3">
      <c r="B2167" t="s">
        <v>1301</v>
      </c>
      <c r="C2167" t="s">
        <v>911</v>
      </c>
      <c r="D2167" t="s">
        <v>1302</v>
      </c>
      <c r="E2167" s="22">
        <v>0.18</v>
      </c>
      <c r="F2167" t="s">
        <v>913</v>
      </c>
      <c r="G2167" t="s">
        <v>914</v>
      </c>
      <c r="H2167" s="23">
        <v>22.09</v>
      </c>
      <c r="I2167" t="s">
        <v>915</v>
      </c>
      <c r="J2167" s="24">
        <f>ROUND(E2167/I2165* H2167,5)</f>
        <v>3.9762</v>
      </c>
      <c r="K2167" s="25"/>
    </row>
    <row r="2168" spans="1:27" x14ac:dyDescent="0.3">
      <c r="B2168" t="s">
        <v>1303</v>
      </c>
      <c r="C2168" t="s">
        <v>911</v>
      </c>
      <c r="D2168" t="s">
        <v>1304</v>
      </c>
      <c r="E2168" s="22">
        <v>0.2</v>
      </c>
      <c r="F2168" t="s">
        <v>913</v>
      </c>
      <c r="G2168" t="s">
        <v>914</v>
      </c>
      <c r="H2168" s="23">
        <v>19.07</v>
      </c>
      <c r="I2168" t="s">
        <v>915</v>
      </c>
      <c r="J2168" s="24">
        <f>ROUND(E2168/I2165* H2168,5)</f>
        <v>3.8140000000000001</v>
      </c>
      <c r="K2168" s="25"/>
    </row>
    <row r="2169" spans="1:27" x14ac:dyDescent="0.3">
      <c r="D2169" s="26" t="s">
        <v>916</v>
      </c>
      <c r="E2169" s="25"/>
      <c r="H2169" s="25"/>
      <c r="K2169" s="23">
        <f>SUM(J2167:J2168)</f>
        <v>7.7902000000000005</v>
      </c>
    </row>
    <row r="2170" spans="1:27" x14ac:dyDescent="0.3">
      <c r="B2170" s="14" t="s">
        <v>921</v>
      </c>
      <c r="E2170" s="25"/>
      <c r="H2170" s="25"/>
      <c r="K2170" s="25"/>
    </row>
    <row r="2171" spans="1:27" x14ac:dyDescent="0.3">
      <c r="B2171" t="s">
        <v>1246</v>
      </c>
      <c r="C2171" t="s">
        <v>134</v>
      </c>
      <c r="D2171" t="s">
        <v>1247</v>
      </c>
      <c r="E2171" s="22">
        <v>6</v>
      </c>
      <c r="G2171" t="s">
        <v>914</v>
      </c>
      <c r="H2171" s="23">
        <v>0.16</v>
      </c>
      <c r="I2171" t="s">
        <v>915</v>
      </c>
      <c r="J2171" s="24">
        <f>ROUND(E2171* H2171,5)</f>
        <v>0.96</v>
      </c>
      <c r="K2171" s="25"/>
    </row>
    <row r="2172" spans="1:27" x14ac:dyDescent="0.3">
      <c r="B2172" t="s">
        <v>1399</v>
      </c>
      <c r="C2172" t="s">
        <v>12</v>
      </c>
      <c r="D2172" t="s">
        <v>1400</v>
      </c>
      <c r="E2172" s="22">
        <v>1.02</v>
      </c>
      <c r="G2172" t="s">
        <v>914</v>
      </c>
      <c r="H2172" s="23">
        <v>20.149999999999999</v>
      </c>
      <c r="I2172" t="s">
        <v>915</v>
      </c>
      <c r="J2172" s="24">
        <f>ROUND(E2172* H2172,5)</f>
        <v>20.553000000000001</v>
      </c>
      <c r="K2172" s="25"/>
    </row>
    <row r="2173" spans="1:27" x14ac:dyDescent="0.3">
      <c r="D2173" s="26" t="s">
        <v>931</v>
      </c>
      <c r="E2173" s="25"/>
      <c r="H2173" s="25"/>
      <c r="K2173" s="23">
        <f>SUM(J2171:J2172)</f>
        <v>21.513000000000002</v>
      </c>
    </row>
    <row r="2174" spans="1:27" x14ac:dyDescent="0.3">
      <c r="E2174" s="25"/>
      <c r="H2174" s="25"/>
      <c r="K2174" s="25"/>
    </row>
    <row r="2175" spans="1:27" x14ac:dyDescent="0.3">
      <c r="D2175" s="26" t="s">
        <v>933</v>
      </c>
      <c r="E2175" s="25"/>
      <c r="H2175" s="25">
        <v>1.5</v>
      </c>
      <c r="I2175" t="s">
        <v>934</v>
      </c>
      <c r="J2175">
        <f>ROUND(H2175/100*K2169,5)</f>
        <v>0.11685</v>
      </c>
      <c r="K2175" s="25"/>
    </row>
    <row r="2176" spans="1:27" x14ac:dyDescent="0.3">
      <c r="D2176" s="26" t="s">
        <v>932</v>
      </c>
      <c r="E2176" s="25"/>
      <c r="H2176" s="25"/>
      <c r="K2176" s="27">
        <f>SUM(J2166:J2175)</f>
        <v>29.42005</v>
      </c>
    </row>
    <row r="2177" spans="1:27" x14ac:dyDescent="0.3">
      <c r="D2177" s="26" t="s">
        <v>935</v>
      </c>
      <c r="E2177" s="25"/>
      <c r="H2177" s="25"/>
      <c r="K2177" s="27">
        <f>SUM(K2176:K2176)</f>
        <v>29.42005</v>
      </c>
    </row>
    <row r="2179" spans="1:27" ht="45" customHeight="1" x14ac:dyDescent="0.3">
      <c r="A2179" s="18"/>
      <c r="B2179" s="18" t="s">
        <v>1401</v>
      </c>
      <c r="C2179" s="19" t="s">
        <v>12</v>
      </c>
      <c r="D2179" s="37" t="s">
        <v>1402</v>
      </c>
      <c r="E2179" s="38"/>
      <c r="F2179" s="38"/>
      <c r="G2179" s="19"/>
      <c r="H2179" s="20" t="s">
        <v>908</v>
      </c>
      <c r="I2179" s="39">
        <v>1</v>
      </c>
      <c r="J2179" s="40"/>
      <c r="K2179" s="21">
        <f>ROUND(K2191,2)</f>
        <v>6.73</v>
      </c>
      <c r="L2179" s="19"/>
      <c r="M2179" s="19"/>
      <c r="N2179" s="19"/>
      <c r="O2179" s="19"/>
      <c r="P2179" s="19"/>
      <c r="Q2179" s="19"/>
      <c r="R2179" s="19"/>
      <c r="S2179" s="19"/>
      <c r="T2179" s="19"/>
      <c r="U2179" s="19"/>
      <c r="V2179" s="19"/>
      <c r="W2179" s="19"/>
      <c r="X2179" s="19"/>
      <c r="Y2179" s="19"/>
      <c r="Z2179" s="19"/>
      <c r="AA2179" s="19"/>
    </row>
    <row r="2180" spans="1:27" x14ac:dyDescent="0.3">
      <c r="B2180" s="14" t="s">
        <v>909</v>
      </c>
    </row>
    <row r="2181" spans="1:27" x14ac:dyDescent="0.3">
      <c r="B2181" t="s">
        <v>1236</v>
      </c>
      <c r="C2181" t="s">
        <v>911</v>
      </c>
      <c r="D2181" t="s">
        <v>1237</v>
      </c>
      <c r="E2181" s="22">
        <v>0.04</v>
      </c>
      <c r="F2181" t="s">
        <v>913</v>
      </c>
      <c r="G2181" t="s">
        <v>914</v>
      </c>
      <c r="H2181" s="23">
        <v>19.07</v>
      </c>
      <c r="I2181" t="s">
        <v>915</v>
      </c>
      <c r="J2181" s="24">
        <f>ROUND(E2181/I2179* H2181,5)</f>
        <v>0.76280000000000003</v>
      </c>
      <c r="K2181" s="25"/>
    </row>
    <row r="2182" spans="1:27" x14ac:dyDescent="0.3">
      <c r="B2182" t="s">
        <v>1238</v>
      </c>
      <c r="C2182" t="s">
        <v>911</v>
      </c>
      <c r="D2182" t="s">
        <v>1239</v>
      </c>
      <c r="E2182" s="22">
        <v>0.08</v>
      </c>
      <c r="F2182" t="s">
        <v>913</v>
      </c>
      <c r="G2182" t="s">
        <v>914</v>
      </c>
      <c r="H2182" s="23">
        <v>21.37</v>
      </c>
      <c r="I2182" t="s">
        <v>915</v>
      </c>
      <c r="J2182" s="24">
        <f>ROUND(E2182/I2179* H2182,5)</f>
        <v>1.7096</v>
      </c>
      <c r="K2182" s="25"/>
    </row>
    <row r="2183" spans="1:27" x14ac:dyDescent="0.3">
      <c r="D2183" s="26" t="s">
        <v>916</v>
      </c>
      <c r="E2183" s="25"/>
      <c r="H2183" s="25"/>
      <c r="K2183" s="23">
        <f>SUM(J2181:J2182)</f>
        <v>2.4723999999999999</v>
      </c>
    </row>
    <row r="2184" spans="1:27" x14ac:dyDescent="0.3">
      <c r="B2184" s="14" t="s">
        <v>921</v>
      </c>
      <c r="E2184" s="25"/>
      <c r="H2184" s="25"/>
      <c r="K2184" s="25"/>
    </row>
    <row r="2185" spans="1:27" x14ac:dyDescent="0.3">
      <c r="B2185" t="s">
        <v>1403</v>
      </c>
      <c r="C2185" t="s">
        <v>134</v>
      </c>
      <c r="D2185" t="s">
        <v>1404</v>
      </c>
      <c r="E2185" s="22">
        <v>12</v>
      </c>
      <c r="G2185" t="s">
        <v>914</v>
      </c>
      <c r="H2185" s="23">
        <v>0.15</v>
      </c>
      <c r="I2185" t="s">
        <v>915</v>
      </c>
      <c r="J2185" s="24">
        <f>ROUND(E2185* H2185,5)</f>
        <v>1.8</v>
      </c>
      <c r="K2185" s="25"/>
    </row>
    <row r="2186" spans="1:27" x14ac:dyDescent="0.3">
      <c r="B2186" t="s">
        <v>1405</v>
      </c>
      <c r="C2186" t="s">
        <v>20</v>
      </c>
      <c r="D2186" t="s">
        <v>1406</v>
      </c>
      <c r="E2186" s="22">
        <v>2.331</v>
      </c>
      <c r="G2186" t="s">
        <v>914</v>
      </c>
      <c r="H2186" s="23">
        <v>1.04</v>
      </c>
      <c r="I2186" t="s">
        <v>915</v>
      </c>
      <c r="J2186" s="24">
        <f>ROUND(E2186* H2186,5)</f>
        <v>2.4242400000000002</v>
      </c>
      <c r="K2186" s="25"/>
    </row>
    <row r="2187" spans="1:27" x14ac:dyDescent="0.3">
      <c r="D2187" s="26" t="s">
        <v>931</v>
      </c>
      <c r="E2187" s="25"/>
      <c r="H2187" s="25"/>
      <c r="K2187" s="23">
        <f>SUM(J2185:J2186)</f>
        <v>4.22424</v>
      </c>
    </row>
    <row r="2188" spans="1:27" x14ac:dyDescent="0.3">
      <c r="E2188" s="25"/>
      <c r="H2188" s="25"/>
      <c r="K2188" s="25"/>
    </row>
    <row r="2189" spans="1:27" x14ac:dyDescent="0.3">
      <c r="D2189" s="26" t="s">
        <v>933</v>
      </c>
      <c r="E2189" s="25"/>
      <c r="H2189" s="25">
        <v>1.5</v>
      </c>
      <c r="I2189" t="s">
        <v>934</v>
      </c>
      <c r="J2189">
        <f>ROUND(H2189/100*K2183,5)</f>
        <v>3.7089999999999998E-2</v>
      </c>
      <c r="K2189" s="25"/>
    </row>
    <row r="2190" spans="1:27" x14ac:dyDescent="0.3">
      <c r="D2190" s="26" t="s">
        <v>932</v>
      </c>
      <c r="E2190" s="25"/>
      <c r="H2190" s="25"/>
      <c r="K2190" s="27">
        <f>SUM(J2180:J2189)</f>
        <v>6.7337300000000004</v>
      </c>
    </row>
    <row r="2191" spans="1:27" x14ac:dyDescent="0.3">
      <c r="D2191" s="26" t="s">
        <v>935</v>
      </c>
      <c r="E2191" s="25"/>
      <c r="H2191" s="25"/>
      <c r="K2191" s="27">
        <f>SUM(K2190:K2190)</f>
        <v>6.7337300000000004</v>
      </c>
    </row>
    <row r="2193" spans="1:27" ht="45" customHeight="1" x14ac:dyDescent="0.3">
      <c r="A2193" s="18"/>
      <c r="B2193" s="18" t="s">
        <v>1407</v>
      </c>
      <c r="C2193" s="19" t="s">
        <v>12</v>
      </c>
      <c r="D2193" s="37" t="s">
        <v>1408</v>
      </c>
      <c r="E2193" s="38"/>
      <c r="F2193" s="38"/>
      <c r="G2193" s="19"/>
      <c r="H2193" s="20" t="s">
        <v>908</v>
      </c>
      <c r="I2193" s="39">
        <v>1</v>
      </c>
      <c r="J2193" s="40"/>
      <c r="K2193" s="21">
        <f>ROUND(K2205,2)</f>
        <v>18.309999999999999</v>
      </c>
      <c r="L2193" s="19"/>
      <c r="M2193" s="19"/>
      <c r="N2193" s="19"/>
      <c r="O2193" s="19"/>
      <c r="P2193" s="19"/>
      <c r="Q2193" s="19"/>
      <c r="R2193" s="19"/>
      <c r="S2193" s="19"/>
      <c r="T2193" s="19"/>
      <c r="U2193" s="19"/>
      <c r="V2193" s="19"/>
      <c r="W2193" s="19"/>
      <c r="X2193" s="19"/>
      <c r="Y2193" s="19"/>
      <c r="Z2193" s="19"/>
      <c r="AA2193" s="19"/>
    </row>
    <row r="2194" spans="1:27" x14ac:dyDescent="0.3">
      <c r="B2194" s="14" t="s">
        <v>909</v>
      </c>
    </row>
    <row r="2195" spans="1:27" x14ac:dyDescent="0.3">
      <c r="B2195" t="s">
        <v>1303</v>
      </c>
      <c r="C2195" t="s">
        <v>911</v>
      </c>
      <c r="D2195" t="s">
        <v>1304</v>
      </c>
      <c r="E2195" s="22">
        <v>0.2</v>
      </c>
      <c r="F2195" t="s">
        <v>913</v>
      </c>
      <c r="G2195" t="s">
        <v>914</v>
      </c>
      <c r="H2195" s="23">
        <v>19.07</v>
      </c>
      <c r="I2195" t="s">
        <v>915</v>
      </c>
      <c r="J2195" s="24">
        <f>ROUND(E2195/I2193* H2195,5)</f>
        <v>3.8140000000000001</v>
      </c>
      <c r="K2195" s="25"/>
    </row>
    <row r="2196" spans="1:27" x14ac:dyDescent="0.3">
      <c r="B2196" t="s">
        <v>1301</v>
      </c>
      <c r="C2196" t="s">
        <v>911</v>
      </c>
      <c r="D2196" t="s">
        <v>1302</v>
      </c>
      <c r="E2196" s="22">
        <v>0.2</v>
      </c>
      <c r="F2196" t="s">
        <v>913</v>
      </c>
      <c r="G2196" t="s">
        <v>914</v>
      </c>
      <c r="H2196" s="23">
        <v>22.09</v>
      </c>
      <c r="I2196" t="s">
        <v>915</v>
      </c>
      <c r="J2196" s="24">
        <f>ROUND(E2196/I2193* H2196,5)</f>
        <v>4.4180000000000001</v>
      </c>
      <c r="K2196" s="25"/>
    </row>
    <row r="2197" spans="1:27" x14ac:dyDescent="0.3">
      <c r="D2197" s="26" t="s">
        <v>916</v>
      </c>
      <c r="E2197" s="25"/>
      <c r="H2197" s="25"/>
      <c r="K2197" s="23">
        <f>SUM(J2195:J2196)</f>
        <v>8.2319999999999993</v>
      </c>
    </row>
    <row r="2198" spans="1:27" x14ac:dyDescent="0.3">
      <c r="B2198" s="14" t="s">
        <v>921</v>
      </c>
      <c r="E2198" s="25"/>
      <c r="H2198" s="25"/>
      <c r="K2198" s="25"/>
    </row>
    <row r="2199" spans="1:27" x14ac:dyDescent="0.3">
      <c r="B2199" t="s">
        <v>1409</v>
      </c>
      <c r="C2199" t="s">
        <v>12</v>
      </c>
      <c r="D2199" t="s">
        <v>1410</v>
      </c>
      <c r="E2199" s="22">
        <v>1.03</v>
      </c>
      <c r="G2199" t="s">
        <v>914</v>
      </c>
      <c r="H2199" s="23">
        <v>5.96</v>
      </c>
      <c r="I2199" t="s">
        <v>915</v>
      </c>
      <c r="J2199" s="24">
        <f>ROUND(E2199* H2199,5)</f>
        <v>6.1387999999999998</v>
      </c>
      <c r="K2199" s="25"/>
    </row>
    <row r="2200" spans="1:27" x14ac:dyDescent="0.3">
      <c r="B2200" t="s">
        <v>1411</v>
      </c>
      <c r="C2200" t="s">
        <v>12</v>
      </c>
      <c r="D2200" t="s">
        <v>1412</v>
      </c>
      <c r="E2200" s="22">
        <v>1.03</v>
      </c>
      <c r="G2200" t="s">
        <v>914</v>
      </c>
      <c r="H2200" s="23">
        <v>3.7</v>
      </c>
      <c r="I2200" t="s">
        <v>915</v>
      </c>
      <c r="J2200" s="24">
        <f>ROUND(E2200* H2200,5)</f>
        <v>3.8109999999999999</v>
      </c>
      <c r="K2200" s="25"/>
    </row>
    <row r="2201" spans="1:27" x14ac:dyDescent="0.3">
      <c r="D2201" s="26" t="s">
        <v>931</v>
      </c>
      <c r="E2201" s="25"/>
      <c r="H2201" s="25"/>
      <c r="K2201" s="23">
        <f>SUM(J2199:J2200)</f>
        <v>9.9497999999999998</v>
      </c>
    </row>
    <row r="2202" spans="1:27" x14ac:dyDescent="0.3">
      <c r="E2202" s="25"/>
      <c r="H2202" s="25"/>
      <c r="K2202" s="25"/>
    </row>
    <row r="2203" spans="1:27" x14ac:dyDescent="0.3">
      <c r="D2203" s="26" t="s">
        <v>933</v>
      </c>
      <c r="E2203" s="25"/>
      <c r="H2203" s="25">
        <v>1.5</v>
      </c>
      <c r="I2203" t="s">
        <v>934</v>
      </c>
      <c r="J2203">
        <f>ROUND(H2203/100*K2197,5)</f>
        <v>0.12348000000000001</v>
      </c>
      <c r="K2203" s="25"/>
    </row>
    <row r="2204" spans="1:27" x14ac:dyDescent="0.3">
      <c r="D2204" s="26" t="s">
        <v>932</v>
      </c>
      <c r="E2204" s="25"/>
      <c r="H2204" s="25"/>
      <c r="K2204" s="27">
        <f>SUM(J2194:J2203)</f>
        <v>18.30528</v>
      </c>
    </row>
    <row r="2205" spans="1:27" x14ac:dyDescent="0.3">
      <c r="D2205" s="26" t="s">
        <v>935</v>
      </c>
      <c r="E2205" s="25"/>
      <c r="H2205" s="25"/>
      <c r="K2205" s="27">
        <f>SUM(K2204:K2204)</f>
        <v>18.30528</v>
      </c>
    </row>
    <row r="2207" spans="1:27" ht="45" customHeight="1" x14ac:dyDescent="0.3">
      <c r="A2207" s="18"/>
      <c r="B2207" s="18" t="s">
        <v>1413</v>
      </c>
      <c r="C2207" s="19" t="s">
        <v>12</v>
      </c>
      <c r="D2207" s="37" t="s">
        <v>321</v>
      </c>
      <c r="E2207" s="38"/>
      <c r="F2207" s="38"/>
      <c r="G2207" s="19"/>
      <c r="H2207" s="20" t="s">
        <v>908</v>
      </c>
      <c r="I2207" s="39">
        <v>1</v>
      </c>
      <c r="J2207" s="40"/>
      <c r="K2207" s="21">
        <f>ROUND(K2219,2)</f>
        <v>35.369999999999997</v>
      </c>
      <c r="L2207" s="19"/>
      <c r="M2207" s="19"/>
      <c r="N2207" s="19"/>
      <c r="O2207" s="19"/>
      <c r="P2207" s="19"/>
      <c r="Q2207" s="19"/>
      <c r="R2207" s="19"/>
      <c r="S2207" s="19"/>
      <c r="T2207" s="19"/>
      <c r="U2207" s="19"/>
      <c r="V2207" s="19"/>
      <c r="W2207" s="19"/>
      <c r="X2207" s="19"/>
      <c r="Y2207" s="19"/>
      <c r="Z2207" s="19"/>
      <c r="AA2207" s="19"/>
    </row>
    <row r="2208" spans="1:27" x14ac:dyDescent="0.3">
      <c r="B2208" s="14" t="s">
        <v>909</v>
      </c>
    </row>
    <row r="2209" spans="1:27" x14ac:dyDescent="0.3">
      <c r="B2209" t="s">
        <v>1301</v>
      </c>
      <c r="C2209" t="s">
        <v>911</v>
      </c>
      <c r="D2209" t="s">
        <v>1302</v>
      </c>
      <c r="E2209" s="22">
        <v>0.2</v>
      </c>
      <c r="F2209" t="s">
        <v>913</v>
      </c>
      <c r="G2209" t="s">
        <v>914</v>
      </c>
      <c r="H2209" s="23">
        <v>22.09</v>
      </c>
      <c r="I2209" t="s">
        <v>915</v>
      </c>
      <c r="J2209" s="24">
        <f>ROUND(E2209/I2207* H2209,5)</f>
        <v>4.4180000000000001</v>
      </c>
      <c r="K2209" s="25"/>
    </row>
    <row r="2210" spans="1:27" x14ac:dyDescent="0.3">
      <c r="B2210" t="s">
        <v>1303</v>
      </c>
      <c r="C2210" t="s">
        <v>911</v>
      </c>
      <c r="D2210" t="s">
        <v>1304</v>
      </c>
      <c r="E2210" s="22">
        <v>0.2</v>
      </c>
      <c r="F2210" t="s">
        <v>913</v>
      </c>
      <c r="G2210" t="s">
        <v>914</v>
      </c>
      <c r="H2210" s="23">
        <v>19.07</v>
      </c>
      <c r="I2210" t="s">
        <v>915</v>
      </c>
      <c r="J2210" s="24">
        <f>ROUND(E2210/I2207* H2210,5)</f>
        <v>3.8140000000000001</v>
      </c>
      <c r="K2210" s="25"/>
    </row>
    <row r="2211" spans="1:27" x14ac:dyDescent="0.3">
      <c r="D2211" s="26" t="s">
        <v>916</v>
      </c>
      <c r="E2211" s="25"/>
      <c r="H2211" s="25"/>
      <c r="K2211" s="23">
        <f>SUM(J2209:J2210)</f>
        <v>8.2319999999999993</v>
      </c>
    </row>
    <row r="2212" spans="1:27" x14ac:dyDescent="0.3">
      <c r="B2212" s="14" t="s">
        <v>921</v>
      </c>
      <c r="E2212" s="25"/>
      <c r="H2212" s="25"/>
      <c r="K2212" s="25"/>
    </row>
    <row r="2213" spans="1:27" x14ac:dyDescent="0.3">
      <c r="B2213" t="s">
        <v>1414</v>
      </c>
      <c r="C2213" t="s">
        <v>12</v>
      </c>
      <c r="D2213" t="s">
        <v>1415</v>
      </c>
      <c r="E2213" s="22">
        <v>1.03</v>
      </c>
      <c r="G2213" t="s">
        <v>914</v>
      </c>
      <c r="H2213" s="23">
        <v>22.53</v>
      </c>
      <c r="I2213" t="s">
        <v>915</v>
      </c>
      <c r="J2213" s="24">
        <f>ROUND(E2213* H2213,5)</f>
        <v>23.2059</v>
      </c>
      <c r="K2213" s="25"/>
    </row>
    <row r="2214" spans="1:27" x14ac:dyDescent="0.3">
      <c r="B2214" t="s">
        <v>1411</v>
      </c>
      <c r="C2214" t="s">
        <v>12</v>
      </c>
      <c r="D2214" t="s">
        <v>1412</v>
      </c>
      <c r="E2214" s="22">
        <v>1.03</v>
      </c>
      <c r="G2214" t="s">
        <v>914</v>
      </c>
      <c r="H2214" s="23">
        <v>3.7</v>
      </c>
      <c r="I2214" t="s">
        <v>915</v>
      </c>
      <c r="J2214" s="24">
        <f>ROUND(E2214* H2214,5)</f>
        <v>3.8109999999999999</v>
      </c>
      <c r="K2214" s="25"/>
    </row>
    <row r="2215" spans="1:27" x14ac:dyDescent="0.3">
      <c r="D2215" s="26" t="s">
        <v>931</v>
      </c>
      <c r="E2215" s="25"/>
      <c r="H2215" s="25"/>
      <c r="K2215" s="23">
        <f>SUM(J2213:J2214)</f>
        <v>27.0169</v>
      </c>
    </row>
    <row r="2216" spans="1:27" x14ac:dyDescent="0.3">
      <c r="E2216" s="25"/>
      <c r="H2216" s="25"/>
      <c r="K2216" s="25"/>
    </row>
    <row r="2217" spans="1:27" x14ac:dyDescent="0.3">
      <c r="D2217" s="26" t="s">
        <v>933</v>
      </c>
      <c r="E2217" s="25"/>
      <c r="H2217" s="25">
        <v>1.5</v>
      </c>
      <c r="I2217" t="s">
        <v>934</v>
      </c>
      <c r="J2217">
        <f>ROUND(H2217/100*K2211,5)</f>
        <v>0.12348000000000001</v>
      </c>
      <c r="K2217" s="25"/>
    </row>
    <row r="2218" spans="1:27" x14ac:dyDescent="0.3">
      <c r="D2218" s="26" t="s">
        <v>932</v>
      </c>
      <c r="E2218" s="25"/>
      <c r="H2218" s="25"/>
      <c r="K2218" s="27">
        <f>SUM(J2208:J2217)</f>
        <v>35.37238</v>
      </c>
    </row>
    <row r="2219" spans="1:27" x14ac:dyDescent="0.3">
      <c r="D2219" s="26" t="s">
        <v>935</v>
      </c>
      <c r="E2219" s="25"/>
      <c r="H2219" s="25"/>
      <c r="K2219" s="27">
        <f>SUM(K2218:K2218)</f>
        <v>35.37238</v>
      </c>
    </row>
    <row r="2221" spans="1:27" ht="45" customHeight="1" x14ac:dyDescent="0.3">
      <c r="A2221" s="18"/>
      <c r="B2221" s="18" t="s">
        <v>1416</v>
      </c>
      <c r="C2221" s="19" t="s">
        <v>12</v>
      </c>
      <c r="D2221" s="37" t="s">
        <v>1417</v>
      </c>
      <c r="E2221" s="38"/>
      <c r="F2221" s="38"/>
      <c r="G2221" s="19"/>
      <c r="H2221" s="20" t="s">
        <v>908</v>
      </c>
      <c r="I2221" s="39">
        <v>1</v>
      </c>
      <c r="J2221" s="40"/>
      <c r="K2221" s="21">
        <f>ROUND(K2234,2)</f>
        <v>31.06</v>
      </c>
      <c r="L2221" s="19"/>
      <c r="M2221" s="19"/>
      <c r="N2221" s="19"/>
      <c r="O2221" s="19"/>
      <c r="P2221" s="19"/>
      <c r="Q2221" s="19"/>
      <c r="R2221" s="19"/>
      <c r="S2221" s="19"/>
      <c r="T2221" s="19"/>
      <c r="U2221" s="19"/>
      <c r="V2221" s="19"/>
      <c r="W2221" s="19"/>
      <c r="X2221" s="19"/>
      <c r="Y2221" s="19"/>
      <c r="Z2221" s="19"/>
      <c r="AA2221" s="19"/>
    </row>
    <row r="2222" spans="1:27" x14ac:dyDescent="0.3">
      <c r="B2222" s="14" t="s">
        <v>909</v>
      </c>
    </row>
    <row r="2223" spans="1:27" x14ac:dyDescent="0.3">
      <c r="B2223" t="s">
        <v>1303</v>
      </c>
      <c r="C2223" t="s">
        <v>911</v>
      </c>
      <c r="D2223" t="s">
        <v>1304</v>
      </c>
      <c r="E2223" s="22">
        <v>0.2</v>
      </c>
      <c r="F2223" t="s">
        <v>913</v>
      </c>
      <c r="G2223" t="s">
        <v>914</v>
      </c>
      <c r="H2223" s="23">
        <v>19.07</v>
      </c>
      <c r="I2223" t="s">
        <v>915</v>
      </c>
      <c r="J2223" s="24">
        <f>ROUND(E2223/I2221* H2223,5)</f>
        <v>3.8140000000000001</v>
      </c>
      <c r="K2223" s="25"/>
    </row>
    <row r="2224" spans="1:27" x14ac:dyDescent="0.3">
      <c r="B2224" t="s">
        <v>1301</v>
      </c>
      <c r="C2224" t="s">
        <v>911</v>
      </c>
      <c r="D2224" t="s">
        <v>1302</v>
      </c>
      <c r="E2224" s="22">
        <v>0.4</v>
      </c>
      <c r="F2224" t="s">
        <v>913</v>
      </c>
      <c r="G2224" t="s">
        <v>914</v>
      </c>
      <c r="H2224" s="23">
        <v>22.09</v>
      </c>
      <c r="I2224" t="s">
        <v>915</v>
      </c>
      <c r="J2224" s="24">
        <f>ROUND(E2224/I2221* H2224,5)</f>
        <v>8.8360000000000003</v>
      </c>
      <c r="K2224" s="25"/>
    </row>
    <row r="2225" spans="1:27" x14ac:dyDescent="0.3">
      <c r="D2225" s="26" t="s">
        <v>916</v>
      </c>
      <c r="E2225" s="25"/>
      <c r="H2225" s="25"/>
      <c r="K2225" s="23">
        <f>SUM(J2223:J2224)</f>
        <v>12.65</v>
      </c>
    </row>
    <row r="2226" spans="1:27" x14ac:dyDescent="0.3">
      <c r="B2226" s="14" t="s">
        <v>921</v>
      </c>
      <c r="E2226" s="25"/>
      <c r="H2226" s="25"/>
      <c r="K2226" s="25"/>
    </row>
    <row r="2227" spans="1:27" x14ac:dyDescent="0.3">
      <c r="B2227" t="s">
        <v>1405</v>
      </c>
      <c r="C2227" t="s">
        <v>20</v>
      </c>
      <c r="D2227" t="s">
        <v>1406</v>
      </c>
      <c r="E2227" s="22">
        <v>3.57</v>
      </c>
      <c r="G2227" t="s">
        <v>914</v>
      </c>
      <c r="H2227" s="23">
        <v>1.04</v>
      </c>
      <c r="I2227" t="s">
        <v>915</v>
      </c>
      <c r="J2227" s="24">
        <f>ROUND(E2227* H2227,5)</f>
        <v>3.7128000000000001</v>
      </c>
      <c r="K2227" s="25"/>
    </row>
    <row r="2228" spans="1:27" x14ac:dyDescent="0.3">
      <c r="B2228" t="s">
        <v>1246</v>
      </c>
      <c r="C2228" t="s">
        <v>134</v>
      </c>
      <c r="D2228" t="s">
        <v>1247</v>
      </c>
      <c r="E2228" s="22">
        <v>8</v>
      </c>
      <c r="G2228" t="s">
        <v>914</v>
      </c>
      <c r="H2228" s="23">
        <v>0.16</v>
      </c>
      <c r="I2228" t="s">
        <v>915</v>
      </c>
      <c r="J2228" s="24">
        <f>ROUND(E2228* H2228,5)</f>
        <v>1.28</v>
      </c>
      <c r="K2228" s="25"/>
    </row>
    <row r="2229" spans="1:27" x14ac:dyDescent="0.3">
      <c r="B2229" t="s">
        <v>1418</v>
      </c>
      <c r="C2229" t="s">
        <v>12</v>
      </c>
      <c r="D2229" t="s">
        <v>1419</v>
      </c>
      <c r="E2229" s="22">
        <v>1.05</v>
      </c>
      <c r="G2229" t="s">
        <v>914</v>
      </c>
      <c r="H2229" s="23">
        <v>12.6</v>
      </c>
      <c r="I2229" t="s">
        <v>915</v>
      </c>
      <c r="J2229" s="24">
        <f>ROUND(E2229* H2229,5)</f>
        <v>13.23</v>
      </c>
      <c r="K2229" s="25"/>
    </row>
    <row r="2230" spans="1:27" x14ac:dyDescent="0.3">
      <c r="D2230" s="26" t="s">
        <v>931</v>
      </c>
      <c r="E2230" s="25"/>
      <c r="H2230" s="25"/>
      <c r="K2230" s="23">
        <f>SUM(J2227:J2229)</f>
        <v>18.222799999999999</v>
      </c>
    </row>
    <row r="2231" spans="1:27" x14ac:dyDescent="0.3">
      <c r="E2231" s="25"/>
      <c r="H2231" s="25"/>
      <c r="K2231" s="25"/>
    </row>
    <row r="2232" spans="1:27" x14ac:dyDescent="0.3">
      <c r="D2232" s="26" t="s">
        <v>933</v>
      </c>
      <c r="E2232" s="25"/>
      <c r="H2232" s="25">
        <v>1.5</v>
      </c>
      <c r="I2232" t="s">
        <v>934</v>
      </c>
      <c r="J2232">
        <f>ROUND(H2232/100*K2225,5)</f>
        <v>0.18975</v>
      </c>
      <c r="K2232" s="25"/>
    </row>
    <row r="2233" spans="1:27" x14ac:dyDescent="0.3">
      <c r="D2233" s="26" t="s">
        <v>932</v>
      </c>
      <c r="E2233" s="25"/>
      <c r="H2233" s="25"/>
      <c r="K2233" s="27">
        <f>SUM(J2222:J2232)</f>
        <v>31.062550000000002</v>
      </c>
    </row>
    <row r="2234" spans="1:27" x14ac:dyDescent="0.3">
      <c r="D2234" s="26" t="s">
        <v>935</v>
      </c>
      <c r="E2234" s="25"/>
      <c r="H2234" s="25"/>
      <c r="K2234" s="27">
        <f>SUM(K2233:K2233)</f>
        <v>31.062550000000002</v>
      </c>
    </row>
    <row r="2236" spans="1:27" ht="45" customHeight="1" x14ac:dyDescent="0.3">
      <c r="A2236" s="18"/>
      <c r="B2236" s="18" t="s">
        <v>1420</v>
      </c>
      <c r="C2236" s="19" t="s">
        <v>12</v>
      </c>
      <c r="D2236" s="37" t="s">
        <v>1421</v>
      </c>
      <c r="E2236" s="38"/>
      <c r="F2236" s="38"/>
      <c r="G2236" s="19"/>
      <c r="H2236" s="20" t="s">
        <v>908</v>
      </c>
      <c r="I2236" s="39">
        <v>1</v>
      </c>
      <c r="J2236" s="40"/>
      <c r="K2236" s="21">
        <f>ROUND(K2248,2)</f>
        <v>15.55</v>
      </c>
      <c r="L2236" s="19"/>
      <c r="M2236" s="19"/>
      <c r="N2236" s="19"/>
      <c r="O2236" s="19"/>
      <c r="P2236" s="19"/>
      <c r="Q2236" s="19"/>
      <c r="R2236" s="19"/>
      <c r="S2236" s="19"/>
      <c r="T2236" s="19"/>
      <c r="U2236" s="19"/>
      <c r="V2236" s="19"/>
      <c r="W2236" s="19"/>
      <c r="X2236" s="19"/>
      <c r="Y2236" s="19"/>
      <c r="Z2236" s="19"/>
      <c r="AA2236" s="19"/>
    </row>
    <row r="2237" spans="1:27" x14ac:dyDescent="0.3">
      <c r="B2237" s="14" t="s">
        <v>909</v>
      </c>
    </row>
    <row r="2238" spans="1:27" x14ac:dyDescent="0.3">
      <c r="B2238" t="s">
        <v>1103</v>
      </c>
      <c r="C2238" t="s">
        <v>911</v>
      </c>
      <c r="D2238" t="s">
        <v>1104</v>
      </c>
      <c r="E2238" s="22">
        <v>0.3</v>
      </c>
      <c r="F2238" t="s">
        <v>913</v>
      </c>
      <c r="G2238" t="s">
        <v>914</v>
      </c>
      <c r="H2238" s="23">
        <v>19.21</v>
      </c>
      <c r="I2238" t="s">
        <v>915</v>
      </c>
      <c r="J2238" s="24">
        <f>ROUND(E2238/I2236* H2238,5)</f>
        <v>5.7629999999999999</v>
      </c>
      <c r="K2238" s="25"/>
    </row>
    <row r="2239" spans="1:27" x14ac:dyDescent="0.3">
      <c r="B2239" t="s">
        <v>1105</v>
      </c>
      <c r="C2239" t="s">
        <v>911</v>
      </c>
      <c r="D2239" t="s">
        <v>1106</v>
      </c>
      <c r="E2239" s="22">
        <v>0.3</v>
      </c>
      <c r="F2239" t="s">
        <v>913</v>
      </c>
      <c r="G2239" t="s">
        <v>914</v>
      </c>
      <c r="H2239" s="23">
        <v>21.76</v>
      </c>
      <c r="I2239" t="s">
        <v>915</v>
      </c>
      <c r="J2239" s="24">
        <f>ROUND(E2239/I2236* H2239,5)</f>
        <v>6.5279999999999996</v>
      </c>
      <c r="K2239" s="25"/>
    </row>
    <row r="2240" spans="1:27" x14ac:dyDescent="0.3">
      <c r="D2240" s="26" t="s">
        <v>916</v>
      </c>
      <c r="E2240" s="25"/>
      <c r="H2240" s="25"/>
      <c r="K2240" s="23">
        <f>SUM(J2238:J2239)</f>
        <v>12.291</v>
      </c>
    </row>
    <row r="2241" spans="1:27" x14ac:dyDescent="0.3">
      <c r="B2241" s="14" t="s">
        <v>921</v>
      </c>
      <c r="E2241" s="25"/>
      <c r="H2241" s="25"/>
      <c r="K2241" s="25"/>
    </row>
    <row r="2242" spans="1:27" x14ac:dyDescent="0.3">
      <c r="B2242" t="s">
        <v>1422</v>
      </c>
      <c r="C2242" t="s">
        <v>12</v>
      </c>
      <c r="D2242" t="s">
        <v>1423</v>
      </c>
      <c r="E2242" s="22">
        <v>1</v>
      </c>
      <c r="G2242" t="s">
        <v>914</v>
      </c>
      <c r="H2242" s="23">
        <v>2.4</v>
      </c>
      <c r="I2242" t="s">
        <v>915</v>
      </c>
      <c r="J2242" s="24">
        <f>ROUND(E2242* H2242,5)</f>
        <v>2.4</v>
      </c>
      <c r="K2242" s="25"/>
    </row>
    <row r="2243" spans="1:27" x14ac:dyDescent="0.3">
      <c r="B2243" t="s">
        <v>1403</v>
      </c>
      <c r="C2243" t="s">
        <v>134</v>
      </c>
      <c r="D2243" t="s">
        <v>1404</v>
      </c>
      <c r="E2243" s="22">
        <v>4.5</v>
      </c>
      <c r="G2243" t="s">
        <v>914</v>
      </c>
      <c r="H2243" s="23">
        <v>0.15</v>
      </c>
      <c r="I2243" t="s">
        <v>915</v>
      </c>
      <c r="J2243" s="24">
        <f>ROUND(E2243* H2243,5)</f>
        <v>0.67500000000000004</v>
      </c>
      <c r="K2243" s="25"/>
    </row>
    <row r="2244" spans="1:27" x14ac:dyDescent="0.3">
      <c r="D2244" s="26" t="s">
        <v>931</v>
      </c>
      <c r="E2244" s="25"/>
      <c r="H2244" s="25"/>
      <c r="K2244" s="23">
        <f>SUM(J2242:J2243)</f>
        <v>3.0750000000000002</v>
      </c>
    </row>
    <row r="2245" spans="1:27" x14ac:dyDescent="0.3">
      <c r="E2245" s="25"/>
      <c r="H2245" s="25"/>
      <c r="K2245" s="25"/>
    </row>
    <row r="2246" spans="1:27" x14ac:dyDescent="0.3">
      <c r="D2246" s="26" t="s">
        <v>933</v>
      </c>
      <c r="E2246" s="25"/>
      <c r="H2246" s="25">
        <v>1.5</v>
      </c>
      <c r="I2246" t="s">
        <v>934</v>
      </c>
      <c r="J2246">
        <f>ROUND(H2246/100*K2240,5)</f>
        <v>0.18437000000000001</v>
      </c>
      <c r="K2246" s="25"/>
    </row>
    <row r="2247" spans="1:27" x14ac:dyDescent="0.3">
      <c r="D2247" s="26" t="s">
        <v>932</v>
      </c>
      <c r="E2247" s="25"/>
      <c r="H2247" s="25"/>
      <c r="K2247" s="27">
        <f>SUM(J2237:J2246)</f>
        <v>15.550370000000001</v>
      </c>
    </row>
    <row r="2248" spans="1:27" x14ac:dyDescent="0.3">
      <c r="D2248" s="26" t="s">
        <v>935</v>
      </c>
      <c r="E2248" s="25"/>
      <c r="H2248" s="25"/>
      <c r="K2248" s="27">
        <f>SUM(K2247:K2247)</f>
        <v>15.550370000000001</v>
      </c>
    </row>
    <row r="2250" spans="1:27" ht="45" customHeight="1" x14ac:dyDescent="0.3">
      <c r="A2250" s="18"/>
      <c r="B2250" s="18" t="s">
        <v>1424</v>
      </c>
      <c r="C2250" s="19" t="s">
        <v>12</v>
      </c>
      <c r="D2250" s="37" t="s">
        <v>1425</v>
      </c>
      <c r="E2250" s="38"/>
      <c r="F2250" s="38"/>
      <c r="G2250" s="19"/>
      <c r="H2250" s="20" t="s">
        <v>908</v>
      </c>
      <c r="I2250" s="39">
        <v>1</v>
      </c>
      <c r="J2250" s="40"/>
      <c r="K2250" s="21">
        <f>ROUND(K2265,2)</f>
        <v>39.15</v>
      </c>
      <c r="L2250" s="19"/>
      <c r="M2250" s="19"/>
      <c r="N2250" s="19"/>
      <c r="O2250" s="19"/>
      <c r="P2250" s="19"/>
      <c r="Q2250" s="19"/>
      <c r="R2250" s="19"/>
      <c r="S2250" s="19"/>
      <c r="T2250" s="19"/>
      <c r="U2250" s="19"/>
      <c r="V2250" s="19"/>
      <c r="W2250" s="19"/>
      <c r="X2250" s="19"/>
      <c r="Y2250" s="19"/>
      <c r="Z2250" s="19"/>
      <c r="AA2250" s="19"/>
    </row>
    <row r="2251" spans="1:27" x14ac:dyDescent="0.3">
      <c r="B2251" s="14" t="s">
        <v>909</v>
      </c>
    </row>
    <row r="2252" spans="1:27" x14ac:dyDescent="0.3">
      <c r="B2252" t="s">
        <v>1105</v>
      </c>
      <c r="C2252" t="s">
        <v>911</v>
      </c>
      <c r="D2252" t="s">
        <v>1106</v>
      </c>
      <c r="E2252" s="22">
        <v>0.68</v>
      </c>
      <c r="F2252" t="s">
        <v>913</v>
      </c>
      <c r="G2252" t="s">
        <v>914</v>
      </c>
      <c r="H2252" s="23">
        <v>21.76</v>
      </c>
      <c r="I2252" t="s">
        <v>915</v>
      </c>
      <c r="J2252" s="24">
        <f>ROUND(E2252/I2250* H2252,5)</f>
        <v>14.796799999999999</v>
      </c>
      <c r="K2252" s="25"/>
    </row>
    <row r="2253" spans="1:27" x14ac:dyDescent="0.3">
      <c r="B2253" t="s">
        <v>1103</v>
      </c>
      <c r="C2253" t="s">
        <v>911</v>
      </c>
      <c r="D2253" t="s">
        <v>1104</v>
      </c>
      <c r="E2253" s="22">
        <v>0.68</v>
      </c>
      <c r="F2253" t="s">
        <v>913</v>
      </c>
      <c r="G2253" t="s">
        <v>914</v>
      </c>
      <c r="H2253" s="23">
        <v>19.21</v>
      </c>
      <c r="I2253" t="s">
        <v>915</v>
      </c>
      <c r="J2253" s="24">
        <f>ROUND(E2253/I2250* H2253,5)</f>
        <v>13.062799999999999</v>
      </c>
      <c r="K2253" s="25"/>
    </row>
    <row r="2254" spans="1:27" x14ac:dyDescent="0.3">
      <c r="D2254" s="26" t="s">
        <v>916</v>
      </c>
      <c r="E2254" s="25"/>
      <c r="H2254" s="25"/>
      <c r="K2254" s="23">
        <f>SUM(J2252:J2253)</f>
        <v>27.8596</v>
      </c>
    </row>
    <row r="2255" spans="1:27" x14ac:dyDescent="0.3">
      <c r="B2255" s="14" t="s">
        <v>921</v>
      </c>
      <c r="E2255" s="25"/>
      <c r="H2255" s="25"/>
      <c r="K2255" s="25"/>
    </row>
    <row r="2256" spans="1:27" x14ac:dyDescent="0.3">
      <c r="B2256" t="s">
        <v>1109</v>
      </c>
      <c r="C2256" t="s">
        <v>81</v>
      </c>
      <c r="D2256" t="s">
        <v>1110</v>
      </c>
      <c r="E2256" s="22">
        <v>0.15</v>
      </c>
      <c r="G2256" t="s">
        <v>914</v>
      </c>
      <c r="H2256" s="23">
        <v>1.68</v>
      </c>
      <c r="I2256" t="s">
        <v>915</v>
      </c>
      <c r="J2256" s="24">
        <f>ROUND(E2256* H2256,5)</f>
        <v>0.252</v>
      </c>
      <c r="K2256" s="25"/>
    </row>
    <row r="2257" spans="1:27" x14ac:dyDescent="0.3">
      <c r="B2257" t="s">
        <v>1426</v>
      </c>
      <c r="C2257" t="s">
        <v>12</v>
      </c>
      <c r="D2257" t="s">
        <v>1427</v>
      </c>
      <c r="E2257" s="22">
        <v>1</v>
      </c>
      <c r="G2257" t="s">
        <v>914</v>
      </c>
      <c r="H2257" s="23">
        <v>8.84</v>
      </c>
      <c r="I2257" t="s">
        <v>915</v>
      </c>
      <c r="J2257" s="24">
        <f>ROUND(E2257* H2257,5)</f>
        <v>8.84</v>
      </c>
      <c r="K2257" s="25"/>
    </row>
    <row r="2258" spans="1:27" x14ac:dyDescent="0.3">
      <c r="B2258" t="s">
        <v>1189</v>
      </c>
      <c r="C2258" t="s">
        <v>17</v>
      </c>
      <c r="D2258" t="s">
        <v>1190</v>
      </c>
      <c r="E2258" s="22">
        <v>4.1999999999999997E-3</v>
      </c>
      <c r="G2258" t="s">
        <v>914</v>
      </c>
      <c r="H2258" s="23">
        <v>242.53</v>
      </c>
      <c r="I2258" t="s">
        <v>915</v>
      </c>
      <c r="J2258" s="24">
        <f>ROUND(E2258* H2258,5)</f>
        <v>1.0186299999999999</v>
      </c>
      <c r="K2258" s="25"/>
    </row>
    <row r="2259" spans="1:27" x14ac:dyDescent="0.3">
      <c r="B2259" t="s">
        <v>1428</v>
      </c>
      <c r="C2259" t="s">
        <v>1074</v>
      </c>
      <c r="D2259" t="s">
        <v>1429</v>
      </c>
      <c r="E2259" s="22">
        <v>0.06</v>
      </c>
      <c r="G2259" t="s">
        <v>914</v>
      </c>
      <c r="H2259" s="23">
        <v>3.3</v>
      </c>
      <c r="I2259" t="s">
        <v>915</v>
      </c>
      <c r="J2259" s="24">
        <f>ROUND(E2259* H2259,5)</f>
        <v>0.19800000000000001</v>
      </c>
      <c r="K2259" s="25"/>
    </row>
    <row r="2260" spans="1:27" x14ac:dyDescent="0.3">
      <c r="B2260" t="s">
        <v>1430</v>
      </c>
      <c r="C2260" t="s">
        <v>134</v>
      </c>
      <c r="D2260" t="s">
        <v>1431</v>
      </c>
      <c r="E2260" s="22">
        <v>6.25</v>
      </c>
      <c r="G2260" t="s">
        <v>914</v>
      </c>
      <c r="H2260" s="23">
        <v>0.09</v>
      </c>
      <c r="I2260" t="s">
        <v>915</v>
      </c>
      <c r="J2260" s="24">
        <f>ROUND(E2260* H2260,5)</f>
        <v>0.5625</v>
      </c>
      <c r="K2260" s="25"/>
    </row>
    <row r="2261" spans="1:27" x14ac:dyDescent="0.3">
      <c r="D2261" s="26" t="s">
        <v>931</v>
      </c>
      <c r="E2261" s="25"/>
      <c r="H2261" s="25"/>
      <c r="K2261" s="23">
        <f>SUM(J2256:J2260)</f>
        <v>10.871130000000001</v>
      </c>
    </row>
    <row r="2262" spans="1:27" x14ac:dyDescent="0.3">
      <c r="E2262" s="25"/>
      <c r="H2262" s="25"/>
      <c r="K2262" s="25"/>
    </row>
    <row r="2263" spans="1:27" x14ac:dyDescent="0.3">
      <c r="D2263" s="26" t="s">
        <v>933</v>
      </c>
      <c r="E2263" s="25"/>
      <c r="H2263" s="25">
        <v>1.5</v>
      </c>
      <c r="I2263" t="s">
        <v>934</v>
      </c>
      <c r="J2263">
        <f>ROUND(H2263/100*K2254,5)</f>
        <v>0.41788999999999998</v>
      </c>
      <c r="K2263" s="25"/>
    </row>
    <row r="2264" spans="1:27" x14ac:dyDescent="0.3">
      <c r="D2264" s="26" t="s">
        <v>932</v>
      </c>
      <c r="E2264" s="25"/>
      <c r="H2264" s="25"/>
      <c r="K2264" s="27">
        <f>SUM(J2251:J2263)</f>
        <v>39.148620000000001</v>
      </c>
    </row>
    <row r="2265" spans="1:27" x14ac:dyDescent="0.3">
      <c r="D2265" s="26" t="s">
        <v>935</v>
      </c>
      <c r="E2265" s="25"/>
      <c r="H2265" s="25"/>
      <c r="K2265" s="27">
        <f>SUM(K2264:K2264)</f>
        <v>39.148620000000001</v>
      </c>
    </row>
    <row r="2267" spans="1:27" ht="45" customHeight="1" x14ac:dyDescent="0.3">
      <c r="A2267" s="18"/>
      <c r="B2267" s="18" t="s">
        <v>1432</v>
      </c>
      <c r="C2267" s="19" t="s">
        <v>12</v>
      </c>
      <c r="D2267" s="37" t="s">
        <v>1433</v>
      </c>
      <c r="E2267" s="38"/>
      <c r="F2267" s="38"/>
      <c r="G2267" s="19"/>
      <c r="H2267" s="20" t="s">
        <v>908</v>
      </c>
      <c r="I2267" s="39">
        <v>1</v>
      </c>
      <c r="J2267" s="40"/>
      <c r="K2267" s="21">
        <f>ROUND(K2280,2)</f>
        <v>13.2</v>
      </c>
      <c r="L2267" s="19"/>
      <c r="M2267" s="19"/>
      <c r="N2267" s="19"/>
      <c r="O2267" s="19"/>
      <c r="P2267" s="19"/>
      <c r="Q2267" s="19"/>
      <c r="R2267" s="19"/>
      <c r="S2267" s="19"/>
      <c r="T2267" s="19"/>
      <c r="U2267" s="19"/>
      <c r="V2267" s="19"/>
      <c r="W2267" s="19"/>
      <c r="X2267" s="19"/>
      <c r="Y2267" s="19"/>
      <c r="Z2267" s="19"/>
      <c r="AA2267" s="19"/>
    </row>
    <row r="2268" spans="1:27" x14ac:dyDescent="0.3">
      <c r="B2268" s="14" t="s">
        <v>909</v>
      </c>
    </row>
    <row r="2269" spans="1:27" x14ac:dyDescent="0.3">
      <c r="B2269" t="s">
        <v>1434</v>
      </c>
      <c r="C2269" t="s">
        <v>911</v>
      </c>
      <c r="D2269" t="s">
        <v>1435</v>
      </c>
      <c r="E2269" s="22">
        <v>0.15</v>
      </c>
      <c r="F2269" t="s">
        <v>913</v>
      </c>
      <c r="G2269" t="s">
        <v>914</v>
      </c>
      <c r="H2269" s="23">
        <v>21.37</v>
      </c>
      <c r="I2269" t="s">
        <v>915</v>
      </c>
      <c r="J2269" s="24">
        <f>ROUND(E2269/I2267* H2269,5)</f>
        <v>3.2054999999999998</v>
      </c>
      <c r="K2269" s="25"/>
    </row>
    <row r="2270" spans="1:27" x14ac:dyDescent="0.3">
      <c r="B2270" t="s">
        <v>1436</v>
      </c>
      <c r="C2270" t="s">
        <v>911</v>
      </c>
      <c r="D2270" t="s">
        <v>1437</v>
      </c>
      <c r="E2270" s="22">
        <v>1.4999999999999999E-2</v>
      </c>
      <c r="F2270" t="s">
        <v>913</v>
      </c>
      <c r="G2270" t="s">
        <v>914</v>
      </c>
      <c r="H2270" s="23">
        <v>19.07</v>
      </c>
      <c r="I2270" t="s">
        <v>915</v>
      </c>
      <c r="J2270" s="24">
        <f>ROUND(E2270/I2267* H2270,5)</f>
        <v>0.28605000000000003</v>
      </c>
      <c r="K2270" s="25"/>
    </row>
    <row r="2271" spans="1:27" x14ac:dyDescent="0.3">
      <c r="D2271" s="26" t="s">
        <v>916</v>
      </c>
      <c r="E2271" s="25"/>
      <c r="H2271" s="25"/>
      <c r="K2271" s="23">
        <f>SUM(J2269:J2270)</f>
        <v>3.4915499999999997</v>
      </c>
    </row>
    <row r="2272" spans="1:27" x14ac:dyDescent="0.3">
      <c r="B2272" s="14" t="s">
        <v>921</v>
      </c>
      <c r="E2272" s="25"/>
      <c r="H2272" s="25"/>
      <c r="K2272" s="25"/>
    </row>
    <row r="2273" spans="1:27" x14ac:dyDescent="0.3">
      <c r="B2273" t="s">
        <v>1438</v>
      </c>
      <c r="C2273" t="s">
        <v>81</v>
      </c>
      <c r="D2273" t="s">
        <v>1439</v>
      </c>
      <c r="E2273" s="22">
        <v>0.22850000000000001</v>
      </c>
      <c r="G2273" t="s">
        <v>914</v>
      </c>
      <c r="H2273" s="23">
        <v>20.04</v>
      </c>
      <c r="I2273" t="s">
        <v>915</v>
      </c>
      <c r="J2273" s="24">
        <f>ROUND(E2273* H2273,5)</f>
        <v>4.5791399999999998</v>
      </c>
      <c r="K2273" s="25"/>
    </row>
    <row r="2274" spans="1:27" x14ac:dyDescent="0.3">
      <c r="B2274" t="s">
        <v>1440</v>
      </c>
      <c r="C2274" t="s">
        <v>81</v>
      </c>
      <c r="D2274" t="s">
        <v>1441</v>
      </c>
      <c r="E2274" s="22">
        <v>0.39779999999999999</v>
      </c>
      <c r="G2274" t="s">
        <v>914</v>
      </c>
      <c r="H2274" s="23">
        <v>11.3</v>
      </c>
      <c r="I2274" t="s">
        <v>915</v>
      </c>
      <c r="J2274" s="24">
        <f>ROUND(E2274* H2274,5)</f>
        <v>4.4951400000000001</v>
      </c>
      <c r="K2274" s="25"/>
    </row>
    <row r="2275" spans="1:27" x14ac:dyDescent="0.3">
      <c r="B2275" t="s">
        <v>1442</v>
      </c>
      <c r="C2275" t="s">
        <v>81</v>
      </c>
      <c r="D2275" t="s">
        <v>1443</v>
      </c>
      <c r="E2275" s="22">
        <v>0.14280000000000001</v>
      </c>
      <c r="G2275" t="s">
        <v>914</v>
      </c>
      <c r="H2275" s="23">
        <v>4.07</v>
      </c>
      <c r="I2275" t="s">
        <v>915</v>
      </c>
      <c r="J2275" s="24">
        <f>ROUND(E2275* H2275,5)</f>
        <v>0.58120000000000005</v>
      </c>
      <c r="K2275" s="25"/>
    </row>
    <row r="2276" spans="1:27" x14ac:dyDescent="0.3">
      <c r="D2276" s="26" t="s">
        <v>931</v>
      </c>
      <c r="E2276" s="25"/>
      <c r="H2276" s="25"/>
      <c r="K2276" s="23">
        <f>SUM(J2273:J2275)</f>
        <v>9.6554800000000007</v>
      </c>
    </row>
    <row r="2277" spans="1:27" x14ac:dyDescent="0.3">
      <c r="E2277" s="25"/>
      <c r="H2277" s="25"/>
      <c r="K2277" s="25"/>
    </row>
    <row r="2278" spans="1:27" x14ac:dyDescent="0.3">
      <c r="D2278" s="26" t="s">
        <v>933</v>
      </c>
      <c r="E2278" s="25"/>
      <c r="H2278" s="25">
        <v>1.5</v>
      </c>
      <c r="I2278" t="s">
        <v>934</v>
      </c>
      <c r="J2278">
        <f>ROUND(H2278/100*K2271,5)</f>
        <v>5.237E-2</v>
      </c>
      <c r="K2278" s="25"/>
    </row>
    <row r="2279" spans="1:27" x14ac:dyDescent="0.3">
      <c r="D2279" s="26" t="s">
        <v>932</v>
      </c>
      <c r="E2279" s="25"/>
      <c r="H2279" s="25"/>
      <c r="K2279" s="27">
        <f>SUM(J2268:J2278)</f>
        <v>13.199399999999999</v>
      </c>
    </row>
    <row r="2280" spans="1:27" x14ac:dyDescent="0.3">
      <c r="D2280" s="26" t="s">
        <v>935</v>
      </c>
      <c r="E2280" s="25"/>
      <c r="H2280" s="25"/>
      <c r="K2280" s="27">
        <f>SUM(K2279:K2279)</f>
        <v>13.199399999999999</v>
      </c>
    </row>
    <row r="2282" spans="1:27" ht="45" customHeight="1" x14ac:dyDescent="0.3">
      <c r="A2282" s="18"/>
      <c r="B2282" s="18" t="s">
        <v>1444</v>
      </c>
      <c r="C2282" s="19" t="s">
        <v>12</v>
      </c>
      <c r="D2282" s="37" t="s">
        <v>1445</v>
      </c>
      <c r="E2282" s="38"/>
      <c r="F2282" s="38"/>
      <c r="G2282" s="19"/>
      <c r="H2282" s="20" t="s">
        <v>908</v>
      </c>
      <c r="I2282" s="39">
        <v>1</v>
      </c>
      <c r="J2282" s="40"/>
      <c r="K2282" s="21">
        <f>ROUND(K2295,2)</f>
        <v>15.91</v>
      </c>
      <c r="L2282" s="19"/>
      <c r="M2282" s="19"/>
      <c r="N2282" s="19"/>
      <c r="O2282" s="19"/>
      <c r="P2282" s="19"/>
      <c r="Q2282" s="19"/>
      <c r="R2282" s="19"/>
      <c r="S2282" s="19"/>
      <c r="T2282" s="19"/>
      <c r="U2282" s="19"/>
      <c r="V2282" s="19"/>
      <c r="W2282" s="19"/>
      <c r="X2282" s="19"/>
      <c r="Y2282" s="19"/>
      <c r="Z2282" s="19"/>
      <c r="AA2282" s="19"/>
    </row>
    <row r="2283" spans="1:27" x14ac:dyDescent="0.3">
      <c r="B2283" s="14" t="s">
        <v>909</v>
      </c>
    </row>
    <row r="2284" spans="1:27" x14ac:dyDescent="0.3">
      <c r="B2284" t="s">
        <v>1434</v>
      </c>
      <c r="C2284" t="s">
        <v>911</v>
      </c>
      <c r="D2284" t="s">
        <v>1435</v>
      </c>
      <c r="E2284" s="22">
        <v>0.25</v>
      </c>
      <c r="F2284" t="s">
        <v>913</v>
      </c>
      <c r="G2284" t="s">
        <v>914</v>
      </c>
      <c r="H2284" s="23">
        <v>21.37</v>
      </c>
      <c r="I2284" t="s">
        <v>915</v>
      </c>
      <c r="J2284" s="24">
        <f>ROUND(E2284/I2282* H2284,5)</f>
        <v>5.3425000000000002</v>
      </c>
      <c r="K2284" s="25"/>
    </row>
    <row r="2285" spans="1:27" x14ac:dyDescent="0.3">
      <c r="B2285" t="s">
        <v>1436</v>
      </c>
      <c r="C2285" t="s">
        <v>911</v>
      </c>
      <c r="D2285" t="s">
        <v>1437</v>
      </c>
      <c r="E2285" s="22">
        <v>0.03</v>
      </c>
      <c r="F2285" t="s">
        <v>913</v>
      </c>
      <c r="G2285" t="s">
        <v>914</v>
      </c>
      <c r="H2285" s="23">
        <v>19.07</v>
      </c>
      <c r="I2285" t="s">
        <v>915</v>
      </c>
      <c r="J2285" s="24">
        <f>ROUND(E2285/I2282* H2285,5)</f>
        <v>0.57210000000000005</v>
      </c>
      <c r="K2285" s="25"/>
    </row>
    <row r="2286" spans="1:27" x14ac:dyDescent="0.3">
      <c r="D2286" s="26" t="s">
        <v>916</v>
      </c>
      <c r="E2286" s="25"/>
      <c r="H2286" s="25"/>
      <c r="K2286" s="23">
        <f>SUM(J2284:J2285)</f>
        <v>5.9146000000000001</v>
      </c>
    </row>
    <row r="2287" spans="1:27" x14ac:dyDescent="0.3">
      <c r="B2287" s="14" t="s">
        <v>921</v>
      </c>
      <c r="E2287" s="25"/>
      <c r="H2287" s="25"/>
      <c r="K2287" s="25"/>
    </row>
    <row r="2288" spans="1:27" x14ac:dyDescent="0.3">
      <c r="B2288" t="s">
        <v>1442</v>
      </c>
      <c r="C2288" t="s">
        <v>81</v>
      </c>
      <c r="D2288" t="s">
        <v>1443</v>
      </c>
      <c r="E2288" s="22">
        <v>0.14280000000000001</v>
      </c>
      <c r="G2288" t="s">
        <v>914</v>
      </c>
      <c r="H2288" s="23">
        <v>4.07</v>
      </c>
      <c r="I2288" t="s">
        <v>915</v>
      </c>
      <c r="J2288" s="24">
        <f>ROUND(E2288* H2288,5)</f>
        <v>0.58120000000000005</v>
      </c>
      <c r="K2288" s="25"/>
    </row>
    <row r="2289" spans="1:27" x14ac:dyDescent="0.3">
      <c r="B2289" t="s">
        <v>1440</v>
      </c>
      <c r="C2289" t="s">
        <v>81</v>
      </c>
      <c r="D2289" t="s">
        <v>1441</v>
      </c>
      <c r="E2289" s="22">
        <v>0.42</v>
      </c>
      <c r="G2289" t="s">
        <v>914</v>
      </c>
      <c r="H2289" s="23">
        <v>11.3</v>
      </c>
      <c r="I2289" t="s">
        <v>915</v>
      </c>
      <c r="J2289" s="24">
        <f>ROUND(E2289* H2289,5)</f>
        <v>4.7460000000000004</v>
      </c>
      <c r="K2289" s="25"/>
    </row>
    <row r="2290" spans="1:27" x14ac:dyDescent="0.3">
      <c r="B2290" t="s">
        <v>1438</v>
      </c>
      <c r="C2290" t="s">
        <v>81</v>
      </c>
      <c r="D2290" t="s">
        <v>1439</v>
      </c>
      <c r="E2290" s="22">
        <v>0.22850000000000001</v>
      </c>
      <c r="G2290" t="s">
        <v>914</v>
      </c>
      <c r="H2290" s="23">
        <v>20.04</v>
      </c>
      <c r="I2290" t="s">
        <v>915</v>
      </c>
      <c r="J2290" s="24">
        <f>ROUND(E2290* H2290,5)</f>
        <v>4.5791399999999998</v>
      </c>
      <c r="K2290" s="25"/>
    </row>
    <row r="2291" spans="1:27" x14ac:dyDescent="0.3">
      <c r="D2291" s="26" t="s">
        <v>931</v>
      </c>
      <c r="E2291" s="25"/>
      <c r="H2291" s="25"/>
      <c r="K2291" s="23">
        <f>SUM(J2288:J2290)</f>
        <v>9.9063400000000001</v>
      </c>
    </row>
    <row r="2292" spans="1:27" x14ac:dyDescent="0.3">
      <c r="E2292" s="25"/>
      <c r="H2292" s="25"/>
      <c r="K2292" s="25"/>
    </row>
    <row r="2293" spans="1:27" x14ac:dyDescent="0.3">
      <c r="D2293" s="26" t="s">
        <v>933</v>
      </c>
      <c r="E2293" s="25"/>
      <c r="H2293" s="25">
        <v>1.5</v>
      </c>
      <c r="I2293" t="s">
        <v>934</v>
      </c>
      <c r="J2293">
        <f>ROUND(H2293/100*K2286,5)</f>
        <v>8.8719999999999993E-2</v>
      </c>
      <c r="K2293" s="25"/>
    </row>
    <row r="2294" spans="1:27" x14ac:dyDescent="0.3">
      <c r="D2294" s="26" t="s">
        <v>932</v>
      </c>
      <c r="E2294" s="25"/>
      <c r="H2294" s="25"/>
      <c r="K2294" s="27">
        <f>SUM(J2283:J2293)</f>
        <v>15.909660000000001</v>
      </c>
    </row>
    <row r="2295" spans="1:27" x14ac:dyDescent="0.3">
      <c r="D2295" s="26" t="s">
        <v>935</v>
      </c>
      <c r="E2295" s="25"/>
      <c r="H2295" s="25"/>
      <c r="K2295" s="27">
        <f>SUM(K2294:K2294)</f>
        <v>15.909660000000001</v>
      </c>
    </row>
    <row r="2297" spans="1:27" ht="45" customHeight="1" x14ac:dyDescent="0.3">
      <c r="A2297" s="18"/>
      <c r="B2297" s="18" t="s">
        <v>1446</v>
      </c>
      <c r="C2297" s="19" t="s">
        <v>20</v>
      </c>
      <c r="D2297" s="37" t="s">
        <v>1447</v>
      </c>
      <c r="E2297" s="38"/>
      <c r="F2297" s="38"/>
      <c r="G2297" s="19"/>
      <c r="H2297" s="20" t="s">
        <v>908</v>
      </c>
      <c r="I2297" s="39">
        <v>1</v>
      </c>
      <c r="J2297" s="40"/>
      <c r="K2297" s="21">
        <f>ROUND(K2309,2)</f>
        <v>17.88</v>
      </c>
      <c r="L2297" s="19"/>
      <c r="M2297" s="19"/>
      <c r="N2297" s="19"/>
      <c r="O2297" s="19"/>
      <c r="P2297" s="19"/>
      <c r="Q2297" s="19"/>
      <c r="R2297" s="19"/>
      <c r="S2297" s="19"/>
      <c r="T2297" s="19"/>
      <c r="U2297" s="19"/>
      <c r="V2297" s="19"/>
      <c r="W2297" s="19"/>
      <c r="X2297" s="19"/>
      <c r="Y2297" s="19"/>
      <c r="Z2297" s="19"/>
      <c r="AA2297" s="19"/>
    </row>
    <row r="2298" spans="1:27" x14ac:dyDescent="0.3">
      <c r="B2298" s="14" t="s">
        <v>909</v>
      </c>
    </row>
    <row r="2299" spans="1:27" x14ac:dyDescent="0.3">
      <c r="B2299" t="s">
        <v>1238</v>
      </c>
      <c r="C2299" t="s">
        <v>911</v>
      </c>
      <c r="D2299" t="s">
        <v>1239</v>
      </c>
      <c r="E2299" s="22">
        <v>0.25</v>
      </c>
      <c r="F2299" t="s">
        <v>913</v>
      </c>
      <c r="G2299" t="s">
        <v>914</v>
      </c>
      <c r="H2299" s="23">
        <v>21.37</v>
      </c>
      <c r="I2299" t="s">
        <v>915</v>
      </c>
      <c r="J2299" s="24">
        <f>ROUND(E2299/I2297* H2299,5)</f>
        <v>5.3425000000000002</v>
      </c>
      <c r="K2299" s="25"/>
    </row>
    <row r="2300" spans="1:27" x14ac:dyDescent="0.3">
      <c r="B2300" t="s">
        <v>1236</v>
      </c>
      <c r="C2300" t="s">
        <v>911</v>
      </c>
      <c r="D2300" t="s">
        <v>1237</v>
      </c>
      <c r="E2300" s="22">
        <v>0.125</v>
      </c>
      <c r="F2300" t="s">
        <v>913</v>
      </c>
      <c r="G2300" t="s">
        <v>914</v>
      </c>
      <c r="H2300" s="23">
        <v>19.07</v>
      </c>
      <c r="I2300" t="s">
        <v>915</v>
      </c>
      <c r="J2300" s="24">
        <f>ROUND(E2300/I2297* H2300,5)</f>
        <v>2.38375</v>
      </c>
      <c r="K2300" s="25"/>
    </row>
    <row r="2301" spans="1:27" x14ac:dyDescent="0.3">
      <c r="D2301" s="26" t="s">
        <v>916</v>
      </c>
      <c r="E2301" s="25"/>
      <c r="H2301" s="25"/>
      <c r="K2301" s="23">
        <f>SUM(J2299:J2300)</f>
        <v>7.7262500000000003</v>
      </c>
    </row>
    <row r="2302" spans="1:27" x14ac:dyDescent="0.3">
      <c r="B2302" s="14" t="s">
        <v>921</v>
      </c>
      <c r="E2302" s="25"/>
      <c r="H2302" s="25"/>
      <c r="K2302" s="25"/>
    </row>
    <row r="2303" spans="1:27" x14ac:dyDescent="0.3">
      <c r="B2303" t="s">
        <v>1246</v>
      </c>
      <c r="C2303" t="s">
        <v>134</v>
      </c>
      <c r="D2303" t="s">
        <v>1247</v>
      </c>
      <c r="E2303" s="22">
        <v>6</v>
      </c>
      <c r="G2303" t="s">
        <v>914</v>
      </c>
      <c r="H2303" s="23">
        <v>0.16</v>
      </c>
      <c r="I2303" t="s">
        <v>915</v>
      </c>
      <c r="J2303" s="24">
        <f>ROUND(E2303* H2303,5)</f>
        <v>0.96</v>
      </c>
      <c r="K2303" s="25"/>
    </row>
    <row r="2304" spans="1:27" x14ac:dyDescent="0.3">
      <c r="B2304" t="s">
        <v>1448</v>
      </c>
      <c r="C2304" t="s">
        <v>20</v>
      </c>
      <c r="D2304" t="s">
        <v>1449</v>
      </c>
      <c r="E2304" s="22">
        <v>1.071</v>
      </c>
      <c r="G2304" t="s">
        <v>914</v>
      </c>
      <c r="H2304" s="23">
        <v>8.48</v>
      </c>
      <c r="I2304" t="s">
        <v>915</v>
      </c>
      <c r="J2304" s="24">
        <f>ROUND(E2304* H2304,5)</f>
        <v>9.0820799999999995</v>
      </c>
      <c r="K2304" s="25"/>
    </row>
    <row r="2305" spans="1:27" x14ac:dyDescent="0.3">
      <c r="D2305" s="26" t="s">
        <v>931</v>
      </c>
      <c r="E2305" s="25"/>
      <c r="H2305" s="25"/>
      <c r="K2305" s="23">
        <f>SUM(J2303:J2304)</f>
        <v>10.042079999999999</v>
      </c>
    </row>
    <row r="2306" spans="1:27" x14ac:dyDescent="0.3">
      <c r="E2306" s="25"/>
      <c r="H2306" s="25"/>
      <c r="K2306" s="25"/>
    </row>
    <row r="2307" spans="1:27" x14ac:dyDescent="0.3">
      <c r="D2307" s="26" t="s">
        <v>933</v>
      </c>
      <c r="E2307" s="25"/>
      <c r="H2307" s="25">
        <v>1.5</v>
      </c>
      <c r="I2307" t="s">
        <v>934</v>
      </c>
      <c r="J2307">
        <f>ROUND(H2307/100*K2301,5)</f>
        <v>0.11589000000000001</v>
      </c>
      <c r="K2307" s="25"/>
    </row>
    <row r="2308" spans="1:27" x14ac:dyDescent="0.3">
      <c r="D2308" s="26" t="s">
        <v>932</v>
      </c>
      <c r="E2308" s="25"/>
      <c r="H2308" s="25"/>
      <c r="K2308" s="27">
        <f>SUM(J2298:J2307)</f>
        <v>17.884219999999999</v>
      </c>
    </row>
    <row r="2309" spans="1:27" x14ac:dyDescent="0.3">
      <c r="D2309" s="26" t="s">
        <v>935</v>
      </c>
      <c r="E2309" s="25"/>
      <c r="H2309" s="25"/>
      <c r="K2309" s="27">
        <f>SUM(K2308:K2308)</f>
        <v>17.884219999999999</v>
      </c>
    </row>
    <row r="2311" spans="1:27" ht="45" customHeight="1" x14ac:dyDescent="0.3">
      <c r="A2311" s="18"/>
      <c r="B2311" s="18" t="s">
        <v>1450</v>
      </c>
      <c r="C2311" s="19" t="s">
        <v>20</v>
      </c>
      <c r="D2311" s="37" t="s">
        <v>1451</v>
      </c>
      <c r="E2311" s="38"/>
      <c r="F2311" s="38"/>
      <c r="G2311" s="19"/>
      <c r="H2311" s="20" t="s">
        <v>908</v>
      </c>
      <c r="I2311" s="39">
        <v>1</v>
      </c>
      <c r="J2311" s="40"/>
      <c r="K2311" s="21">
        <f>ROUND(K2323,2)</f>
        <v>14.65</v>
      </c>
      <c r="L2311" s="19"/>
      <c r="M2311" s="19"/>
      <c r="N2311" s="19"/>
      <c r="O2311" s="19"/>
      <c r="P2311" s="19"/>
      <c r="Q2311" s="19"/>
      <c r="R2311" s="19"/>
      <c r="S2311" s="19"/>
      <c r="T2311" s="19"/>
      <c r="U2311" s="19"/>
      <c r="V2311" s="19"/>
      <c r="W2311" s="19"/>
      <c r="X2311" s="19"/>
      <c r="Y2311" s="19"/>
      <c r="Z2311" s="19"/>
      <c r="AA2311" s="19"/>
    </row>
    <row r="2312" spans="1:27" x14ac:dyDescent="0.3">
      <c r="B2312" s="14" t="s">
        <v>909</v>
      </c>
    </row>
    <row r="2313" spans="1:27" x14ac:dyDescent="0.3">
      <c r="B2313" t="s">
        <v>1238</v>
      </c>
      <c r="C2313" t="s">
        <v>911</v>
      </c>
      <c r="D2313" t="s">
        <v>1239</v>
      </c>
      <c r="E2313" s="22">
        <v>0.25</v>
      </c>
      <c r="F2313" t="s">
        <v>913</v>
      </c>
      <c r="G2313" t="s">
        <v>914</v>
      </c>
      <c r="H2313" s="23">
        <v>21.37</v>
      </c>
      <c r="I2313" t="s">
        <v>915</v>
      </c>
      <c r="J2313" s="24">
        <f>ROUND(E2313/I2311* H2313,5)</f>
        <v>5.3425000000000002</v>
      </c>
      <c r="K2313" s="25"/>
    </row>
    <row r="2314" spans="1:27" x14ac:dyDescent="0.3">
      <c r="B2314" t="s">
        <v>1236</v>
      </c>
      <c r="C2314" t="s">
        <v>911</v>
      </c>
      <c r="D2314" t="s">
        <v>1237</v>
      </c>
      <c r="E2314" s="22">
        <v>0.125</v>
      </c>
      <c r="F2314" t="s">
        <v>913</v>
      </c>
      <c r="G2314" t="s">
        <v>914</v>
      </c>
      <c r="H2314" s="23">
        <v>19.07</v>
      </c>
      <c r="I2314" t="s">
        <v>915</v>
      </c>
      <c r="J2314" s="24">
        <f>ROUND(E2314/I2311* H2314,5)</f>
        <v>2.38375</v>
      </c>
      <c r="K2314" s="25"/>
    </row>
    <row r="2315" spans="1:27" x14ac:dyDescent="0.3">
      <c r="D2315" s="26" t="s">
        <v>916</v>
      </c>
      <c r="E2315" s="25"/>
      <c r="H2315" s="25"/>
      <c r="K2315" s="23">
        <f>SUM(J2313:J2314)</f>
        <v>7.7262500000000003</v>
      </c>
    </row>
    <row r="2316" spans="1:27" x14ac:dyDescent="0.3">
      <c r="B2316" s="14" t="s">
        <v>921</v>
      </c>
      <c r="E2316" s="25"/>
      <c r="H2316" s="25"/>
      <c r="K2316" s="25"/>
    </row>
    <row r="2317" spans="1:27" x14ac:dyDescent="0.3">
      <c r="B2317" t="s">
        <v>1452</v>
      </c>
      <c r="C2317" t="s">
        <v>20</v>
      </c>
      <c r="D2317" t="s">
        <v>1453</v>
      </c>
      <c r="E2317" s="22">
        <v>1.071</v>
      </c>
      <c r="G2317" t="s">
        <v>914</v>
      </c>
      <c r="H2317" s="23">
        <v>5.46</v>
      </c>
      <c r="I2317" t="s">
        <v>915</v>
      </c>
      <c r="J2317" s="24">
        <f>ROUND(E2317* H2317,5)</f>
        <v>5.8476600000000003</v>
      </c>
      <c r="K2317" s="25"/>
    </row>
    <row r="2318" spans="1:27" x14ac:dyDescent="0.3">
      <c r="B2318" t="s">
        <v>1246</v>
      </c>
      <c r="C2318" t="s">
        <v>134</v>
      </c>
      <c r="D2318" t="s">
        <v>1247</v>
      </c>
      <c r="E2318" s="22">
        <v>6</v>
      </c>
      <c r="G2318" t="s">
        <v>914</v>
      </c>
      <c r="H2318" s="23">
        <v>0.16</v>
      </c>
      <c r="I2318" t="s">
        <v>915</v>
      </c>
      <c r="J2318" s="24">
        <f>ROUND(E2318* H2318,5)</f>
        <v>0.96</v>
      </c>
      <c r="K2318" s="25"/>
    </row>
    <row r="2319" spans="1:27" x14ac:dyDescent="0.3">
      <c r="D2319" s="26" t="s">
        <v>931</v>
      </c>
      <c r="E2319" s="25"/>
      <c r="H2319" s="25"/>
      <c r="K2319" s="23">
        <f>SUM(J2317:J2318)</f>
        <v>6.8076600000000003</v>
      </c>
    </row>
    <row r="2320" spans="1:27" x14ac:dyDescent="0.3">
      <c r="E2320" s="25"/>
      <c r="H2320" s="25"/>
      <c r="K2320" s="25"/>
    </row>
    <row r="2321" spans="1:27" x14ac:dyDescent="0.3">
      <c r="D2321" s="26" t="s">
        <v>933</v>
      </c>
      <c r="E2321" s="25"/>
      <c r="H2321" s="25">
        <v>1.5</v>
      </c>
      <c r="I2321" t="s">
        <v>934</v>
      </c>
      <c r="J2321">
        <f>ROUND(H2321/100*K2315,5)</f>
        <v>0.11589000000000001</v>
      </c>
      <c r="K2321" s="25"/>
    </row>
    <row r="2322" spans="1:27" x14ac:dyDescent="0.3">
      <c r="D2322" s="26" t="s">
        <v>932</v>
      </c>
      <c r="E2322" s="25"/>
      <c r="H2322" s="25"/>
      <c r="K2322" s="27">
        <f>SUM(J2312:J2321)</f>
        <v>14.649800000000003</v>
      </c>
    </row>
    <row r="2323" spans="1:27" x14ac:dyDescent="0.3">
      <c r="D2323" s="26" t="s">
        <v>935</v>
      </c>
      <c r="E2323" s="25"/>
      <c r="H2323" s="25"/>
      <c r="K2323" s="27">
        <f>SUM(K2322:K2322)</f>
        <v>14.649800000000003</v>
      </c>
    </row>
    <row r="2325" spans="1:27" ht="45" customHeight="1" x14ac:dyDescent="0.3">
      <c r="A2325" s="18"/>
      <c r="B2325" s="18" t="s">
        <v>1454</v>
      </c>
      <c r="C2325" s="19" t="s">
        <v>20</v>
      </c>
      <c r="D2325" s="37" t="s">
        <v>1455</v>
      </c>
      <c r="E2325" s="38"/>
      <c r="F2325" s="38"/>
      <c r="G2325" s="19"/>
      <c r="H2325" s="20" t="s">
        <v>908</v>
      </c>
      <c r="I2325" s="39">
        <v>1</v>
      </c>
      <c r="J2325" s="40"/>
      <c r="K2325" s="21">
        <f>ROUND(K2338,2)</f>
        <v>19.5</v>
      </c>
      <c r="L2325" s="19"/>
      <c r="M2325" s="19"/>
      <c r="N2325" s="19"/>
      <c r="O2325" s="19"/>
      <c r="P2325" s="19"/>
      <c r="Q2325" s="19"/>
      <c r="R2325" s="19"/>
      <c r="S2325" s="19"/>
      <c r="T2325" s="19"/>
      <c r="U2325" s="19"/>
      <c r="V2325" s="19"/>
      <c r="W2325" s="19"/>
      <c r="X2325" s="19"/>
      <c r="Y2325" s="19"/>
      <c r="Z2325" s="19"/>
      <c r="AA2325" s="19"/>
    </row>
    <row r="2326" spans="1:27" x14ac:dyDescent="0.3">
      <c r="B2326" s="14" t="s">
        <v>909</v>
      </c>
    </row>
    <row r="2327" spans="1:27" x14ac:dyDescent="0.3">
      <c r="B2327" t="s">
        <v>1238</v>
      </c>
      <c r="C2327" t="s">
        <v>911</v>
      </c>
      <c r="D2327" t="s">
        <v>1239</v>
      </c>
      <c r="E2327" s="22">
        <v>0.3</v>
      </c>
      <c r="F2327" t="s">
        <v>913</v>
      </c>
      <c r="G2327" t="s">
        <v>914</v>
      </c>
      <c r="H2327" s="23">
        <v>21.37</v>
      </c>
      <c r="I2327" t="s">
        <v>915</v>
      </c>
      <c r="J2327" s="24">
        <f>ROUND(E2327/I2325* H2327,5)</f>
        <v>6.4109999999999996</v>
      </c>
      <c r="K2327" s="25"/>
    </row>
    <row r="2328" spans="1:27" x14ac:dyDescent="0.3">
      <c r="B2328" t="s">
        <v>1236</v>
      </c>
      <c r="C2328" t="s">
        <v>911</v>
      </c>
      <c r="D2328" t="s">
        <v>1237</v>
      </c>
      <c r="E2328" s="22">
        <v>0.3</v>
      </c>
      <c r="F2328" t="s">
        <v>913</v>
      </c>
      <c r="G2328" t="s">
        <v>914</v>
      </c>
      <c r="H2328" s="23">
        <v>19.07</v>
      </c>
      <c r="I2328" t="s">
        <v>915</v>
      </c>
      <c r="J2328" s="24">
        <f>ROUND(E2328/I2325* H2328,5)</f>
        <v>5.7210000000000001</v>
      </c>
      <c r="K2328" s="25"/>
    </row>
    <row r="2329" spans="1:27" x14ac:dyDescent="0.3">
      <c r="D2329" s="26" t="s">
        <v>916</v>
      </c>
      <c r="E2329" s="25"/>
      <c r="H2329" s="25"/>
      <c r="K2329" s="23">
        <f>SUM(J2327:J2328)</f>
        <v>12.132</v>
      </c>
    </row>
    <row r="2330" spans="1:27" x14ac:dyDescent="0.3">
      <c r="B2330" s="14" t="s">
        <v>921</v>
      </c>
      <c r="E2330" s="25"/>
      <c r="H2330" s="25"/>
      <c r="K2330" s="25"/>
    </row>
    <row r="2331" spans="1:27" x14ac:dyDescent="0.3">
      <c r="B2331" t="s">
        <v>1456</v>
      </c>
      <c r="C2331" t="s">
        <v>20</v>
      </c>
      <c r="D2331" t="s">
        <v>1457</v>
      </c>
      <c r="E2331" s="22">
        <v>1.071</v>
      </c>
      <c r="G2331" t="s">
        <v>914</v>
      </c>
      <c r="H2331" s="23">
        <v>5.14</v>
      </c>
      <c r="I2331" t="s">
        <v>915</v>
      </c>
      <c r="J2331" s="24">
        <f>ROUND(E2331* H2331,5)</f>
        <v>5.5049400000000004</v>
      </c>
      <c r="K2331" s="25"/>
    </row>
    <row r="2332" spans="1:27" x14ac:dyDescent="0.3">
      <c r="B2332" t="s">
        <v>1246</v>
      </c>
      <c r="C2332" t="s">
        <v>134</v>
      </c>
      <c r="D2332" t="s">
        <v>1247</v>
      </c>
      <c r="E2332" s="22">
        <v>6</v>
      </c>
      <c r="G2332" t="s">
        <v>914</v>
      </c>
      <c r="H2332" s="23">
        <v>0.16</v>
      </c>
      <c r="I2332" t="s">
        <v>915</v>
      </c>
      <c r="J2332" s="24">
        <f>ROUND(E2332* H2332,5)</f>
        <v>0.96</v>
      </c>
      <c r="K2332" s="25"/>
    </row>
    <row r="2333" spans="1:27" x14ac:dyDescent="0.3">
      <c r="B2333" t="s">
        <v>1252</v>
      </c>
      <c r="C2333" t="s">
        <v>1253</v>
      </c>
      <c r="D2333" t="s">
        <v>1254</v>
      </c>
      <c r="E2333" s="22">
        <v>0.05</v>
      </c>
      <c r="G2333" t="s">
        <v>914</v>
      </c>
      <c r="H2333" s="23">
        <v>14.51</v>
      </c>
      <c r="I2333" t="s">
        <v>915</v>
      </c>
      <c r="J2333" s="24">
        <f>ROUND(E2333* H2333,5)</f>
        <v>0.72550000000000003</v>
      </c>
      <c r="K2333" s="25"/>
    </row>
    <row r="2334" spans="1:27" x14ac:dyDescent="0.3">
      <c r="D2334" s="26" t="s">
        <v>931</v>
      </c>
      <c r="E2334" s="25"/>
      <c r="H2334" s="25"/>
      <c r="K2334" s="23">
        <f>SUM(J2331:J2333)</f>
        <v>7.1904400000000006</v>
      </c>
    </row>
    <row r="2335" spans="1:27" x14ac:dyDescent="0.3">
      <c r="E2335" s="25"/>
      <c r="H2335" s="25"/>
      <c r="K2335" s="25"/>
    </row>
    <row r="2336" spans="1:27" x14ac:dyDescent="0.3">
      <c r="D2336" s="26" t="s">
        <v>933</v>
      </c>
      <c r="E2336" s="25"/>
      <c r="H2336" s="25">
        <v>1.5</v>
      </c>
      <c r="I2336" t="s">
        <v>934</v>
      </c>
      <c r="J2336">
        <f>ROUND(H2336/100*K2329,5)</f>
        <v>0.18198</v>
      </c>
      <c r="K2336" s="25"/>
    </row>
    <row r="2337" spans="1:27" x14ac:dyDescent="0.3">
      <c r="D2337" s="26" t="s">
        <v>932</v>
      </c>
      <c r="E2337" s="25"/>
      <c r="H2337" s="25"/>
      <c r="K2337" s="27">
        <f>SUM(J2326:J2336)</f>
        <v>19.50442</v>
      </c>
    </row>
    <row r="2338" spans="1:27" x14ac:dyDescent="0.3">
      <c r="D2338" s="26" t="s">
        <v>935</v>
      </c>
      <c r="E2338" s="25"/>
      <c r="H2338" s="25"/>
      <c r="K2338" s="27">
        <f>SUM(K2337:K2337)</f>
        <v>19.50442</v>
      </c>
    </row>
    <row r="2340" spans="1:27" ht="45" customHeight="1" x14ac:dyDescent="0.3">
      <c r="A2340" s="18"/>
      <c r="B2340" s="18" t="s">
        <v>1458</v>
      </c>
      <c r="C2340" s="19" t="s">
        <v>20</v>
      </c>
      <c r="D2340" s="37" t="s">
        <v>1459</v>
      </c>
      <c r="E2340" s="38"/>
      <c r="F2340" s="38"/>
      <c r="G2340" s="19"/>
      <c r="H2340" s="20" t="s">
        <v>908</v>
      </c>
      <c r="I2340" s="39">
        <v>1</v>
      </c>
      <c r="J2340" s="40"/>
      <c r="K2340" s="21">
        <f>ROUND(K2353,2)</f>
        <v>21.8</v>
      </c>
      <c r="L2340" s="19"/>
      <c r="M2340" s="19"/>
      <c r="N2340" s="19"/>
      <c r="O2340" s="19"/>
      <c r="P2340" s="19"/>
      <c r="Q2340" s="19"/>
      <c r="R2340" s="19"/>
      <c r="S2340" s="19"/>
      <c r="T2340" s="19"/>
      <c r="U2340" s="19"/>
      <c r="V2340" s="19"/>
      <c r="W2340" s="19"/>
      <c r="X2340" s="19"/>
      <c r="Y2340" s="19"/>
      <c r="Z2340" s="19"/>
      <c r="AA2340" s="19"/>
    </row>
    <row r="2341" spans="1:27" x14ac:dyDescent="0.3">
      <c r="B2341" s="14" t="s">
        <v>909</v>
      </c>
    </row>
    <row r="2342" spans="1:27" x14ac:dyDescent="0.3">
      <c r="B2342" t="s">
        <v>1236</v>
      </c>
      <c r="C2342" t="s">
        <v>911</v>
      </c>
      <c r="D2342" t="s">
        <v>1237</v>
      </c>
      <c r="E2342" s="22">
        <v>0.3</v>
      </c>
      <c r="F2342" t="s">
        <v>913</v>
      </c>
      <c r="G2342" t="s">
        <v>914</v>
      </c>
      <c r="H2342" s="23">
        <v>19.07</v>
      </c>
      <c r="I2342" t="s">
        <v>915</v>
      </c>
      <c r="J2342" s="24">
        <f>ROUND(E2342/I2340* H2342,5)</f>
        <v>5.7210000000000001</v>
      </c>
      <c r="K2342" s="25"/>
    </row>
    <row r="2343" spans="1:27" x14ac:dyDescent="0.3">
      <c r="B2343" t="s">
        <v>1238</v>
      </c>
      <c r="C2343" t="s">
        <v>911</v>
      </c>
      <c r="D2343" t="s">
        <v>1239</v>
      </c>
      <c r="E2343" s="22">
        <v>0.3</v>
      </c>
      <c r="F2343" t="s">
        <v>913</v>
      </c>
      <c r="G2343" t="s">
        <v>914</v>
      </c>
      <c r="H2343" s="23">
        <v>21.37</v>
      </c>
      <c r="I2343" t="s">
        <v>915</v>
      </c>
      <c r="J2343" s="24">
        <f>ROUND(E2343/I2340* H2343,5)</f>
        <v>6.4109999999999996</v>
      </c>
      <c r="K2343" s="25"/>
    </row>
    <row r="2344" spans="1:27" x14ac:dyDescent="0.3">
      <c r="D2344" s="26" t="s">
        <v>916</v>
      </c>
      <c r="E2344" s="25"/>
      <c r="H2344" s="25"/>
      <c r="K2344" s="23">
        <f>SUM(J2342:J2343)</f>
        <v>12.132</v>
      </c>
    </row>
    <row r="2345" spans="1:27" x14ac:dyDescent="0.3">
      <c r="B2345" s="14" t="s">
        <v>921</v>
      </c>
      <c r="E2345" s="25"/>
      <c r="H2345" s="25"/>
      <c r="K2345" s="25"/>
    </row>
    <row r="2346" spans="1:27" x14ac:dyDescent="0.3">
      <c r="B2346" t="s">
        <v>1252</v>
      </c>
      <c r="C2346" t="s">
        <v>1253</v>
      </c>
      <c r="D2346" t="s">
        <v>1254</v>
      </c>
      <c r="E2346" s="22">
        <v>0.05</v>
      </c>
      <c r="G2346" t="s">
        <v>914</v>
      </c>
      <c r="H2346" s="23">
        <v>14.51</v>
      </c>
      <c r="I2346" t="s">
        <v>915</v>
      </c>
      <c r="J2346" s="24">
        <f>ROUND(E2346* H2346,5)</f>
        <v>0.72550000000000003</v>
      </c>
      <c r="K2346" s="25"/>
    </row>
    <row r="2347" spans="1:27" x14ac:dyDescent="0.3">
      <c r="B2347" t="s">
        <v>1460</v>
      </c>
      <c r="C2347" t="s">
        <v>20</v>
      </c>
      <c r="D2347" t="s">
        <v>1461</v>
      </c>
      <c r="E2347" s="22">
        <v>1.071</v>
      </c>
      <c r="G2347" t="s">
        <v>914</v>
      </c>
      <c r="H2347" s="23">
        <v>7.28</v>
      </c>
      <c r="I2347" t="s">
        <v>915</v>
      </c>
      <c r="J2347" s="24">
        <f>ROUND(E2347* H2347,5)</f>
        <v>7.7968799999999998</v>
      </c>
      <c r="K2347" s="25"/>
    </row>
    <row r="2348" spans="1:27" x14ac:dyDescent="0.3">
      <c r="B2348" t="s">
        <v>1246</v>
      </c>
      <c r="C2348" t="s">
        <v>134</v>
      </c>
      <c r="D2348" t="s">
        <v>1247</v>
      </c>
      <c r="E2348" s="22">
        <v>6</v>
      </c>
      <c r="G2348" t="s">
        <v>914</v>
      </c>
      <c r="H2348" s="23">
        <v>0.16</v>
      </c>
      <c r="I2348" t="s">
        <v>915</v>
      </c>
      <c r="J2348" s="24">
        <f>ROUND(E2348* H2348,5)</f>
        <v>0.96</v>
      </c>
      <c r="K2348" s="25"/>
    </row>
    <row r="2349" spans="1:27" x14ac:dyDescent="0.3">
      <c r="D2349" s="26" t="s">
        <v>931</v>
      </c>
      <c r="E2349" s="25"/>
      <c r="H2349" s="25"/>
      <c r="K2349" s="23">
        <f>SUM(J2346:J2348)</f>
        <v>9.4823799999999991</v>
      </c>
    </row>
    <row r="2350" spans="1:27" x14ac:dyDescent="0.3">
      <c r="E2350" s="25"/>
      <c r="H2350" s="25"/>
      <c r="K2350" s="25"/>
    </row>
    <row r="2351" spans="1:27" x14ac:dyDescent="0.3">
      <c r="D2351" s="26" t="s">
        <v>933</v>
      </c>
      <c r="E2351" s="25"/>
      <c r="H2351" s="25">
        <v>1.5</v>
      </c>
      <c r="I2351" t="s">
        <v>934</v>
      </c>
      <c r="J2351">
        <f>ROUND(H2351/100*K2344,5)</f>
        <v>0.18198</v>
      </c>
      <c r="K2351" s="25"/>
    </row>
    <row r="2352" spans="1:27" x14ac:dyDescent="0.3">
      <c r="D2352" s="26" t="s">
        <v>932</v>
      </c>
      <c r="E2352" s="25"/>
      <c r="H2352" s="25"/>
      <c r="K2352" s="27">
        <f>SUM(J2341:J2351)</f>
        <v>21.79636</v>
      </c>
    </row>
    <row r="2353" spans="1:27" x14ac:dyDescent="0.3">
      <c r="D2353" s="26" t="s">
        <v>935</v>
      </c>
      <c r="E2353" s="25"/>
      <c r="H2353" s="25"/>
      <c r="K2353" s="27">
        <f>SUM(K2352:K2352)</f>
        <v>21.79636</v>
      </c>
    </row>
    <row r="2355" spans="1:27" ht="45" customHeight="1" x14ac:dyDescent="0.3">
      <c r="A2355" s="18"/>
      <c r="B2355" s="18" t="s">
        <v>1462</v>
      </c>
      <c r="C2355" s="19" t="s">
        <v>12</v>
      </c>
      <c r="D2355" s="37" t="s">
        <v>299</v>
      </c>
      <c r="E2355" s="38"/>
      <c r="F2355" s="38"/>
      <c r="G2355" s="19"/>
      <c r="H2355" s="20" t="s">
        <v>908</v>
      </c>
      <c r="I2355" s="39">
        <v>1</v>
      </c>
      <c r="J2355" s="40"/>
      <c r="K2355" s="21">
        <f>ROUND(K2366,2)</f>
        <v>118.05</v>
      </c>
      <c r="L2355" s="19"/>
      <c r="M2355" s="19"/>
      <c r="N2355" s="19"/>
      <c r="O2355" s="19"/>
      <c r="P2355" s="19"/>
      <c r="Q2355" s="19"/>
      <c r="R2355" s="19"/>
      <c r="S2355" s="19"/>
      <c r="T2355" s="19"/>
      <c r="U2355" s="19"/>
      <c r="V2355" s="19"/>
      <c r="W2355" s="19"/>
      <c r="X2355" s="19"/>
      <c r="Y2355" s="19"/>
      <c r="Z2355" s="19"/>
      <c r="AA2355" s="19"/>
    </row>
    <row r="2356" spans="1:27" x14ac:dyDescent="0.3">
      <c r="B2356" s="14" t="s">
        <v>909</v>
      </c>
    </row>
    <row r="2357" spans="1:27" x14ac:dyDescent="0.3">
      <c r="B2357" t="s">
        <v>1044</v>
      </c>
      <c r="C2357" t="s">
        <v>911</v>
      </c>
      <c r="D2357" t="s">
        <v>1045</v>
      </c>
      <c r="E2357" s="22">
        <v>0.6</v>
      </c>
      <c r="F2357" t="s">
        <v>913</v>
      </c>
      <c r="G2357" t="s">
        <v>914</v>
      </c>
      <c r="H2357" s="23">
        <v>17.8</v>
      </c>
      <c r="I2357" t="s">
        <v>915</v>
      </c>
      <c r="J2357" s="24">
        <f>ROUND(E2357/I2355* H2357,5)</f>
        <v>10.68</v>
      </c>
      <c r="K2357" s="25"/>
    </row>
    <row r="2358" spans="1:27" x14ac:dyDescent="0.3">
      <c r="B2358" t="s">
        <v>1060</v>
      </c>
      <c r="C2358" t="s">
        <v>911</v>
      </c>
      <c r="D2358" t="s">
        <v>1061</v>
      </c>
      <c r="E2358" s="22">
        <v>0.6</v>
      </c>
      <c r="F2358" t="s">
        <v>913</v>
      </c>
      <c r="G2358" t="s">
        <v>914</v>
      </c>
      <c r="H2358" s="23">
        <v>21.37</v>
      </c>
      <c r="I2358" t="s">
        <v>915</v>
      </c>
      <c r="J2358" s="24">
        <f>ROUND(E2358/I2355* H2358,5)</f>
        <v>12.821999999999999</v>
      </c>
      <c r="K2358" s="25"/>
    </row>
    <row r="2359" spans="1:27" x14ac:dyDescent="0.3">
      <c r="D2359" s="26" t="s">
        <v>916</v>
      </c>
      <c r="E2359" s="25"/>
      <c r="H2359" s="25"/>
      <c r="K2359" s="23">
        <f>SUM(J2357:J2358)</f>
        <v>23.501999999999999</v>
      </c>
    </row>
    <row r="2360" spans="1:27" x14ac:dyDescent="0.3">
      <c r="B2360" s="14" t="s">
        <v>921</v>
      </c>
      <c r="E2360" s="25"/>
      <c r="H2360" s="25"/>
      <c r="K2360" s="25"/>
    </row>
    <row r="2361" spans="1:27" x14ac:dyDescent="0.3">
      <c r="B2361" t="s">
        <v>1463</v>
      </c>
      <c r="C2361" t="s">
        <v>81</v>
      </c>
      <c r="D2361" t="s">
        <v>1464</v>
      </c>
      <c r="E2361" s="22">
        <v>47.1</v>
      </c>
      <c r="G2361" t="s">
        <v>914</v>
      </c>
      <c r="H2361" s="23">
        <v>2</v>
      </c>
      <c r="I2361" t="s">
        <v>915</v>
      </c>
      <c r="J2361" s="24">
        <f>ROUND(E2361* H2361,5)</f>
        <v>94.2</v>
      </c>
      <c r="K2361" s="25"/>
    </row>
    <row r="2362" spans="1:27" x14ac:dyDescent="0.3">
      <c r="D2362" s="26" t="s">
        <v>931</v>
      </c>
      <c r="E2362" s="25"/>
      <c r="H2362" s="25"/>
      <c r="K2362" s="23">
        <f>SUM(J2361:J2361)</f>
        <v>94.2</v>
      </c>
    </row>
    <row r="2363" spans="1:27" x14ac:dyDescent="0.3">
      <c r="E2363" s="25"/>
      <c r="H2363" s="25"/>
      <c r="K2363" s="25"/>
    </row>
    <row r="2364" spans="1:27" x14ac:dyDescent="0.3">
      <c r="D2364" s="26" t="s">
        <v>933</v>
      </c>
      <c r="E2364" s="25"/>
      <c r="H2364" s="25">
        <v>1.5</v>
      </c>
      <c r="I2364" t="s">
        <v>934</v>
      </c>
      <c r="J2364">
        <f>ROUND(H2364/100*K2359,5)</f>
        <v>0.35253000000000001</v>
      </c>
      <c r="K2364" s="25"/>
    </row>
    <row r="2365" spans="1:27" x14ac:dyDescent="0.3">
      <c r="D2365" s="26" t="s">
        <v>932</v>
      </c>
      <c r="E2365" s="25"/>
      <c r="H2365" s="25"/>
      <c r="K2365" s="27">
        <f>SUM(J2356:J2364)</f>
        <v>118.05453</v>
      </c>
    </row>
    <row r="2366" spans="1:27" x14ac:dyDescent="0.3">
      <c r="D2366" s="26" t="s">
        <v>935</v>
      </c>
      <c r="E2366" s="25"/>
      <c r="H2366" s="25"/>
      <c r="K2366" s="27">
        <f>SUM(K2365:K2365)</f>
        <v>118.05453</v>
      </c>
    </row>
    <row r="2368" spans="1:27" ht="45" customHeight="1" x14ac:dyDescent="0.3">
      <c r="A2368" s="18"/>
      <c r="B2368" s="18" t="s">
        <v>1465</v>
      </c>
      <c r="C2368" s="19" t="s">
        <v>17</v>
      </c>
      <c r="D2368" s="37" t="s">
        <v>1466</v>
      </c>
      <c r="E2368" s="38"/>
      <c r="F2368" s="38"/>
      <c r="G2368" s="19"/>
      <c r="H2368" s="20" t="s">
        <v>908</v>
      </c>
      <c r="I2368" s="39">
        <v>1</v>
      </c>
      <c r="J2368" s="40"/>
      <c r="K2368" s="21">
        <f>ROUND(K2384,2)</f>
        <v>24.53</v>
      </c>
      <c r="L2368" s="19"/>
      <c r="M2368" s="19"/>
      <c r="N2368" s="19"/>
      <c r="O2368" s="19"/>
      <c r="P2368" s="19"/>
      <c r="Q2368" s="19"/>
      <c r="R2368" s="19"/>
      <c r="S2368" s="19"/>
      <c r="T2368" s="19"/>
      <c r="U2368" s="19"/>
      <c r="V2368" s="19"/>
      <c r="W2368" s="19"/>
      <c r="X2368" s="19"/>
      <c r="Y2368" s="19"/>
      <c r="Z2368" s="19"/>
      <c r="AA2368" s="19"/>
    </row>
    <row r="2369" spans="2:11" x14ac:dyDescent="0.3">
      <c r="B2369" s="14" t="s">
        <v>909</v>
      </c>
    </row>
    <row r="2370" spans="2:11" x14ac:dyDescent="0.3">
      <c r="B2370" t="s">
        <v>1044</v>
      </c>
      <c r="C2370" t="s">
        <v>911</v>
      </c>
      <c r="D2370" t="s">
        <v>1045</v>
      </c>
      <c r="E2370" s="22">
        <v>0.06</v>
      </c>
      <c r="F2370" t="s">
        <v>913</v>
      </c>
      <c r="G2370" t="s">
        <v>914</v>
      </c>
      <c r="H2370" s="23">
        <v>17.8</v>
      </c>
      <c r="I2370" t="s">
        <v>915</v>
      </c>
      <c r="J2370" s="24">
        <f>ROUND(E2370/I2368* H2370,5)</f>
        <v>1.0680000000000001</v>
      </c>
      <c r="K2370" s="25"/>
    </row>
    <row r="2371" spans="2:11" x14ac:dyDescent="0.3">
      <c r="D2371" s="26" t="s">
        <v>916</v>
      </c>
      <c r="E2371" s="25"/>
      <c r="H2371" s="25"/>
      <c r="K2371" s="23">
        <f>SUM(J2370:J2370)</f>
        <v>1.0680000000000001</v>
      </c>
    </row>
    <row r="2372" spans="2:11" x14ac:dyDescent="0.3">
      <c r="B2372" s="14" t="s">
        <v>917</v>
      </c>
      <c r="E2372" s="25"/>
      <c r="H2372" s="25"/>
      <c r="K2372" s="25"/>
    </row>
    <row r="2373" spans="2:11" x14ac:dyDescent="0.3">
      <c r="B2373" t="s">
        <v>1467</v>
      </c>
      <c r="C2373" t="s">
        <v>911</v>
      </c>
      <c r="D2373" t="s">
        <v>1468</v>
      </c>
      <c r="E2373" s="22">
        <v>2.5000000000000001E-2</v>
      </c>
      <c r="F2373" t="s">
        <v>913</v>
      </c>
      <c r="G2373" t="s">
        <v>914</v>
      </c>
      <c r="H2373" s="23">
        <v>42.91</v>
      </c>
      <c r="I2373" t="s">
        <v>915</v>
      </c>
      <c r="J2373" s="24">
        <f>ROUND(E2373/I2368* H2373,5)</f>
        <v>1.0727500000000001</v>
      </c>
      <c r="K2373" s="25"/>
    </row>
    <row r="2374" spans="2:11" x14ac:dyDescent="0.3">
      <c r="B2374" t="s">
        <v>1469</v>
      </c>
      <c r="C2374" t="s">
        <v>911</v>
      </c>
      <c r="D2374" t="s">
        <v>1470</v>
      </c>
      <c r="E2374" s="22">
        <v>0.03</v>
      </c>
      <c r="F2374" t="s">
        <v>913</v>
      </c>
      <c r="G2374" t="s">
        <v>914</v>
      </c>
      <c r="H2374" s="23">
        <v>67.39</v>
      </c>
      <c r="I2374" t="s">
        <v>915</v>
      </c>
      <c r="J2374" s="24">
        <f>ROUND(E2374/I2368* H2374,5)</f>
        <v>2.0217000000000001</v>
      </c>
      <c r="K2374" s="25"/>
    </row>
    <row r="2375" spans="2:11" x14ac:dyDescent="0.3">
      <c r="B2375" t="s">
        <v>1471</v>
      </c>
      <c r="C2375" t="s">
        <v>911</v>
      </c>
      <c r="D2375" t="s">
        <v>1472</v>
      </c>
      <c r="E2375" s="22">
        <v>3.5000000000000003E-2</v>
      </c>
      <c r="F2375" t="s">
        <v>913</v>
      </c>
      <c r="G2375" t="s">
        <v>914</v>
      </c>
      <c r="H2375" s="23">
        <v>59.15</v>
      </c>
      <c r="I2375" t="s">
        <v>915</v>
      </c>
      <c r="J2375" s="24">
        <f>ROUND(E2375/I2368* H2375,5)</f>
        <v>2.0702500000000001</v>
      </c>
      <c r="K2375" s="25"/>
    </row>
    <row r="2376" spans="2:11" x14ac:dyDescent="0.3">
      <c r="D2376" s="26" t="s">
        <v>920</v>
      </c>
      <c r="E2376" s="25"/>
      <c r="H2376" s="25"/>
      <c r="K2376" s="23">
        <f>SUM(J2373:J2375)</f>
        <v>5.1646999999999998</v>
      </c>
    </row>
    <row r="2377" spans="2:11" x14ac:dyDescent="0.3">
      <c r="B2377" s="14" t="s">
        <v>921</v>
      </c>
      <c r="E2377" s="25"/>
      <c r="H2377" s="25"/>
      <c r="K2377" s="25"/>
    </row>
    <row r="2378" spans="2:11" x14ac:dyDescent="0.3">
      <c r="B2378" t="s">
        <v>1473</v>
      </c>
      <c r="C2378" t="s">
        <v>17</v>
      </c>
      <c r="D2378" t="s">
        <v>1474</v>
      </c>
      <c r="E2378" s="22">
        <v>1.1499999999999999</v>
      </c>
      <c r="G2378" t="s">
        <v>914</v>
      </c>
      <c r="H2378" s="23">
        <v>15.83</v>
      </c>
      <c r="I2378" t="s">
        <v>915</v>
      </c>
      <c r="J2378" s="24">
        <f>ROUND(E2378* H2378,5)</f>
        <v>18.204499999999999</v>
      </c>
      <c r="K2378" s="25"/>
    </row>
    <row r="2379" spans="2:11" x14ac:dyDescent="0.3">
      <c r="B2379" t="s">
        <v>1000</v>
      </c>
      <c r="C2379" t="s">
        <v>17</v>
      </c>
      <c r="D2379" t="s">
        <v>923</v>
      </c>
      <c r="E2379" s="22">
        <v>0.05</v>
      </c>
      <c r="G2379" t="s">
        <v>914</v>
      </c>
      <c r="H2379" s="23">
        <v>1.6</v>
      </c>
      <c r="I2379" t="s">
        <v>915</v>
      </c>
      <c r="J2379" s="24">
        <f>ROUND(E2379* H2379,5)</f>
        <v>0.08</v>
      </c>
      <c r="K2379" s="25"/>
    </row>
    <row r="2380" spans="2:11" x14ac:dyDescent="0.3">
      <c r="D2380" s="26" t="s">
        <v>931</v>
      </c>
      <c r="E2380" s="25"/>
      <c r="H2380" s="25"/>
      <c r="K2380" s="23">
        <f>SUM(J2378:J2379)</f>
        <v>18.284499999999998</v>
      </c>
    </row>
    <row r="2381" spans="2:11" x14ac:dyDescent="0.3">
      <c r="E2381" s="25"/>
      <c r="H2381" s="25"/>
      <c r="K2381" s="25"/>
    </row>
    <row r="2382" spans="2:11" x14ac:dyDescent="0.3">
      <c r="D2382" s="26" t="s">
        <v>933</v>
      </c>
      <c r="E2382" s="25"/>
      <c r="H2382" s="25">
        <v>1.5</v>
      </c>
      <c r="I2382" t="s">
        <v>934</v>
      </c>
      <c r="J2382">
        <f>ROUND(H2382/100*K2371,5)</f>
        <v>1.602E-2</v>
      </c>
      <c r="K2382" s="25"/>
    </row>
    <row r="2383" spans="2:11" x14ac:dyDescent="0.3">
      <c r="D2383" s="26" t="s">
        <v>932</v>
      </c>
      <c r="E2383" s="25"/>
      <c r="H2383" s="25"/>
      <c r="K2383" s="27">
        <f>SUM(J2369:J2382)</f>
        <v>24.533219999999996</v>
      </c>
    </row>
    <row r="2384" spans="2:11" x14ac:dyDescent="0.3">
      <c r="D2384" s="26" t="s">
        <v>935</v>
      </c>
      <c r="E2384" s="25"/>
      <c r="H2384" s="25"/>
      <c r="K2384" s="27">
        <f>SUM(K2383:K2383)</f>
        <v>24.533219999999996</v>
      </c>
    </row>
    <row r="2386" spans="1:27" ht="45" customHeight="1" x14ac:dyDescent="0.3">
      <c r="A2386" s="18"/>
      <c r="B2386" s="18" t="s">
        <v>1475</v>
      </c>
      <c r="C2386" s="19" t="s">
        <v>12</v>
      </c>
      <c r="D2386" s="37" t="s">
        <v>1476</v>
      </c>
      <c r="E2386" s="38"/>
      <c r="F2386" s="38"/>
      <c r="G2386" s="19"/>
      <c r="H2386" s="20" t="s">
        <v>908</v>
      </c>
      <c r="I2386" s="39">
        <v>1</v>
      </c>
      <c r="J2386" s="40"/>
      <c r="K2386" s="21">
        <f>ROUND(K2397,2)</f>
        <v>6.11</v>
      </c>
      <c r="L2386" s="19"/>
      <c r="M2386" s="19"/>
      <c r="N2386" s="19"/>
      <c r="O2386" s="19"/>
      <c r="P2386" s="19"/>
      <c r="Q2386" s="19"/>
      <c r="R2386" s="19"/>
      <c r="S2386" s="19"/>
      <c r="T2386" s="19"/>
      <c r="U2386" s="19"/>
      <c r="V2386" s="19"/>
      <c r="W2386" s="19"/>
      <c r="X2386" s="19"/>
      <c r="Y2386" s="19"/>
      <c r="Z2386" s="19"/>
      <c r="AA2386" s="19"/>
    </row>
    <row r="2387" spans="1:27" x14ac:dyDescent="0.3">
      <c r="B2387" s="14" t="s">
        <v>909</v>
      </c>
    </row>
    <row r="2388" spans="1:27" x14ac:dyDescent="0.3">
      <c r="B2388" t="s">
        <v>1044</v>
      </c>
      <c r="C2388" t="s">
        <v>911</v>
      </c>
      <c r="D2388" t="s">
        <v>1045</v>
      </c>
      <c r="E2388" s="22">
        <v>0.11</v>
      </c>
      <c r="F2388" t="s">
        <v>913</v>
      </c>
      <c r="G2388" t="s">
        <v>914</v>
      </c>
      <c r="H2388" s="23">
        <v>17.8</v>
      </c>
      <c r="I2388" t="s">
        <v>915</v>
      </c>
      <c r="J2388" s="24">
        <f>ROUND(E2388/I2386* H2388,5)</f>
        <v>1.958</v>
      </c>
      <c r="K2388" s="25"/>
    </row>
    <row r="2389" spans="1:27" x14ac:dyDescent="0.3">
      <c r="B2389" t="s">
        <v>1060</v>
      </c>
      <c r="C2389" t="s">
        <v>911</v>
      </c>
      <c r="D2389" t="s">
        <v>1061</v>
      </c>
      <c r="E2389" s="22">
        <v>0.08</v>
      </c>
      <c r="F2389" t="s">
        <v>913</v>
      </c>
      <c r="G2389" t="s">
        <v>914</v>
      </c>
      <c r="H2389" s="23">
        <v>21.37</v>
      </c>
      <c r="I2389" t="s">
        <v>915</v>
      </c>
      <c r="J2389" s="24">
        <f>ROUND(E2389/I2386* H2389,5)</f>
        <v>1.7096</v>
      </c>
      <c r="K2389" s="25"/>
    </row>
    <row r="2390" spans="1:27" x14ac:dyDescent="0.3">
      <c r="D2390" s="26" t="s">
        <v>916</v>
      </c>
      <c r="E2390" s="25"/>
      <c r="H2390" s="25"/>
      <c r="K2390" s="23">
        <f>SUM(J2388:J2389)</f>
        <v>3.6676000000000002</v>
      </c>
    </row>
    <row r="2391" spans="1:27" x14ac:dyDescent="0.3">
      <c r="B2391" s="14" t="s">
        <v>905</v>
      </c>
      <c r="E2391" s="25"/>
      <c r="H2391" s="25"/>
      <c r="K2391" s="25"/>
    </row>
    <row r="2392" spans="1:27" x14ac:dyDescent="0.3">
      <c r="B2392" t="s">
        <v>1009</v>
      </c>
      <c r="C2392" t="s">
        <v>17</v>
      </c>
      <c r="D2392" t="s">
        <v>1010</v>
      </c>
      <c r="E2392" s="22">
        <v>3.4700000000000002E-2</v>
      </c>
      <c r="G2392" t="s">
        <v>914</v>
      </c>
      <c r="H2392" s="23">
        <v>68.891000000000005</v>
      </c>
      <c r="I2392" t="s">
        <v>915</v>
      </c>
      <c r="J2392" s="24">
        <f>ROUND(E2392* H2392,5)</f>
        <v>2.39052</v>
      </c>
      <c r="K2392" s="25"/>
    </row>
    <row r="2393" spans="1:27" x14ac:dyDescent="0.3">
      <c r="D2393" s="26" t="s">
        <v>1066</v>
      </c>
      <c r="E2393" s="25"/>
      <c r="H2393" s="25"/>
      <c r="K2393" s="23">
        <f>SUM(J2392:J2392)</f>
        <v>2.39052</v>
      </c>
    </row>
    <row r="2394" spans="1:27" x14ac:dyDescent="0.3">
      <c r="E2394" s="25"/>
      <c r="H2394" s="25"/>
      <c r="K2394" s="25"/>
    </row>
    <row r="2395" spans="1:27" x14ac:dyDescent="0.3">
      <c r="D2395" s="26" t="s">
        <v>933</v>
      </c>
      <c r="E2395" s="25"/>
      <c r="H2395" s="25">
        <v>1.5</v>
      </c>
      <c r="I2395" t="s">
        <v>934</v>
      </c>
      <c r="J2395">
        <f>ROUND(H2395/100*K2390,5)</f>
        <v>5.5010000000000003E-2</v>
      </c>
      <c r="K2395" s="25"/>
    </row>
    <row r="2396" spans="1:27" x14ac:dyDescent="0.3">
      <c r="D2396" s="26" t="s">
        <v>932</v>
      </c>
      <c r="E2396" s="25"/>
      <c r="H2396" s="25"/>
      <c r="K2396" s="27">
        <f>SUM(J2387:J2395)</f>
        <v>6.1131300000000008</v>
      </c>
    </row>
    <row r="2397" spans="1:27" x14ac:dyDescent="0.3">
      <c r="D2397" s="26" t="s">
        <v>935</v>
      </c>
      <c r="E2397" s="25"/>
      <c r="H2397" s="25"/>
      <c r="K2397" s="27">
        <f>SUM(K2396:K2396)</f>
        <v>6.1131300000000008</v>
      </c>
    </row>
    <row r="2399" spans="1:27" ht="45" customHeight="1" x14ac:dyDescent="0.3">
      <c r="A2399" s="18"/>
      <c r="B2399" s="18" t="s">
        <v>1477</v>
      </c>
      <c r="C2399" s="19" t="s">
        <v>12</v>
      </c>
      <c r="D2399" s="37" t="s">
        <v>1478</v>
      </c>
      <c r="E2399" s="38"/>
      <c r="F2399" s="38"/>
      <c r="G2399" s="19"/>
      <c r="H2399" s="20" t="s">
        <v>908</v>
      </c>
      <c r="I2399" s="39">
        <v>1</v>
      </c>
      <c r="J2399" s="40"/>
      <c r="K2399" s="21">
        <f>ROUND(K2413,2)</f>
        <v>39.51</v>
      </c>
      <c r="L2399" s="19"/>
      <c r="M2399" s="19"/>
      <c r="N2399" s="19"/>
      <c r="O2399" s="19"/>
      <c r="P2399" s="19"/>
      <c r="Q2399" s="19"/>
      <c r="R2399" s="19"/>
      <c r="S2399" s="19"/>
      <c r="T2399" s="19"/>
      <c r="U2399" s="19"/>
      <c r="V2399" s="19"/>
      <c r="W2399" s="19"/>
      <c r="X2399" s="19"/>
      <c r="Y2399" s="19"/>
      <c r="Z2399" s="19"/>
      <c r="AA2399" s="19"/>
    </row>
    <row r="2400" spans="1:27" x14ac:dyDescent="0.3">
      <c r="B2400" s="14" t="s">
        <v>909</v>
      </c>
    </row>
    <row r="2401" spans="1:27" x14ac:dyDescent="0.3">
      <c r="B2401" t="s">
        <v>1238</v>
      </c>
      <c r="C2401" t="s">
        <v>911</v>
      </c>
      <c r="D2401" t="s">
        <v>1239</v>
      </c>
      <c r="E2401" s="22">
        <v>0.45</v>
      </c>
      <c r="F2401" t="s">
        <v>913</v>
      </c>
      <c r="G2401" t="s">
        <v>914</v>
      </c>
      <c r="H2401" s="23">
        <v>21.37</v>
      </c>
      <c r="I2401" t="s">
        <v>915</v>
      </c>
      <c r="J2401" s="24">
        <f>ROUND(E2401/I2399* H2401,5)</f>
        <v>9.6165000000000003</v>
      </c>
      <c r="K2401" s="25"/>
    </row>
    <row r="2402" spans="1:27" x14ac:dyDescent="0.3">
      <c r="B2402" t="s">
        <v>1236</v>
      </c>
      <c r="C2402" t="s">
        <v>911</v>
      </c>
      <c r="D2402" t="s">
        <v>1237</v>
      </c>
      <c r="E2402" s="22">
        <v>0.2</v>
      </c>
      <c r="F2402" t="s">
        <v>913</v>
      </c>
      <c r="G2402" t="s">
        <v>914</v>
      </c>
      <c r="H2402" s="23">
        <v>19.07</v>
      </c>
      <c r="I2402" t="s">
        <v>915</v>
      </c>
      <c r="J2402" s="24">
        <f>ROUND(E2402/I2399* H2402,5)</f>
        <v>3.8140000000000001</v>
      </c>
      <c r="K2402" s="25"/>
    </row>
    <row r="2403" spans="1:27" x14ac:dyDescent="0.3">
      <c r="B2403" t="s">
        <v>1044</v>
      </c>
      <c r="C2403" t="s">
        <v>911</v>
      </c>
      <c r="D2403" t="s">
        <v>1045</v>
      </c>
      <c r="E2403" s="22">
        <v>0.03</v>
      </c>
      <c r="F2403" t="s">
        <v>913</v>
      </c>
      <c r="G2403" t="s">
        <v>914</v>
      </c>
      <c r="H2403" s="23">
        <v>17.8</v>
      </c>
      <c r="I2403" t="s">
        <v>915</v>
      </c>
      <c r="J2403" s="24">
        <f>ROUND(E2403/I2399* H2403,5)</f>
        <v>0.53400000000000003</v>
      </c>
      <c r="K2403" s="25"/>
    </row>
    <row r="2404" spans="1:27" x14ac:dyDescent="0.3">
      <c r="D2404" s="26" t="s">
        <v>916</v>
      </c>
      <c r="E2404" s="25"/>
      <c r="H2404" s="25"/>
      <c r="K2404" s="23">
        <f>SUM(J2401:J2403)</f>
        <v>13.964500000000001</v>
      </c>
    </row>
    <row r="2405" spans="1:27" x14ac:dyDescent="0.3">
      <c r="B2405" s="14" t="s">
        <v>921</v>
      </c>
      <c r="E2405" s="25"/>
      <c r="H2405" s="25"/>
      <c r="K2405" s="25"/>
    </row>
    <row r="2406" spans="1:27" x14ac:dyDescent="0.3">
      <c r="B2406" t="s">
        <v>1479</v>
      </c>
      <c r="C2406" t="s">
        <v>81</v>
      </c>
      <c r="D2406" t="s">
        <v>1480</v>
      </c>
      <c r="E2406" s="22">
        <v>7.0034999999999998</v>
      </c>
      <c r="G2406" t="s">
        <v>914</v>
      </c>
      <c r="H2406" s="23">
        <v>0.61</v>
      </c>
      <c r="I2406" t="s">
        <v>915</v>
      </c>
      <c r="J2406" s="24">
        <f>ROUND(E2406* H2406,5)</f>
        <v>4.2721400000000003</v>
      </c>
      <c r="K2406" s="25"/>
    </row>
    <row r="2407" spans="1:27" x14ac:dyDescent="0.3">
      <c r="B2407" t="s">
        <v>1481</v>
      </c>
      <c r="C2407" t="s">
        <v>12</v>
      </c>
      <c r="D2407" t="s">
        <v>1482</v>
      </c>
      <c r="E2407" s="22">
        <v>1.02</v>
      </c>
      <c r="G2407" t="s">
        <v>914</v>
      </c>
      <c r="H2407" s="23">
        <v>19.510000000000002</v>
      </c>
      <c r="I2407" t="s">
        <v>915</v>
      </c>
      <c r="J2407" s="24">
        <f>ROUND(E2407* H2407,5)</f>
        <v>19.900200000000002</v>
      </c>
      <c r="K2407" s="25"/>
    </row>
    <row r="2408" spans="1:27" x14ac:dyDescent="0.3">
      <c r="B2408" t="s">
        <v>1391</v>
      </c>
      <c r="C2408" t="s">
        <v>81</v>
      </c>
      <c r="D2408" t="s">
        <v>1392</v>
      </c>
      <c r="E2408" s="22">
        <v>1.425</v>
      </c>
      <c r="G2408" t="s">
        <v>914</v>
      </c>
      <c r="H2408" s="23">
        <v>0.82</v>
      </c>
      <c r="I2408" t="s">
        <v>915</v>
      </c>
      <c r="J2408" s="24">
        <f>ROUND(E2408* H2408,5)</f>
        <v>1.1685000000000001</v>
      </c>
      <c r="K2408" s="25"/>
    </row>
    <row r="2409" spans="1:27" x14ac:dyDescent="0.3">
      <c r="D2409" s="26" t="s">
        <v>931</v>
      </c>
      <c r="E2409" s="25"/>
      <c r="H2409" s="25"/>
      <c r="K2409" s="23">
        <f>SUM(J2406:J2408)</f>
        <v>25.340840000000004</v>
      </c>
    </row>
    <row r="2410" spans="1:27" x14ac:dyDescent="0.3">
      <c r="E2410" s="25"/>
      <c r="H2410" s="25"/>
      <c r="K2410" s="25"/>
    </row>
    <row r="2411" spans="1:27" x14ac:dyDescent="0.3">
      <c r="D2411" s="26" t="s">
        <v>933</v>
      </c>
      <c r="E2411" s="25"/>
      <c r="H2411" s="25">
        <v>1.5</v>
      </c>
      <c r="I2411" t="s">
        <v>934</v>
      </c>
      <c r="J2411">
        <f>ROUND(H2411/100*K2404,5)</f>
        <v>0.20946999999999999</v>
      </c>
      <c r="K2411" s="25"/>
    </row>
    <row r="2412" spans="1:27" x14ac:dyDescent="0.3">
      <c r="D2412" s="26" t="s">
        <v>932</v>
      </c>
      <c r="E2412" s="25"/>
      <c r="H2412" s="25"/>
      <c r="K2412" s="27">
        <f>SUM(J2400:J2411)</f>
        <v>39.514810000000011</v>
      </c>
    </row>
    <row r="2413" spans="1:27" x14ac:dyDescent="0.3">
      <c r="D2413" s="26" t="s">
        <v>935</v>
      </c>
      <c r="E2413" s="25"/>
      <c r="H2413" s="25"/>
      <c r="K2413" s="27">
        <f>SUM(K2412:K2412)</f>
        <v>39.514810000000011</v>
      </c>
    </row>
    <row r="2415" spans="1:27" ht="45" customHeight="1" x14ac:dyDescent="0.3">
      <c r="A2415" s="18"/>
      <c r="B2415" s="18" t="s">
        <v>1483</v>
      </c>
      <c r="C2415" s="19" t="s">
        <v>12</v>
      </c>
      <c r="D2415" s="37" t="s">
        <v>1484</v>
      </c>
      <c r="E2415" s="38"/>
      <c r="F2415" s="38"/>
      <c r="G2415" s="19"/>
      <c r="H2415" s="20" t="s">
        <v>908</v>
      </c>
      <c r="I2415" s="39">
        <v>1</v>
      </c>
      <c r="J2415" s="40"/>
      <c r="K2415" s="21">
        <f>ROUND(K2429,2)</f>
        <v>44.9</v>
      </c>
      <c r="L2415" s="19"/>
      <c r="M2415" s="19"/>
      <c r="N2415" s="19"/>
      <c r="O2415" s="19"/>
      <c r="P2415" s="19"/>
      <c r="Q2415" s="19"/>
      <c r="R2415" s="19"/>
      <c r="S2415" s="19"/>
      <c r="T2415" s="19"/>
      <c r="U2415" s="19"/>
      <c r="V2415" s="19"/>
      <c r="W2415" s="19"/>
      <c r="X2415" s="19"/>
      <c r="Y2415" s="19"/>
      <c r="Z2415" s="19"/>
      <c r="AA2415" s="19"/>
    </row>
    <row r="2416" spans="1:27" x14ac:dyDescent="0.3">
      <c r="B2416" s="14" t="s">
        <v>909</v>
      </c>
    </row>
    <row r="2417" spans="1:27" x14ac:dyDescent="0.3">
      <c r="B2417" t="s">
        <v>1238</v>
      </c>
      <c r="C2417" t="s">
        <v>911</v>
      </c>
      <c r="D2417" t="s">
        <v>1239</v>
      </c>
      <c r="E2417" s="22">
        <v>0.45</v>
      </c>
      <c r="F2417" t="s">
        <v>913</v>
      </c>
      <c r="G2417" t="s">
        <v>914</v>
      </c>
      <c r="H2417" s="23">
        <v>21.37</v>
      </c>
      <c r="I2417" t="s">
        <v>915</v>
      </c>
      <c r="J2417" s="24">
        <f>ROUND(E2417/I2415* H2417,5)</f>
        <v>9.6165000000000003</v>
      </c>
      <c r="K2417" s="25"/>
    </row>
    <row r="2418" spans="1:27" x14ac:dyDescent="0.3">
      <c r="B2418" t="s">
        <v>1044</v>
      </c>
      <c r="C2418" t="s">
        <v>911</v>
      </c>
      <c r="D2418" t="s">
        <v>1045</v>
      </c>
      <c r="E2418" s="22">
        <v>0.03</v>
      </c>
      <c r="F2418" t="s">
        <v>913</v>
      </c>
      <c r="G2418" t="s">
        <v>914</v>
      </c>
      <c r="H2418" s="23">
        <v>17.8</v>
      </c>
      <c r="I2418" t="s">
        <v>915</v>
      </c>
      <c r="J2418" s="24">
        <f>ROUND(E2418/I2415* H2418,5)</f>
        <v>0.53400000000000003</v>
      </c>
      <c r="K2418" s="25"/>
    </row>
    <row r="2419" spans="1:27" x14ac:dyDescent="0.3">
      <c r="B2419" t="s">
        <v>1236</v>
      </c>
      <c r="C2419" t="s">
        <v>911</v>
      </c>
      <c r="D2419" t="s">
        <v>1237</v>
      </c>
      <c r="E2419" s="22">
        <v>0.2</v>
      </c>
      <c r="F2419" t="s">
        <v>913</v>
      </c>
      <c r="G2419" t="s">
        <v>914</v>
      </c>
      <c r="H2419" s="23">
        <v>19.07</v>
      </c>
      <c r="I2419" t="s">
        <v>915</v>
      </c>
      <c r="J2419" s="24">
        <f>ROUND(E2419/I2415* H2419,5)</f>
        <v>3.8140000000000001</v>
      </c>
      <c r="K2419" s="25"/>
    </row>
    <row r="2420" spans="1:27" x14ac:dyDescent="0.3">
      <c r="D2420" s="26" t="s">
        <v>916</v>
      </c>
      <c r="E2420" s="25"/>
      <c r="H2420" s="25"/>
      <c r="K2420" s="23">
        <f>SUM(J2417:J2419)</f>
        <v>13.964500000000001</v>
      </c>
    </row>
    <row r="2421" spans="1:27" x14ac:dyDescent="0.3">
      <c r="B2421" s="14" t="s">
        <v>921</v>
      </c>
      <c r="E2421" s="25"/>
      <c r="H2421" s="25"/>
      <c r="K2421" s="25"/>
    </row>
    <row r="2422" spans="1:27" x14ac:dyDescent="0.3">
      <c r="B2422" t="s">
        <v>1391</v>
      </c>
      <c r="C2422" t="s">
        <v>81</v>
      </c>
      <c r="D2422" t="s">
        <v>1392</v>
      </c>
      <c r="E2422" s="22">
        <v>1.425</v>
      </c>
      <c r="G2422" t="s">
        <v>914</v>
      </c>
      <c r="H2422" s="23">
        <v>0.82</v>
      </c>
      <c r="I2422" t="s">
        <v>915</v>
      </c>
      <c r="J2422" s="24">
        <f>ROUND(E2422* H2422,5)</f>
        <v>1.1685000000000001</v>
      </c>
      <c r="K2422" s="25"/>
    </row>
    <row r="2423" spans="1:27" x14ac:dyDescent="0.3">
      <c r="B2423" t="s">
        <v>1485</v>
      </c>
      <c r="C2423" t="s">
        <v>81</v>
      </c>
      <c r="D2423" t="s">
        <v>1486</v>
      </c>
      <c r="E2423" s="22">
        <v>7.0034999999999998</v>
      </c>
      <c r="G2423" t="s">
        <v>914</v>
      </c>
      <c r="H2423" s="23">
        <v>0.81</v>
      </c>
      <c r="I2423" t="s">
        <v>915</v>
      </c>
      <c r="J2423" s="24">
        <f>ROUND(E2423* H2423,5)</f>
        <v>5.6728399999999999</v>
      </c>
      <c r="K2423" s="25"/>
    </row>
    <row r="2424" spans="1:27" x14ac:dyDescent="0.3">
      <c r="B2424" t="s">
        <v>1487</v>
      </c>
      <c r="C2424" t="s">
        <v>12</v>
      </c>
      <c r="D2424" t="s">
        <v>1488</v>
      </c>
      <c r="E2424" s="22">
        <v>1.02</v>
      </c>
      <c r="G2424" t="s">
        <v>914</v>
      </c>
      <c r="H2424" s="23">
        <v>23.42</v>
      </c>
      <c r="I2424" t="s">
        <v>915</v>
      </c>
      <c r="J2424" s="24">
        <f>ROUND(E2424* H2424,5)</f>
        <v>23.888400000000001</v>
      </c>
      <c r="K2424" s="25"/>
    </row>
    <row r="2425" spans="1:27" x14ac:dyDescent="0.3">
      <c r="D2425" s="26" t="s">
        <v>931</v>
      </c>
      <c r="E2425" s="25"/>
      <c r="H2425" s="25"/>
      <c r="K2425" s="23">
        <f>SUM(J2422:J2424)</f>
        <v>30.72974</v>
      </c>
    </row>
    <row r="2426" spans="1:27" x14ac:dyDescent="0.3">
      <c r="E2426" s="25"/>
      <c r="H2426" s="25"/>
      <c r="K2426" s="25"/>
    </row>
    <row r="2427" spans="1:27" x14ac:dyDescent="0.3">
      <c r="D2427" s="26" t="s">
        <v>933</v>
      </c>
      <c r="E2427" s="25"/>
      <c r="H2427" s="25">
        <v>1.5</v>
      </c>
      <c r="I2427" t="s">
        <v>934</v>
      </c>
      <c r="J2427">
        <f>ROUND(H2427/100*K2420,5)</f>
        <v>0.20946999999999999</v>
      </c>
      <c r="K2427" s="25"/>
    </row>
    <row r="2428" spans="1:27" x14ac:dyDescent="0.3">
      <c r="D2428" s="26" t="s">
        <v>932</v>
      </c>
      <c r="E2428" s="25"/>
      <c r="H2428" s="25"/>
      <c r="K2428" s="27">
        <f>SUM(J2416:J2427)</f>
        <v>44.903710000000004</v>
      </c>
    </row>
    <row r="2429" spans="1:27" x14ac:dyDescent="0.3">
      <c r="D2429" s="26" t="s">
        <v>935</v>
      </c>
      <c r="E2429" s="25"/>
      <c r="H2429" s="25"/>
      <c r="K2429" s="27">
        <f>SUM(K2428:K2428)</f>
        <v>44.903710000000004</v>
      </c>
    </row>
    <row r="2431" spans="1:27" ht="45" customHeight="1" x14ac:dyDescent="0.3">
      <c r="A2431" s="18"/>
      <c r="B2431" s="18" t="s">
        <v>1489</v>
      </c>
      <c r="C2431" s="19" t="s">
        <v>20</v>
      </c>
      <c r="D2431" s="37" t="s">
        <v>1490</v>
      </c>
      <c r="E2431" s="38"/>
      <c r="F2431" s="38"/>
      <c r="G2431" s="19"/>
      <c r="H2431" s="20" t="s">
        <v>908</v>
      </c>
      <c r="I2431" s="39">
        <v>1</v>
      </c>
      <c r="J2431" s="40"/>
      <c r="K2431" s="21">
        <f>ROUND(K2441,2)</f>
        <v>5.58</v>
      </c>
      <c r="L2431" s="19"/>
      <c r="M2431" s="19"/>
      <c r="N2431" s="19"/>
      <c r="O2431" s="19"/>
      <c r="P2431" s="19"/>
      <c r="Q2431" s="19"/>
      <c r="R2431" s="19"/>
      <c r="S2431" s="19"/>
      <c r="T2431" s="19"/>
      <c r="U2431" s="19"/>
      <c r="V2431" s="19"/>
      <c r="W2431" s="19"/>
      <c r="X2431" s="19"/>
      <c r="Y2431" s="19"/>
      <c r="Z2431" s="19"/>
      <c r="AA2431" s="19"/>
    </row>
    <row r="2432" spans="1:27" x14ac:dyDescent="0.3">
      <c r="B2432" s="14" t="s">
        <v>909</v>
      </c>
    </row>
    <row r="2433" spans="1:27" x14ac:dyDescent="0.3">
      <c r="B2433" t="s">
        <v>997</v>
      </c>
      <c r="C2433" t="s">
        <v>911</v>
      </c>
      <c r="D2433" t="s">
        <v>912</v>
      </c>
      <c r="E2433" s="22">
        <v>0.2</v>
      </c>
      <c r="F2433" t="s">
        <v>913</v>
      </c>
      <c r="G2433" t="s">
        <v>914</v>
      </c>
      <c r="H2433" s="23">
        <v>18.84</v>
      </c>
      <c r="I2433" t="s">
        <v>915</v>
      </c>
      <c r="J2433" s="24">
        <f>ROUND(E2433/I2431* H2433,5)</f>
        <v>3.7679999999999998</v>
      </c>
      <c r="K2433" s="25"/>
    </row>
    <row r="2434" spans="1:27" x14ac:dyDescent="0.3">
      <c r="D2434" s="26" t="s">
        <v>916</v>
      </c>
      <c r="E2434" s="25"/>
      <c r="H2434" s="25"/>
      <c r="K2434" s="23">
        <f>SUM(J2433:J2433)</f>
        <v>3.7679999999999998</v>
      </c>
    </row>
    <row r="2435" spans="1:27" x14ac:dyDescent="0.3">
      <c r="B2435" s="14" t="s">
        <v>917</v>
      </c>
      <c r="E2435" s="25"/>
      <c r="H2435" s="25"/>
      <c r="K2435" s="25"/>
    </row>
    <row r="2436" spans="1:27" x14ac:dyDescent="0.3">
      <c r="B2436" t="s">
        <v>1491</v>
      </c>
      <c r="C2436" t="s">
        <v>911</v>
      </c>
      <c r="D2436" t="s">
        <v>1492</v>
      </c>
      <c r="E2436" s="22">
        <v>0.2</v>
      </c>
      <c r="F2436" t="s">
        <v>913</v>
      </c>
      <c r="G2436" t="s">
        <v>914</v>
      </c>
      <c r="H2436" s="23">
        <v>8.77</v>
      </c>
      <c r="I2436" t="s">
        <v>915</v>
      </c>
      <c r="J2436" s="24">
        <f>ROUND(E2436/I2431* H2436,5)</f>
        <v>1.754</v>
      </c>
      <c r="K2436" s="25"/>
    </row>
    <row r="2437" spans="1:27" x14ac:dyDescent="0.3">
      <c r="D2437" s="26" t="s">
        <v>920</v>
      </c>
      <c r="E2437" s="25"/>
      <c r="H2437" s="25"/>
      <c r="K2437" s="23">
        <f>SUM(J2436:J2436)</f>
        <v>1.754</v>
      </c>
    </row>
    <row r="2438" spans="1:27" x14ac:dyDescent="0.3">
      <c r="E2438" s="25"/>
      <c r="H2438" s="25"/>
      <c r="K2438" s="25"/>
    </row>
    <row r="2439" spans="1:27" x14ac:dyDescent="0.3">
      <c r="D2439" s="26" t="s">
        <v>933</v>
      </c>
      <c r="E2439" s="25"/>
      <c r="H2439" s="25">
        <v>1.5</v>
      </c>
      <c r="I2439" t="s">
        <v>934</v>
      </c>
      <c r="J2439">
        <f>ROUND(H2439/100*K2434,5)</f>
        <v>5.6520000000000001E-2</v>
      </c>
      <c r="K2439" s="25"/>
    </row>
    <row r="2440" spans="1:27" x14ac:dyDescent="0.3">
      <c r="D2440" s="26" t="s">
        <v>932</v>
      </c>
      <c r="E2440" s="25"/>
      <c r="H2440" s="25"/>
      <c r="K2440" s="27">
        <f>SUM(J2432:J2439)</f>
        <v>5.5785200000000001</v>
      </c>
    </row>
    <row r="2441" spans="1:27" x14ac:dyDescent="0.3">
      <c r="D2441" s="26" t="s">
        <v>935</v>
      </c>
      <c r="E2441" s="25"/>
      <c r="H2441" s="25"/>
      <c r="K2441" s="27">
        <f>SUM(K2440:K2440)</f>
        <v>5.5785200000000001</v>
      </c>
    </row>
    <row r="2443" spans="1:27" ht="45" customHeight="1" x14ac:dyDescent="0.3">
      <c r="A2443" s="18"/>
      <c r="B2443" s="18" t="s">
        <v>1493</v>
      </c>
      <c r="C2443" s="19" t="s">
        <v>12</v>
      </c>
      <c r="D2443" s="37" t="s">
        <v>1494</v>
      </c>
      <c r="E2443" s="38"/>
      <c r="F2443" s="38"/>
      <c r="G2443" s="19"/>
      <c r="H2443" s="20" t="s">
        <v>908</v>
      </c>
      <c r="I2443" s="39">
        <v>1</v>
      </c>
      <c r="J2443" s="40"/>
      <c r="K2443" s="21">
        <f>ROUND(K2456,2)</f>
        <v>48.68</v>
      </c>
      <c r="L2443" s="19"/>
      <c r="M2443" s="19"/>
      <c r="N2443" s="19"/>
      <c r="O2443" s="19"/>
      <c r="P2443" s="19"/>
      <c r="Q2443" s="19"/>
      <c r="R2443" s="19"/>
      <c r="S2443" s="19"/>
      <c r="T2443" s="19"/>
      <c r="U2443" s="19"/>
      <c r="V2443" s="19"/>
      <c r="W2443" s="19"/>
      <c r="X2443" s="19"/>
      <c r="Y2443" s="19"/>
      <c r="Z2443" s="19"/>
      <c r="AA2443" s="19"/>
    </row>
    <row r="2444" spans="1:27" x14ac:dyDescent="0.3">
      <c r="B2444" s="14" t="s">
        <v>909</v>
      </c>
    </row>
    <row r="2445" spans="1:27" x14ac:dyDescent="0.3">
      <c r="B2445" t="s">
        <v>1236</v>
      </c>
      <c r="C2445" t="s">
        <v>911</v>
      </c>
      <c r="D2445" t="s">
        <v>1237</v>
      </c>
      <c r="E2445" s="22">
        <v>0.2</v>
      </c>
      <c r="F2445" t="s">
        <v>913</v>
      </c>
      <c r="G2445" t="s">
        <v>914</v>
      </c>
      <c r="H2445" s="23">
        <v>19.07</v>
      </c>
      <c r="I2445" t="s">
        <v>915</v>
      </c>
      <c r="J2445" s="24">
        <f>ROUND(E2445/I2443* H2445,5)</f>
        <v>3.8140000000000001</v>
      </c>
      <c r="K2445" s="25"/>
    </row>
    <row r="2446" spans="1:27" x14ac:dyDescent="0.3">
      <c r="B2446" t="s">
        <v>1238</v>
      </c>
      <c r="C2446" t="s">
        <v>911</v>
      </c>
      <c r="D2446" t="s">
        <v>1239</v>
      </c>
      <c r="E2446" s="22">
        <v>0.4</v>
      </c>
      <c r="F2446" t="s">
        <v>913</v>
      </c>
      <c r="G2446" t="s">
        <v>914</v>
      </c>
      <c r="H2446" s="23">
        <v>21.37</v>
      </c>
      <c r="I2446" t="s">
        <v>915</v>
      </c>
      <c r="J2446" s="24">
        <f>ROUND(E2446/I2443* H2446,5)</f>
        <v>8.548</v>
      </c>
      <c r="K2446" s="25"/>
    </row>
    <row r="2447" spans="1:27" x14ac:dyDescent="0.3">
      <c r="D2447" s="26" t="s">
        <v>916</v>
      </c>
      <c r="E2447" s="25"/>
      <c r="H2447" s="25"/>
      <c r="K2447" s="23">
        <f>SUM(J2445:J2446)</f>
        <v>12.362</v>
      </c>
    </row>
    <row r="2448" spans="1:27" x14ac:dyDescent="0.3">
      <c r="B2448" s="14" t="s">
        <v>921</v>
      </c>
      <c r="E2448" s="25"/>
      <c r="H2448" s="25"/>
      <c r="K2448" s="25"/>
    </row>
    <row r="2449" spans="1:27" x14ac:dyDescent="0.3">
      <c r="B2449" t="s">
        <v>1495</v>
      </c>
      <c r="C2449" t="s">
        <v>20</v>
      </c>
      <c r="D2449" t="s">
        <v>1496</v>
      </c>
      <c r="E2449" s="22">
        <v>0.66</v>
      </c>
      <c r="G2449" t="s">
        <v>914</v>
      </c>
      <c r="H2449" s="23">
        <v>0.16</v>
      </c>
      <c r="I2449" t="s">
        <v>915</v>
      </c>
      <c r="J2449" s="24">
        <f>ROUND(E2449* H2449,5)</f>
        <v>0.1056</v>
      </c>
      <c r="K2449" s="25"/>
    </row>
    <row r="2450" spans="1:27" x14ac:dyDescent="0.3">
      <c r="B2450" t="s">
        <v>1497</v>
      </c>
      <c r="C2450" t="s">
        <v>12</v>
      </c>
      <c r="D2450" t="s">
        <v>1498</v>
      </c>
      <c r="E2450" s="22">
        <v>1.05</v>
      </c>
      <c r="G2450" t="s">
        <v>914</v>
      </c>
      <c r="H2450" s="23">
        <v>33.49</v>
      </c>
      <c r="I2450" t="s">
        <v>915</v>
      </c>
      <c r="J2450" s="24">
        <f>ROUND(E2450* H2450,5)</f>
        <v>35.164499999999997</v>
      </c>
      <c r="K2450" s="25"/>
    </row>
    <row r="2451" spans="1:27" x14ac:dyDescent="0.3">
      <c r="B2451" t="s">
        <v>1499</v>
      </c>
      <c r="C2451" t="s">
        <v>81</v>
      </c>
      <c r="D2451" t="s">
        <v>1500</v>
      </c>
      <c r="E2451" s="22">
        <v>0.315</v>
      </c>
      <c r="G2451" t="s">
        <v>914</v>
      </c>
      <c r="H2451" s="23">
        <v>2.75</v>
      </c>
      <c r="I2451" t="s">
        <v>915</v>
      </c>
      <c r="J2451" s="24">
        <f>ROUND(E2451* H2451,5)</f>
        <v>0.86624999999999996</v>
      </c>
      <c r="K2451" s="25"/>
    </row>
    <row r="2452" spans="1:27" x14ac:dyDescent="0.3">
      <c r="D2452" s="26" t="s">
        <v>931</v>
      </c>
      <c r="E2452" s="25"/>
      <c r="H2452" s="25"/>
      <c r="K2452" s="23">
        <f>SUM(J2449:J2451)</f>
        <v>36.13635</v>
      </c>
    </row>
    <row r="2453" spans="1:27" x14ac:dyDescent="0.3">
      <c r="E2453" s="25"/>
      <c r="H2453" s="25"/>
      <c r="K2453" s="25"/>
    </row>
    <row r="2454" spans="1:27" x14ac:dyDescent="0.3">
      <c r="D2454" s="26" t="s">
        <v>933</v>
      </c>
      <c r="E2454" s="25"/>
      <c r="H2454" s="25">
        <v>1.5</v>
      </c>
      <c r="I2454" t="s">
        <v>934</v>
      </c>
      <c r="J2454">
        <f>ROUND(H2454/100*K2447,5)</f>
        <v>0.18543000000000001</v>
      </c>
      <c r="K2454" s="25"/>
    </row>
    <row r="2455" spans="1:27" x14ac:dyDescent="0.3">
      <c r="D2455" s="26" t="s">
        <v>932</v>
      </c>
      <c r="E2455" s="25"/>
      <c r="H2455" s="25"/>
      <c r="K2455" s="27">
        <f>SUM(J2444:J2454)</f>
        <v>48.683779999999992</v>
      </c>
    </row>
    <row r="2456" spans="1:27" x14ac:dyDescent="0.3">
      <c r="D2456" s="26" t="s">
        <v>935</v>
      </c>
      <c r="E2456" s="25"/>
      <c r="H2456" s="25"/>
      <c r="K2456" s="27">
        <f>SUM(K2455:K2455)</f>
        <v>48.683779999999992</v>
      </c>
    </row>
    <row r="2458" spans="1:27" ht="45" customHeight="1" x14ac:dyDescent="0.3">
      <c r="A2458" s="18"/>
      <c r="B2458" s="18" t="s">
        <v>1501</v>
      </c>
      <c r="C2458" s="19" t="s">
        <v>20</v>
      </c>
      <c r="D2458" s="37" t="s">
        <v>1502</v>
      </c>
      <c r="E2458" s="38"/>
      <c r="F2458" s="38"/>
      <c r="G2458" s="19"/>
      <c r="H2458" s="20" t="s">
        <v>908</v>
      </c>
      <c r="I2458" s="39">
        <v>1</v>
      </c>
      <c r="J2458" s="40"/>
      <c r="K2458" s="21">
        <f>ROUND(K2470,2)</f>
        <v>8.24</v>
      </c>
      <c r="L2458" s="19"/>
      <c r="M2458" s="19"/>
      <c r="N2458" s="19"/>
      <c r="O2458" s="19"/>
      <c r="P2458" s="19"/>
      <c r="Q2458" s="19"/>
      <c r="R2458" s="19"/>
      <c r="S2458" s="19"/>
      <c r="T2458" s="19"/>
      <c r="U2458" s="19"/>
      <c r="V2458" s="19"/>
      <c r="W2458" s="19"/>
      <c r="X2458" s="19"/>
      <c r="Y2458" s="19"/>
      <c r="Z2458" s="19"/>
      <c r="AA2458" s="19"/>
    </row>
    <row r="2459" spans="1:27" x14ac:dyDescent="0.3">
      <c r="B2459" s="14" t="s">
        <v>909</v>
      </c>
    </row>
    <row r="2460" spans="1:27" x14ac:dyDescent="0.3">
      <c r="B2460" t="s">
        <v>1044</v>
      </c>
      <c r="C2460" t="s">
        <v>911</v>
      </c>
      <c r="D2460" t="s">
        <v>1045</v>
      </c>
      <c r="E2460" s="22">
        <v>0.01</v>
      </c>
      <c r="F2460" t="s">
        <v>913</v>
      </c>
      <c r="G2460" t="s">
        <v>914</v>
      </c>
      <c r="H2460" s="23">
        <v>17.8</v>
      </c>
      <c r="I2460" t="s">
        <v>915</v>
      </c>
      <c r="J2460" s="24">
        <f>ROUND(E2460/I2458* H2460,5)</f>
        <v>0.17799999999999999</v>
      </c>
      <c r="K2460" s="25"/>
    </row>
    <row r="2461" spans="1:27" x14ac:dyDescent="0.3">
      <c r="B2461" t="s">
        <v>1238</v>
      </c>
      <c r="C2461" t="s">
        <v>911</v>
      </c>
      <c r="D2461" t="s">
        <v>1239</v>
      </c>
      <c r="E2461" s="22">
        <v>0.12</v>
      </c>
      <c r="F2461" t="s">
        <v>913</v>
      </c>
      <c r="G2461" t="s">
        <v>914</v>
      </c>
      <c r="H2461" s="23">
        <v>21.37</v>
      </c>
      <c r="I2461" t="s">
        <v>915</v>
      </c>
      <c r="J2461" s="24">
        <f>ROUND(E2461/I2458* H2461,5)</f>
        <v>2.5644</v>
      </c>
      <c r="K2461" s="25"/>
    </row>
    <row r="2462" spans="1:27" x14ac:dyDescent="0.3">
      <c r="D2462" s="26" t="s">
        <v>916</v>
      </c>
      <c r="E2462" s="25"/>
      <c r="H2462" s="25"/>
      <c r="K2462" s="23">
        <f>SUM(J2460:J2461)</f>
        <v>2.7423999999999999</v>
      </c>
    </row>
    <row r="2463" spans="1:27" x14ac:dyDescent="0.3">
      <c r="B2463" s="14" t="s">
        <v>921</v>
      </c>
      <c r="E2463" s="25"/>
      <c r="H2463" s="25"/>
      <c r="K2463" s="25"/>
    </row>
    <row r="2464" spans="1:27" x14ac:dyDescent="0.3">
      <c r="B2464" t="s">
        <v>1503</v>
      </c>
      <c r="C2464" t="s">
        <v>20</v>
      </c>
      <c r="D2464" t="s">
        <v>1504</v>
      </c>
      <c r="E2464" s="22">
        <v>1.02</v>
      </c>
      <c r="G2464" t="s">
        <v>914</v>
      </c>
      <c r="H2464" s="23">
        <v>5</v>
      </c>
      <c r="I2464" t="s">
        <v>915</v>
      </c>
      <c r="J2464" s="24">
        <f>ROUND(E2464* H2464,5)</f>
        <v>5.0999999999999996</v>
      </c>
      <c r="K2464" s="25"/>
    </row>
    <row r="2465" spans="1:27" x14ac:dyDescent="0.3">
      <c r="B2465" t="s">
        <v>1430</v>
      </c>
      <c r="C2465" t="s">
        <v>134</v>
      </c>
      <c r="D2465" t="s">
        <v>1431</v>
      </c>
      <c r="E2465" s="22">
        <v>4</v>
      </c>
      <c r="G2465" t="s">
        <v>914</v>
      </c>
      <c r="H2465" s="23">
        <v>0.09</v>
      </c>
      <c r="I2465" t="s">
        <v>915</v>
      </c>
      <c r="J2465" s="24">
        <f>ROUND(E2465* H2465,5)</f>
        <v>0.36</v>
      </c>
      <c r="K2465" s="25"/>
    </row>
    <row r="2466" spans="1:27" x14ac:dyDescent="0.3">
      <c r="D2466" s="26" t="s">
        <v>931</v>
      </c>
      <c r="E2466" s="25"/>
      <c r="H2466" s="25"/>
      <c r="K2466" s="23">
        <f>SUM(J2464:J2465)</f>
        <v>5.46</v>
      </c>
    </row>
    <row r="2467" spans="1:27" x14ac:dyDescent="0.3">
      <c r="E2467" s="25"/>
      <c r="H2467" s="25"/>
      <c r="K2467" s="25"/>
    </row>
    <row r="2468" spans="1:27" x14ac:dyDescent="0.3">
      <c r="D2468" s="26" t="s">
        <v>933</v>
      </c>
      <c r="E2468" s="25"/>
      <c r="H2468" s="25">
        <v>1.5</v>
      </c>
      <c r="I2468" t="s">
        <v>934</v>
      </c>
      <c r="J2468">
        <f>ROUND(H2468/100*K2462,5)</f>
        <v>4.1140000000000003E-2</v>
      </c>
      <c r="K2468" s="25"/>
    </row>
    <row r="2469" spans="1:27" x14ac:dyDescent="0.3">
      <c r="D2469" s="26" t="s">
        <v>932</v>
      </c>
      <c r="E2469" s="25"/>
      <c r="H2469" s="25"/>
      <c r="K2469" s="27">
        <f>SUM(J2459:J2468)</f>
        <v>8.2435399999999994</v>
      </c>
    </row>
    <row r="2470" spans="1:27" x14ac:dyDescent="0.3">
      <c r="D2470" s="26" t="s">
        <v>935</v>
      </c>
      <c r="E2470" s="25"/>
      <c r="H2470" s="25"/>
      <c r="K2470" s="27">
        <f>SUM(K2469:K2469)</f>
        <v>8.2435399999999994</v>
      </c>
    </row>
    <row r="2472" spans="1:27" ht="45" customHeight="1" x14ac:dyDescent="0.3">
      <c r="A2472" s="18"/>
      <c r="B2472" s="18" t="s">
        <v>1505</v>
      </c>
      <c r="C2472" s="19" t="s">
        <v>134</v>
      </c>
      <c r="D2472" s="37" t="s">
        <v>1506</v>
      </c>
      <c r="E2472" s="38"/>
      <c r="F2472" s="38"/>
      <c r="G2472" s="19"/>
      <c r="H2472" s="20" t="s">
        <v>908</v>
      </c>
      <c r="I2472" s="39">
        <v>1</v>
      </c>
      <c r="J2472" s="40"/>
      <c r="K2472" s="21">
        <f>ROUND(K2482,2)</f>
        <v>634.99</v>
      </c>
      <c r="L2472" s="19"/>
      <c r="M2472" s="19"/>
      <c r="N2472" s="19"/>
      <c r="O2472" s="19"/>
      <c r="P2472" s="19"/>
      <c r="Q2472" s="19"/>
      <c r="R2472" s="19"/>
      <c r="S2472" s="19"/>
      <c r="T2472" s="19"/>
      <c r="U2472" s="19"/>
      <c r="V2472" s="19"/>
      <c r="W2472" s="19"/>
      <c r="X2472" s="19"/>
      <c r="Y2472" s="19"/>
      <c r="Z2472" s="19"/>
      <c r="AA2472" s="19"/>
    </row>
    <row r="2473" spans="1:27" x14ac:dyDescent="0.3">
      <c r="B2473" s="14" t="s">
        <v>909</v>
      </c>
    </row>
    <row r="2474" spans="1:27" x14ac:dyDescent="0.3">
      <c r="B2474" t="s">
        <v>1507</v>
      </c>
      <c r="C2474" t="s">
        <v>911</v>
      </c>
      <c r="D2474" t="s">
        <v>1508</v>
      </c>
      <c r="E2474" s="22">
        <v>16</v>
      </c>
      <c r="F2474" t="s">
        <v>913</v>
      </c>
      <c r="G2474" t="s">
        <v>914</v>
      </c>
      <c r="H2474" s="23">
        <v>21.71</v>
      </c>
      <c r="I2474" t="s">
        <v>915</v>
      </c>
      <c r="J2474" s="24">
        <f>ROUND(E2474/I2472* H2474,5)</f>
        <v>347.36</v>
      </c>
      <c r="K2474" s="25"/>
    </row>
    <row r="2475" spans="1:27" x14ac:dyDescent="0.3">
      <c r="D2475" s="26" t="s">
        <v>916</v>
      </c>
      <c r="E2475" s="25"/>
      <c r="H2475" s="25"/>
      <c r="K2475" s="23">
        <f>SUM(J2474:J2474)</f>
        <v>347.36</v>
      </c>
    </row>
    <row r="2476" spans="1:27" x14ac:dyDescent="0.3">
      <c r="B2476" s="14" t="s">
        <v>921</v>
      </c>
      <c r="E2476" s="25"/>
      <c r="H2476" s="25"/>
      <c r="K2476" s="25"/>
    </row>
    <row r="2477" spans="1:27" x14ac:dyDescent="0.3">
      <c r="B2477" t="s">
        <v>1509</v>
      </c>
      <c r="C2477" t="s">
        <v>134</v>
      </c>
      <c r="D2477" t="s">
        <v>1510</v>
      </c>
      <c r="E2477" s="22">
        <v>5</v>
      </c>
      <c r="G2477" t="s">
        <v>914</v>
      </c>
      <c r="H2477" s="23">
        <v>55.79</v>
      </c>
      <c r="I2477" t="s">
        <v>915</v>
      </c>
      <c r="J2477" s="24">
        <f>ROUND(E2477* H2477,5)</f>
        <v>278.95</v>
      </c>
      <c r="K2477" s="25"/>
    </row>
    <row r="2478" spans="1:27" x14ac:dyDescent="0.3">
      <c r="D2478" s="26" t="s">
        <v>931</v>
      </c>
      <c r="E2478" s="25"/>
      <c r="H2478" s="25"/>
      <c r="K2478" s="23">
        <f>SUM(J2477:J2477)</f>
        <v>278.95</v>
      </c>
    </row>
    <row r="2479" spans="1:27" x14ac:dyDescent="0.3">
      <c r="E2479" s="25"/>
      <c r="H2479" s="25"/>
      <c r="K2479" s="25"/>
    </row>
    <row r="2480" spans="1:27" x14ac:dyDescent="0.3">
      <c r="D2480" s="26" t="s">
        <v>933</v>
      </c>
      <c r="E2480" s="25"/>
      <c r="H2480" s="25">
        <v>2.5</v>
      </c>
      <c r="I2480" t="s">
        <v>934</v>
      </c>
      <c r="J2480">
        <f>ROUND(H2480/100*K2475,5)</f>
        <v>8.6839999999999993</v>
      </c>
      <c r="K2480" s="25"/>
    </row>
    <row r="2481" spans="1:27" x14ac:dyDescent="0.3">
      <c r="D2481" s="26" t="s">
        <v>932</v>
      </c>
      <c r="E2481" s="25"/>
      <c r="H2481" s="25"/>
      <c r="K2481" s="27">
        <f>SUM(J2473:J2480)</f>
        <v>634.99399999999991</v>
      </c>
    </row>
    <row r="2482" spans="1:27" x14ac:dyDescent="0.3">
      <c r="D2482" s="26" t="s">
        <v>935</v>
      </c>
      <c r="E2482" s="25"/>
      <c r="H2482" s="25"/>
      <c r="K2482" s="27">
        <f>SUM(K2481:K2481)</f>
        <v>634.99399999999991</v>
      </c>
    </row>
    <row r="2484" spans="1:27" ht="45" customHeight="1" x14ac:dyDescent="0.3">
      <c r="A2484" s="18"/>
      <c r="B2484" s="18" t="s">
        <v>1511</v>
      </c>
      <c r="C2484" s="19" t="s">
        <v>134</v>
      </c>
      <c r="D2484" s="37" t="s">
        <v>1512</v>
      </c>
      <c r="E2484" s="38"/>
      <c r="F2484" s="38"/>
      <c r="G2484" s="19"/>
      <c r="H2484" s="20" t="s">
        <v>908</v>
      </c>
      <c r="I2484" s="39">
        <v>1</v>
      </c>
      <c r="J2484" s="40"/>
      <c r="K2484" s="21">
        <f>ROUND(K2494,2)</f>
        <v>367.64</v>
      </c>
      <c r="L2484" s="19"/>
      <c r="M2484" s="19"/>
      <c r="N2484" s="19"/>
      <c r="O2484" s="19"/>
      <c r="P2484" s="19"/>
      <c r="Q2484" s="19"/>
      <c r="R2484" s="19"/>
      <c r="S2484" s="19"/>
      <c r="T2484" s="19"/>
      <c r="U2484" s="19"/>
      <c r="V2484" s="19"/>
      <c r="W2484" s="19"/>
      <c r="X2484" s="19"/>
      <c r="Y2484" s="19"/>
      <c r="Z2484" s="19"/>
      <c r="AA2484" s="19"/>
    </row>
    <row r="2485" spans="1:27" x14ac:dyDescent="0.3">
      <c r="B2485" s="14" t="s">
        <v>909</v>
      </c>
    </row>
    <row r="2486" spans="1:27" x14ac:dyDescent="0.3">
      <c r="B2486" t="s">
        <v>1507</v>
      </c>
      <c r="C2486" t="s">
        <v>911</v>
      </c>
      <c r="D2486" t="s">
        <v>1508</v>
      </c>
      <c r="E2486" s="22">
        <v>9</v>
      </c>
      <c r="F2486" t="s">
        <v>913</v>
      </c>
      <c r="G2486" t="s">
        <v>914</v>
      </c>
      <c r="H2486" s="23">
        <v>21.71</v>
      </c>
      <c r="I2486" t="s">
        <v>915</v>
      </c>
      <c r="J2486" s="24">
        <f>ROUND(E2486/I2484* H2486,5)</f>
        <v>195.39</v>
      </c>
      <c r="K2486" s="25"/>
    </row>
    <row r="2487" spans="1:27" x14ac:dyDescent="0.3">
      <c r="D2487" s="26" t="s">
        <v>916</v>
      </c>
      <c r="E2487" s="25"/>
      <c r="H2487" s="25"/>
      <c r="K2487" s="23">
        <f>SUM(J2486:J2486)</f>
        <v>195.39</v>
      </c>
    </row>
    <row r="2488" spans="1:27" x14ac:dyDescent="0.3">
      <c r="B2488" s="14" t="s">
        <v>921</v>
      </c>
      <c r="E2488" s="25"/>
      <c r="H2488" s="25"/>
      <c r="K2488" s="25"/>
    </row>
    <row r="2489" spans="1:27" x14ac:dyDescent="0.3">
      <c r="B2489" t="s">
        <v>1509</v>
      </c>
      <c r="C2489" t="s">
        <v>134</v>
      </c>
      <c r="D2489" t="s">
        <v>1510</v>
      </c>
      <c r="E2489" s="22">
        <v>3</v>
      </c>
      <c r="G2489" t="s">
        <v>914</v>
      </c>
      <c r="H2489" s="23">
        <v>55.79</v>
      </c>
      <c r="I2489" t="s">
        <v>915</v>
      </c>
      <c r="J2489" s="24">
        <f>ROUND(E2489* H2489,5)</f>
        <v>167.37</v>
      </c>
      <c r="K2489" s="25"/>
    </row>
    <row r="2490" spans="1:27" x14ac:dyDescent="0.3">
      <c r="D2490" s="26" t="s">
        <v>931</v>
      </c>
      <c r="E2490" s="25"/>
      <c r="H2490" s="25"/>
      <c r="K2490" s="23">
        <f>SUM(J2489:J2489)</f>
        <v>167.37</v>
      </c>
    </row>
    <row r="2491" spans="1:27" x14ac:dyDescent="0.3">
      <c r="E2491" s="25"/>
      <c r="H2491" s="25"/>
      <c r="K2491" s="25"/>
    </row>
    <row r="2492" spans="1:27" x14ac:dyDescent="0.3">
      <c r="D2492" s="26" t="s">
        <v>933</v>
      </c>
      <c r="E2492" s="25"/>
      <c r="H2492" s="25">
        <v>2.5</v>
      </c>
      <c r="I2492" t="s">
        <v>934</v>
      </c>
      <c r="J2492">
        <f>ROUND(H2492/100*K2487,5)</f>
        <v>4.8847500000000004</v>
      </c>
      <c r="K2492" s="25"/>
    </row>
    <row r="2493" spans="1:27" x14ac:dyDescent="0.3">
      <c r="D2493" s="26" t="s">
        <v>932</v>
      </c>
      <c r="E2493" s="25"/>
      <c r="H2493" s="25"/>
      <c r="K2493" s="27">
        <f>SUM(J2485:J2492)</f>
        <v>367.64474999999999</v>
      </c>
    </row>
    <row r="2494" spans="1:27" x14ac:dyDescent="0.3">
      <c r="D2494" s="26" t="s">
        <v>935</v>
      </c>
      <c r="E2494" s="25"/>
      <c r="H2494" s="25"/>
      <c r="K2494" s="27">
        <f>SUM(K2493:K2493)</f>
        <v>367.64474999999999</v>
      </c>
    </row>
    <row r="2496" spans="1:27" ht="45" customHeight="1" x14ac:dyDescent="0.3">
      <c r="A2496" s="18"/>
      <c r="B2496" s="18" t="s">
        <v>1513</v>
      </c>
      <c r="C2496" s="19" t="s">
        <v>134</v>
      </c>
      <c r="D2496" s="37" t="s">
        <v>1514</v>
      </c>
      <c r="E2496" s="38"/>
      <c r="F2496" s="38"/>
      <c r="G2496" s="19"/>
      <c r="H2496" s="20" t="s">
        <v>908</v>
      </c>
      <c r="I2496" s="39">
        <v>1</v>
      </c>
      <c r="J2496" s="40"/>
      <c r="K2496" s="21">
        <f>ROUND(K2506,2)</f>
        <v>412.15</v>
      </c>
      <c r="L2496" s="19"/>
      <c r="M2496" s="19"/>
      <c r="N2496" s="19"/>
      <c r="O2496" s="19"/>
      <c r="P2496" s="19"/>
      <c r="Q2496" s="19"/>
      <c r="R2496" s="19"/>
      <c r="S2496" s="19"/>
      <c r="T2496" s="19"/>
      <c r="U2496" s="19"/>
      <c r="V2496" s="19"/>
      <c r="W2496" s="19"/>
      <c r="X2496" s="19"/>
      <c r="Y2496" s="19"/>
      <c r="Z2496" s="19"/>
      <c r="AA2496" s="19"/>
    </row>
    <row r="2497" spans="1:27" x14ac:dyDescent="0.3">
      <c r="B2497" s="14" t="s">
        <v>909</v>
      </c>
    </row>
    <row r="2498" spans="1:27" x14ac:dyDescent="0.3">
      <c r="B2498" t="s">
        <v>1507</v>
      </c>
      <c r="C2498" t="s">
        <v>911</v>
      </c>
      <c r="D2498" t="s">
        <v>1508</v>
      </c>
      <c r="E2498" s="22">
        <v>11</v>
      </c>
      <c r="F2498" t="s">
        <v>913</v>
      </c>
      <c r="G2498" t="s">
        <v>914</v>
      </c>
      <c r="H2498" s="23">
        <v>21.71</v>
      </c>
      <c r="I2498" t="s">
        <v>915</v>
      </c>
      <c r="J2498" s="24">
        <f>ROUND(E2498/I2496* H2498,5)</f>
        <v>238.81</v>
      </c>
      <c r="K2498" s="25"/>
    </row>
    <row r="2499" spans="1:27" x14ac:dyDescent="0.3">
      <c r="D2499" s="26" t="s">
        <v>916</v>
      </c>
      <c r="E2499" s="25"/>
      <c r="H2499" s="25"/>
      <c r="K2499" s="23">
        <f>SUM(J2498:J2498)</f>
        <v>238.81</v>
      </c>
    </row>
    <row r="2500" spans="1:27" x14ac:dyDescent="0.3">
      <c r="B2500" s="14" t="s">
        <v>921</v>
      </c>
      <c r="E2500" s="25"/>
      <c r="H2500" s="25"/>
      <c r="K2500" s="25"/>
    </row>
    <row r="2501" spans="1:27" x14ac:dyDescent="0.3">
      <c r="B2501" t="s">
        <v>1509</v>
      </c>
      <c r="C2501" t="s">
        <v>134</v>
      </c>
      <c r="D2501" t="s">
        <v>1510</v>
      </c>
      <c r="E2501" s="22">
        <v>3</v>
      </c>
      <c r="G2501" t="s">
        <v>914</v>
      </c>
      <c r="H2501" s="23">
        <v>55.79</v>
      </c>
      <c r="I2501" t="s">
        <v>915</v>
      </c>
      <c r="J2501" s="24">
        <f>ROUND(E2501* H2501,5)</f>
        <v>167.37</v>
      </c>
      <c r="K2501" s="25"/>
    </row>
    <row r="2502" spans="1:27" x14ac:dyDescent="0.3">
      <c r="D2502" s="26" t="s">
        <v>931</v>
      </c>
      <c r="E2502" s="25"/>
      <c r="H2502" s="25"/>
      <c r="K2502" s="23">
        <f>SUM(J2501:J2501)</f>
        <v>167.37</v>
      </c>
    </row>
    <row r="2503" spans="1:27" x14ac:dyDescent="0.3">
      <c r="E2503" s="25"/>
      <c r="H2503" s="25"/>
      <c r="K2503" s="25"/>
    </row>
    <row r="2504" spans="1:27" x14ac:dyDescent="0.3">
      <c r="D2504" s="26" t="s">
        <v>933</v>
      </c>
      <c r="E2504" s="25"/>
      <c r="H2504" s="25">
        <v>2.5</v>
      </c>
      <c r="I2504" t="s">
        <v>934</v>
      </c>
      <c r="J2504">
        <f>ROUND(H2504/100*K2499,5)</f>
        <v>5.9702500000000001</v>
      </c>
      <c r="K2504" s="25"/>
    </row>
    <row r="2505" spans="1:27" x14ac:dyDescent="0.3">
      <c r="D2505" s="26" t="s">
        <v>932</v>
      </c>
      <c r="E2505" s="25"/>
      <c r="H2505" s="25"/>
      <c r="K2505" s="27">
        <f>SUM(J2497:J2504)</f>
        <v>412.15025000000003</v>
      </c>
    </row>
    <row r="2506" spans="1:27" x14ac:dyDescent="0.3">
      <c r="D2506" s="26" t="s">
        <v>935</v>
      </c>
      <c r="E2506" s="25"/>
      <c r="H2506" s="25"/>
      <c r="K2506" s="27">
        <f>SUM(K2505:K2505)</f>
        <v>412.15025000000003</v>
      </c>
    </row>
    <row r="2508" spans="1:27" ht="45" customHeight="1" x14ac:dyDescent="0.3">
      <c r="A2508" s="18"/>
      <c r="B2508" s="18" t="s">
        <v>1515</v>
      </c>
      <c r="C2508" s="19" t="s">
        <v>134</v>
      </c>
      <c r="D2508" s="37" t="s">
        <v>1516</v>
      </c>
      <c r="E2508" s="38"/>
      <c r="F2508" s="38"/>
      <c r="G2508" s="19"/>
      <c r="H2508" s="20" t="s">
        <v>908</v>
      </c>
      <c r="I2508" s="39">
        <v>1</v>
      </c>
      <c r="J2508" s="40"/>
      <c r="K2508" s="21">
        <f>ROUND(K2521,2)</f>
        <v>340.82</v>
      </c>
      <c r="L2508" s="19"/>
      <c r="M2508" s="19"/>
      <c r="N2508" s="19"/>
      <c r="O2508" s="19"/>
      <c r="P2508" s="19"/>
      <c r="Q2508" s="19"/>
      <c r="R2508" s="19"/>
      <c r="S2508" s="19"/>
      <c r="T2508" s="19"/>
      <c r="U2508" s="19"/>
      <c r="V2508" s="19"/>
      <c r="W2508" s="19"/>
      <c r="X2508" s="19"/>
      <c r="Y2508" s="19"/>
      <c r="Z2508" s="19"/>
      <c r="AA2508" s="19"/>
    </row>
    <row r="2509" spans="1:27" x14ac:dyDescent="0.3">
      <c r="B2509" s="14" t="s">
        <v>909</v>
      </c>
    </row>
    <row r="2510" spans="1:27" x14ac:dyDescent="0.3">
      <c r="B2510" t="s">
        <v>1303</v>
      </c>
      <c r="C2510" t="s">
        <v>911</v>
      </c>
      <c r="D2510" t="s">
        <v>1304</v>
      </c>
      <c r="E2510" s="22">
        <v>0.15</v>
      </c>
      <c r="F2510" t="s">
        <v>913</v>
      </c>
      <c r="G2510" t="s">
        <v>914</v>
      </c>
      <c r="H2510" s="23">
        <v>19.07</v>
      </c>
      <c r="I2510" t="s">
        <v>915</v>
      </c>
      <c r="J2510" s="24">
        <f>ROUND(E2510/I2508* H2510,5)</f>
        <v>2.8605</v>
      </c>
      <c r="K2510" s="25"/>
    </row>
    <row r="2511" spans="1:27" x14ac:dyDescent="0.3">
      <c r="B2511" t="s">
        <v>1301</v>
      </c>
      <c r="C2511" t="s">
        <v>911</v>
      </c>
      <c r="D2511" t="s">
        <v>1302</v>
      </c>
      <c r="E2511" s="22">
        <v>0.7</v>
      </c>
      <c r="F2511" t="s">
        <v>913</v>
      </c>
      <c r="G2511" t="s">
        <v>914</v>
      </c>
      <c r="H2511" s="23">
        <v>22.09</v>
      </c>
      <c r="I2511" t="s">
        <v>915</v>
      </c>
      <c r="J2511" s="24">
        <f>ROUND(E2511/I2508* H2511,5)</f>
        <v>15.462999999999999</v>
      </c>
      <c r="K2511" s="25"/>
    </row>
    <row r="2512" spans="1:27" x14ac:dyDescent="0.3">
      <c r="D2512" s="26" t="s">
        <v>916</v>
      </c>
      <c r="E2512" s="25"/>
      <c r="H2512" s="25"/>
      <c r="K2512" s="23">
        <f>SUM(J2510:J2511)</f>
        <v>18.323499999999999</v>
      </c>
    </row>
    <row r="2513" spans="1:27" x14ac:dyDescent="0.3">
      <c r="B2513" s="14" t="s">
        <v>921</v>
      </c>
      <c r="E2513" s="25"/>
      <c r="H2513" s="25"/>
      <c r="K2513" s="25"/>
    </row>
    <row r="2514" spans="1:27" x14ac:dyDescent="0.3">
      <c r="B2514" t="s">
        <v>1517</v>
      </c>
      <c r="C2514" t="s">
        <v>1253</v>
      </c>
      <c r="D2514" t="s">
        <v>1518</v>
      </c>
      <c r="E2514" s="22">
        <v>0.41</v>
      </c>
      <c r="G2514" t="s">
        <v>914</v>
      </c>
      <c r="H2514" s="23">
        <v>11.61</v>
      </c>
      <c r="I2514" t="s">
        <v>915</v>
      </c>
      <c r="J2514" s="24">
        <f>ROUND(E2514* H2514,5)</f>
        <v>4.7601000000000004</v>
      </c>
      <c r="K2514" s="25"/>
    </row>
    <row r="2515" spans="1:27" x14ac:dyDescent="0.3">
      <c r="B2515" t="s">
        <v>1252</v>
      </c>
      <c r="C2515" t="s">
        <v>1253</v>
      </c>
      <c r="D2515" t="s">
        <v>1254</v>
      </c>
      <c r="E2515" s="22">
        <v>0.14000000000000001</v>
      </c>
      <c r="G2515" t="s">
        <v>914</v>
      </c>
      <c r="H2515" s="23">
        <v>14.51</v>
      </c>
      <c r="I2515" t="s">
        <v>915</v>
      </c>
      <c r="J2515" s="24">
        <f>ROUND(E2515* H2515,5)</f>
        <v>2.0314000000000001</v>
      </c>
      <c r="K2515" s="25"/>
    </row>
    <row r="2516" spans="1:27" x14ac:dyDescent="0.3">
      <c r="B2516" t="s">
        <v>1519</v>
      </c>
      <c r="C2516" t="s">
        <v>12</v>
      </c>
      <c r="D2516" t="s">
        <v>1520</v>
      </c>
      <c r="E2516" s="22">
        <v>2.64</v>
      </c>
      <c r="G2516" t="s">
        <v>914</v>
      </c>
      <c r="H2516" s="23">
        <v>119.41</v>
      </c>
      <c r="I2516" t="s">
        <v>915</v>
      </c>
      <c r="J2516" s="24">
        <f>ROUND(E2516* H2516,5)</f>
        <v>315.24239999999998</v>
      </c>
      <c r="K2516" s="25"/>
    </row>
    <row r="2517" spans="1:27" x14ac:dyDescent="0.3">
      <c r="D2517" s="26" t="s">
        <v>931</v>
      </c>
      <c r="E2517" s="25"/>
      <c r="H2517" s="25"/>
      <c r="K2517" s="23">
        <f>SUM(J2514:J2516)</f>
        <v>322.03389999999996</v>
      </c>
    </row>
    <row r="2518" spans="1:27" x14ac:dyDescent="0.3">
      <c r="E2518" s="25"/>
      <c r="H2518" s="25"/>
      <c r="K2518" s="25"/>
    </row>
    <row r="2519" spans="1:27" x14ac:dyDescent="0.3">
      <c r="D2519" s="26" t="s">
        <v>933</v>
      </c>
      <c r="E2519" s="25"/>
      <c r="H2519" s="25">
        <v>2.5</v>
      </c>
      <c r="I2519" t="s">
        <v>934</v>
      </c>
      <c r="J2519">
        <f>ROUND(H2519/100*K2512,5)</f>
        <v>0.45809</v>
      </c>
      <c r="K2519" s="25"/>
    </row>
    <row r="2520" spans="1:27" x14ac:dyDescent="0.3">
      <c r="D2520" s="26" t="s">
        <v>932</v>
      </c>
      <c r="E2520" s="25"/>
      <c r="H2520" s="25"/>
      <c r="K2520" s="27">
        <f>SUM(J2509:J2519)</f>
        <v>340.81549000000001</v>
      </c>
    </row>
    <row r="2521" spans="1:27" x14ac:dyDescent="0.3">
      <c r="D2521" s="26" t="s">
        <v>935</v>
      </c>
      <c r="E2521" s="25"/>
      <c r="H2521" s="25"/>
      <c r="K2521" s="27">
        <f>SUM(K2520:K2520)</f>
        <v>340.81549000000001</v>
      </c>
    </row>
    <row r="2523" spans="1:27" ht="45" customHeight="1" x14ac:dyDescent="0.3">
      <c r="A2523" s="18"/>
      <c r="B2523" s="18" t="s">
        <v>1521</v>
      </c>
      <c r="C2523" s="19" t="s">
        <v>134</v>
      </c>
      <c r="D2523" s="37" t="s">
        <v>1522</v>
      </c>
      <c r="E2523" s="38"/>
      <c r="F2523" s="38"/>
      <c r="G2523" s="19"/>
      <c r="H2523" s="20" t="s">
        <v>908</v>
      </c>
      <c r="I2523" s="39">
        <v>1</v>
      </c>
      <c r="J2523" s="40"/>
      <c r="K2523" s="21">
        <f>ROUND(K2536,2)</f>
        <v>267.02</v>
      </c>
      <c r="L2523" s="19"/>
      <c r="M2523" s="19"/>
      <c r="N2523" s="19"/>
      <c r="O2523" s="19"/>
      <c r="P2523" s="19"/>
      <c r="Q2523" s="19"/>
      <c r="R2523" s="19"/>
      <c r="S2523" s="19"/>
      <c r="T2523" s="19"/>
      <c r="U2523" s="19"/>
      <c r="V2523" s="19"/>
      <c r="W2523" s="19"/>
      <c r="X2523" s="19"/>
      <c r="Y2523" s="19"/>
      <c r="Z2523" s="19"/>
      <c r="AA2523" s="19"/>
    </row>
    <row r="2524" spans="1:27" x14ac:dyDescent="0.3">
      <c r="B2524" s="14" t="s">
        <v>909</v>
      </c>
    </row>
    <row r="2525" spans="1:27" x14ac:dyDescent="0.3">
      <c r="B2525" t="s">
        <v>1301</v>
      </c>
      <c r="C2525" t="s">
        <v>911</v>
      </c>
      <c r="D2525" t="s">
        <v>1302</v>
      </c>
      <c r="E2525" s="22">
        <v>0.6</v>
      </c>
      <c r="F2525" t="s">
        <v>913</v>
      </c>
      <c r="G2525" t="s">
        <v>914</v>
      </c>
      <c r="H2525" s="23">
        <v>22.09</v>
      </c>
      <c r="I2525" t="s">
        <v>915</v>
      </c>
      <c r="J2525" s="24">
        <f>ROUND(E2525/I2523* H2525,5)</f>
        <v>13.254</v>
      </c>
      <c r="K2525" s="25"/>
    </row>
    <row r="2526" spans="1:27" x14ac:dyDescent="0.3">
      <c r="B2526" t="s">
        <v>1303</v>
      </c>
      <c r="C2526" t="s">
        <v>911</v>
      </c>
      <c r="D2526" t="s">
        <v>1304</v>
      </c>
      <c r="E2526" s="22">
        <v>0.15</v>
      </c>
      <c r="F2526" t="s">
        <v>913</v>
      </c>
      <c r="G2526" t="s">
        <v>914</v>
      </c>
      <c r="H2526" s="23">
        <v>19.07</v>
      </c>
      <c r="I2526" t="s">
        <v>915</v>
      </c>
      <c r="J2526" s="24">
        <f>ROUND(E2526/I2523* H2526,5)</f>
        <v>2.8605</v>
      </c>
      <c r="K2526" s="25"/>
    </row>
    <row r="2527" spans="1:27" x14ac:dyDescent="0.3">
      <c r="D2527" s="26" t="s">
        <v>916</v>
      </c>
      <c r="E2527" s="25"/>
      <c r="H2527" s="25"/>
      <c r="K2527" s="23">
        <f>SUM(J2525:J2526)</f>
        <v>16.1145</v>
      </c>
    </row>
    <row r="2528" spans="1:27" x14ac:dyDescent="0.3">
      <c r="B2528" s="14" t="s">
        <v>921</v>
      </c>
      <c r="E2528" s="25"/>
      <c r="H2528" s="25"/>
      <c r="K2528" s="25"/>
    </row>
    <row r="2529" spans="1:27" x14ac:dyDescent="0.3">
      <c r="B2529" t="s">
        <v>1252</v>
      </c>
      <c r="C2529" t="s">
        <v>1253</v>
      </c>
      <c r="D2529" t="s">
        <v>1254</v>
      </c>
      <c r="E2529" s="22">
        <v>0.11</v>
      </c>
      <c r="G2529" t="s">
        <v>914</v>
      </c>
      <c r="H2529" s="23">
        <v>14.51</v>
      </c>
      <c r="I2529" t="s">
        <v>915</v>
      </c>
      <c r="J2529" s="24">
        <f>ROUND(E2529* H2529,5)</f>
        <v>1.5961000000000001</v>
      </c>
      <c r="K2529" s="25"/>
    </row>
    <row r="2530" spans="1:27" x14ac:dyDescent="0.3">
      <c r="B2530" t="s">
        <v>1517</v>
      </c>
      <c r="C2530" t="s">
        <v>1253</v>
      </c>
      <c r="D2530" t="s">
        <v>1518</v>
      </c>
      <c r="E2530" s="22">
        <v>0.32</v>
      </c>
      <c r="G2530" t="s">
        <v>914</v>
      </c>
      <c r="H2530" s="23">
        <v>11.61</v>
      </c>
      <c r="I2530" t="s">
        <v>915</v>
      </c>
      <c r="J2530" s="24">
        <f>ROUND(E2530* H2530,5)</f>
        <v>3.7151999999999998</v>
      </c>
      <c r="K2530" s="25"/>
    </row>
    <row r="2531" spans="1:27" x14ac:dyDescent="0.3">
      <c r="B2531" t="s">
        <v>1523</v>
      </c>
      <c r="C2531" t="s">
        <v>12</v>
      </c>
      <c r="D2531" t="s">
        <v>1524</v>
      </c>
      <c r="E2531" s="22">
        <v>1.8</v>
      </c>
      <c r="G2531" t="s">
        <v>914</v>
      </c>
      <c r="H2531" s="23">
        <v>136.22</v>
      </c>
      <c r="I2531" t="s">
        <v>915</v>
      </c>
      <c r="J2531" s="24">
        <f>ROUND(E2531* H2531,5)</f>
        <v>245.196</v>
      </c>
      <c r="K2531" s="25"/>
    </row>
    <row r="2532" spans="1:27" x14ac:dyDescent="0.3">
      <c r="D2532" s="26" t="s">
        <v>931</v>
      </c>
      <c r="E2532" s="25"/>
      <c r="H2532" s="25"/>
      <c r="K2532" s="23">
        <f>SUM(J2529:J2531)</f>
        <v>250.50729999999999</v>
      </c>
    </row>
    <row r="2533" spans="1:27" x14ac:dyDescent="0.3">
      <c r="E2533" s="25"/>
      <c r="H2533" s="25"/>
      <c r="K2533" s="25"/>
    </row>
    <row r="2534" spans="1:27" x14ac:dyDescent="0.3">
      <c r="D2534" s="26" t="s">
        <v>933</v>
      </c>
      <c r="E2534" s="25"/>
      <c r="H2534" s="25">
        <v>2.5</v>
      </c>
      <c r="I2534" t="s">
        <v>934</v>
      </c>
      <c r="J2534">
        <f>ROUND(H2534/100*K2527,5)</f>
        <v>0.40286</v>
      </c>
      <c r="K2534" s="25"/>
    </row>
    <row r="2535" spans="1:27" x14ac:dyDescent="0.3">
      <c r="D2535" s="26" t="s">
        <v>932</v>
      </c>
      <c r="E2535" s="25"/>
      <c r="H2535" s="25"/>
      <c r="K2535" s="27">
        <f>SUM(J2524:J2534)</f>
        <v>267.02465999999998</v>
      </c>
    </row>
    <row r="2536" spans="1:27" x14ac:dyDescent="0.3">
      <c r="D2536" s="26" t="s">
        <v>935</v>
      </c>
      <c r="E2536" s="25"/>
      <c r="H2536" s="25"/>
      <c r="K2536" s="27">
        <f>SUM(K2535:K2535)</f>
        <v>267.02465999999998</v>
      </c>
    </row>
    <row r="2538" spans="1:27" ht="45" customHeight="1" x14ac:dyDescent="0.3">
      <c r="A2538" s="18"/>
      <c r="B2538" s="18" t="s">
        <v>1525</v>
      </c>
      <c r="C2538" s="19" t="s">
        <v>134</v>
      </c>
      <c r="D2538" s="37" t="s">
        <v>1526</v>
      </c>
      <c r="E2538" s="38"/>
      <c r="F2538" s="38"/>
      <c r="G2538" s="19"/>
      <c r="H2538" s="20" t="s">
        <v>908</v>
      </c>
      <c r="I2538" s="39">
        <v>1</v>
      </c>
      <c r="J2538" s="40"/>
      <c r="K2538" s="21">
        <f>ROUND(K2551,2)</f>
        <v>480.91</v>
      </c>
      <c r="L2538" s="19"/>
      <c r="M2538" s="19"/>
      <c r="N2538" s="19"/>
      <c r="O2538" s="19"/>
      <c r="P2538" s="19"/>
      <c r="Q2538" s="19"/>
      <c r="R2538" s="19"/>
      <c r="S2538" s="19"/>
      <c r="T2538" s="19"/>
      <c r="U2538" s="19"/>
      <c r="V2538" s="19"/>
      <c r="W2538" s="19"/>
      <c r="X2538" s="19"/>
      <c r="Y2538" s="19"/>
      <c r="Z2538" s="19"/>
      <c r="AA2538" s="19"/>
    </row>
    <row r="2539" spans="1:27" x14ac:dyDescent="0.3">
      <c r="B2539" s="14" t="s">
        <v>909</v>
      </c>
    </row>
    <row r="2540" spans="1:27" x14ac:dyDescent="0.3">
      <c r="B2540" t="s">
        <v>1301</v>
      </c>
      <c r="C2540" t="s">
        <v>911</v>
      </c>
      <c r="D2540" t="s">
        <v>1302</v>
      </c>
      <c r="E2540" s="22">
        <v>0.7</v>
      </c>
      <c r="F2540" t="s">
        <v>913</v>
      </c>
      <c r="G2540" t="s">
        <v>914</v>
      </c>
      <c r="H2540" s="23">
        <v>22.09</v>
      </c>
      <c r="I2540" t="s">
        <v>915</v>
      </c>
      <c r="J2540" s="24">
        <f>ROUND(E2540/I2538* H2540,5)</f>
        <v>15.462999999999999</v>
      </c>
      <c r="K2540" s="25"/>
    </row>
    <row r="2541" spans="1:27" x14ac:dyDescent="0.3">
      <c r="B2541" t="s">
        <v>1303</v>
      </c>
      <c r="C2541" t="s">
        <v>911</v>
      </c>
      <c r="D2541" t="s">
        <v>1304</v>
      </c>
      <c r="E2541" s="22">
        <v>0.15</v>
      </c>
      <c r="F2541" t="s">
        <v>913</v>
      </c>
      <c r="G2541" t="s">
        <v>914</v>
      </c>
      <c r="H2541" s="23">
        <v>19.07</v>
      </c>
      <c r="I2541" t="s">
        <v>915</v>
      </c>
      <c r="J2541" s="24">
        <f>ROUND(E2541/I2538* H2541,5)</f>
        <v>2.8605</v>
      </c>
      <c r="K2541" s="25"/>
    </row>
    <row r="2542" spans="1:27" x14ac:dyDescent="0.3">
      <c r="D2542" s="26" t="s">
        <v>916</v>
      </c>
      <c r="E2542" s="25"/>
      <c r="H2542" s="25"/>
      <c r="K2542" s="23">
        <f>SUM(J2540:J2541)</f>
        <v>18.323499999999999</v>
      </c>
    </row>
    <row r="2543" spans="1:27" x14ac:dyDescent="0.3">
      <c r="B2543" s="14" t="s">
        <v>921</v>
      </c>
      <c r="E2543" s="25"/>
      <c r="H2543" s="25"/>
      <c r="K2543" s="25"/>
    </row>
    <row r="2544" spans="1:27" x14ac:dyDescent="0.3">
      <c r="B2544" t="s">
        <v>1527</v>
      </c>
      <c r="C2544" t="s">
        <v>12</v>
      </c>
      <c r="D2544" t="s">
        <v>1528</v>
      </c>
      <c r="E2544" s="22">
        <v>3.3</v>
      </c>
      <c r="G2544" t="s">
        <v>914</v>
      </c>
      <c r="H2544" s="23">
        <v>137.83000000000001</v>
      </c>
      <c r="I2544" t="s">
        <v>915</v>
      </c>
      <c r="J2544" s="24">
        <f>ROUND(E2544* H2544,5)</f>
        <v>454.839</v>
      </c>
      <c r="K2544" s="25"/>
    </row>
    <row r="2545" spans="1:27" x14ac:dyDescent="0.3">
      <c r="B2545" t="s">
        <v>1517</v>
      </c>
      <c r="C2545" t="s">
        <v>1253</v>
      </c>
      <c r="D2545" t="s">
        <v>1518</v>
      </c>
      <c r="E2545" s="22">
        <v>0.44</v>
      </c>
      <c r="G2545" t="s">
        <v>914</v>
      </c>
      <c r="H2545" s="23">
        <v>11.61</v>
      </c>
      <c r="I2545" t="s">
        <v>915</v>
      </c>
      <c r="J2545" s="24">
        <f>ROUND(E2545* H2545,5)</f>
        <v>5.1083999999999996</v>
      </c>
      <c r="K2545" s="25"/>
    </row>
    <row r="2546" spans="1:27" x14ac:dyDescent="0.3">
      <c r="B2546" t="s">
        <v>1252</v>
      </c>
      <c r="C2546" t="s">
        <v>1253</v>
      </c>
      <c r="D2546" t="s">
        <v>1254</v>
      </c>
      <c r="E2546" s="22">
        <v>0.15</v>
      </c>
      <c r="G2546" t="s">
        <v>914</v>
      </c>
      <c r="H2546" s="23">
        <v>14.51</v>
      </c>
      <c r="I2546" t="s">
        <v>915</v>
      </c>
      <c r="J2546" s="24">
        <f>ROUND(E2546* H2546,5)</f>
        <v>2.1764999999999999</v>
      </c>
      <c r="K2546" s="25"/>
    </row>
    <row r="2547" spans="1:27" x14ac:dyDescent="0.3">
      <c r="D2547" s="26" t="s">
        <v>931</v>
      </c>
      <c r="E2547" s="25"/>
      <c r="H2547" s="25"/>
      <c r="K2547" s="23">
        <f>SUM(J2544:J2546)</f>
        <v>462.12389999999999</v>
      </c>
    </row>
    <row r="2548" spans="1:27" x14ac:dyDescent="0.3">
      <c r="E2548" s="25"/>
      <c r="H2548" s="25"/>
      <c r="K2548" s="25"/>
    </row>
    <row r="2549" spans="1:27" x14ac:dyDescent="0.3">
      <c r="D2549" s="26" t="s">
        <v>933</v>
      </c>
      <c r="E2549" s="25"/>
      <c r="H2549" s="25">
        <v>2.5</v>
      </c>
      <c r="I2549" t="s">
        <v>934</v>
      </c>
      <c r="J2549">
        <f>ROUND(H2549/100*K2542,5)</f>
        <v>0.45809</v>
      </c>
      <c r="K2549" s="25"/>
    </row>
    <row r="2550" spans="1:27" x14ac:dyDescent="0.3">
      <c r="D2550" s="26" t="s">
        <v>932</v>
      </c>
      <c r="E2550" s="25"/>
      <c r="H2550" s="25"/>
      <c r="K2550" s="27">
        <f>SUM(J2539:J2549)</f>
        <v>480.90549000000004</v>
      </c>
    </row>
    <row r="2551" spans="1:27" x14ac:dyDescent="0.3">
      <c r="D2551" s="26" t="s">
        <v>935</v>
      </c>
      <c r="E2551" s="25"/>
      <c r="H2551" s="25"/>
      <c r="K2551" s="27">
        <f>SUM(K2550:K2550)</f>
        <v>480.90549000000004</v>
      </c>
    </row>
    <row r="2553" spans="1:27" ht="45" customHeight="1" x14ac:dyDescent="0.3">
      <c r="A2553" s="18"/>
      <c r="B2553" s="18" t="s">
        <v>1529</v>
      </c>
      <c r="C2553" s="19" t="s">
        <v>134</v>
      </c>
      <c r="D2553" s="37" t="s">
        <v>1530</v>
      </c>
      <c r="E2553" s="38"/>
      <c r="F2553" s="38"/>
      <c r="G2553" s="19"/>
      <c r="H2553" s="20" t="s">
        <v>908</v>
      </c>
      <c r="I2553" s="39">
        <v>1</v>
      </c>
      <c r="J2553" s="40"/>
      <c r="K2553" s="21">
        <f>ROUND(K2566,2)</f>
        <v>649.49</v>
      </c>
      <c r="L2553" s="19"/>
      <c r="M2553" s="19"/>
      <c r="N2553" s="19"/>
      <c r="O2553" s="19"/>
      <c r="P2553" s="19"/>
      <c r="Q2553" s="19"/>
      <c r="R2553" s="19"/>
      <c r="S2553" s="19"/>
      <c r="T2553" s="19"/>
      <c r="U2553" s="19"/>
      <c r="V2553" s="19"/>
      <c r="W2553" s="19"/>
      <c r="X2553" s="19"/>
      <c r="Y2553" s="19"/>
      <c r="Z2553" s="19"/>
      <c r="AA2553" s="19"/>
    </row>
    <row r="2554" spans="1:27" x14ac:dyDescent="0.3">
      <c r="B2554" s="14" t="s">
        <v>909</v>
      </c>
    </row>
    <row r="2555" spans="1:27" x14ac:dyDescent="0.3">
      <c r="B2555" t="s">
        <v>1301</v>
      </c>
      <c r="C2555" t="s">
        <v>911</v>
      </c>
      <c r="D2555" t="s">
        <v>1302</v>
      </c>
      <c r="E2555" s="22">
        <v>0.9</v>
      </c>
      <c r="F2555" t="s">
        <v>913</v>
      </c>
      <c r="G2555" t="s">
        <v>914</v>
      </c>
      <c r="H2555" s="23">
        <v>22.09</v>
      </c>
      <c r="I2555" t="s">
        <v>915</v>
      </c>
      <c r="J2555" s="24">
        <f>ROUND(E2555/I2553* H2555,5)</f>
        <v>19.881</v>
      </c>
      <c r="K2555" s="25"/>
    </row>
    <row r="2556" spans="1:27" x14ac:dyDescent="0.3">
      <c r="B2556" t="s">
        <v>1303</v>
      </c>
      <c r="C2556" t="s">
        <v>911</v>
      </c>
      <c r="D2556" t="s">
        <v>1304</v>
      </c>
      <c r="E2556" s="22">
        <v>0.18</v>
      </c>
      <c r="F2556" t="s">
        <v>913</v>
      </c>
      <c r="G2556" t="s">
        <v>914</v>
      </c>
      <c r="H2556" s="23">
        <v>19.07</v>
      </c>
      <c r="I2556" t="s">
        <v>915</v>
      </c>
      <c r="J2556" s="24">
        <f>ROUND(E2556/I2553* H2556,5)</f>
        <v>3.4325999999999999</v>
      </c>
      <c r="K2556" s="25"/>
    </row>
    <row r="2557" spans="1:27" x14ac:dyDescent="0.3">
      <c r="D2557" s="26" t="s">
        <v>916</v>
      </c>
      <c r="E2557" s="25"/>
      <c r="H2557" s="25"/>
      <c r="K2557" s="23">
        <f>SUM(J2555:J2556)</f>
        <v>23.313600000000001</v>
      </c>
    </row>
    <row r="2558" spans="1:27" x14ac:dyDescent="0.3">
      <c r="B2558" s="14" t="s">
        <v>921</v>
      </c>
      <c r="E2558" s="25"/>
      <c r="H2558" s="25"/>
      <c r="K2558" s="25"/>
    </row>
    <row r="2559" spans="1:27" x14ac:dyDescent="0.3">
      <c r="B2559" t="s">
        <v>1252</v>
      </c>
      <c r="C2559" t="s">
        <v>1253</v>
      </c>
      <c r="D2559" t="s">
        <v>1254</v>
      </c>
      <c r="E2559" s="22">
        <v>0.17</v>
      </c>
      <c r="G2559" t="s">
        <v>914</v>
      </c>
      <c r="H2559" s="23">
        <v>14.51</v>
      </c>
      <c r="I2559" t="s">
        <v>915</v>
      </c>
      <c r="J2559" s="24">
        <f>ROUND(E2559* H2559,5)</f>
        <v>2.4666999999999999</v>
      </c>
      <c r="K2559" s="25"/>
    </row>
    <row r="2560" spans="1:27" x14ac:dyDescent="0.3">
      <c r="B2560" t="s">
        <v>1517</v>
      </c>
      <c r="C2560" t="s">
        <v>1253</v>
      </c>
      <c r="D2560" t="s">
        <v>1518</v>
      </c>
      <c r="E2560" s="22">
        <v>0.52</v>
      </c>
      <c r="G2560" t="s">
        <v>914</v>
      </c>
      <c r="H2560" s="23">
        <v>11.61</v>
      </c>
      <c r="I2560" t="s">
        <v>915</v>
      </c>
      <c r="J2560" s="24">
        <f>ROUND(E2560* H2560,5)</f>
        <v>6.0372000000000003</v>
      </c>
      <c r="K2560" s="25"/>
    </row>
    <row r="2561" spans="1:27" x14ac:dyDescent="0.3">
      <c r="B2561" t="s">
        <v>1531</v>
      </c>
      <c r="C2561" t="s">
        <v>12</v>
      </c>
      <c r="D2561" t="s">
        <v>1532</v>
      </c>
      <c r="E2561" s="22">
        <v>4.62</v>
      </c>
      <c r="G2561" t="s">
        <v>914</v>
      </c>
      <c r="H2561" s="23">
        <v>133.57</v>
      </c>
      <c r="I2561" t="s">
        <v>915</v>
      </c>
      <c r="J2561" s="24">
        <f>ROUND(E2561* H2561,5)</f>
        <v>617.09339999999997</v>
      </c>
      <c r="K2561" s="25"/>
    </row>
    <row r="2562" spans="1:27" x14ac:dyDescent="0.3">
      <c r="D2562" s="26" t="s">
        <v>931</v>
      </c>
      <c r="E2562" s="25"/>
      <c r="H2562" s="25"/>
      <c r="K2562" s="23">
        <f>SUM(J2559:J2561)</f>
        <v>625.59730000000002</v>
      </c>
    </row>
    <row r="2563" spans="1:27" x14ac:dyDescent="0.3">
      <c r="E2563" s="25"/>
      <c r="H2563" s="25"/>
      <c r="K2563" s="25"/>
    </row>
    <row r="2564" spans="1:27" x14ac:dyDescent="0.3">
      <c r="D2564" s="26" t="s">
        <v>933</v>
      </c>
      <c r="E2564" s="25"/>
      <c r="H2564" s="25">
        <v>2.5</v>
      </c>
      <c r="I2564" t="s">
        <v>934</v>
      </c>
      <c r="J2564">
        <f>ROUND(H2564/100*K2557,5)</f>
        <v>0.58284000000000002</v>
      </c>
      <c r="K2564" s="25"/>
    </row>
    <row r="2565" spans="1:27" x14ac:dyDescent="0.3">
      <c r="D2565" s="26" t="s">
        <v>932</v>
      </c>
      <c r="E2565" s="25"/>
      <c r="H2565" s="25"/>
      <c r="K2565" s="27">
        <f>SUM(J2554:J2564)</f>
        <v>649.49374</v>
      </c>
    </row>
    <row r="2566" spans="1:27" x14ac:dyDescent="0.3">
      <c r="D2566" s="26" t="s">
        <v>935</v>
      </c>
      <c r="E2566" s="25"/>
      <c r="H2566" s="25"/>
      <c r="K2566" s="27">
        <f>SUM(K2565:K2565)</f>
        <v>649.49374</v>
      </c>
    </row>
    <row r="2568" spans="1:27" ht="45" customHeight="1" x14ac:dyDescent="0.3">
      <c r="A2568" s="18"/>
      <c r="B2568" s="18" t="s">
        <v>1533</v>
      </c>
      <c r="C2568" s="19" t="s">
        <v>134</v>
      </c>
      <c r="D2568" s="37" t="s">
        <v>1534</v>
      </c>
      <c r="E2568" s="38"/>
      <c r="F2568" s="38"/>
      <c r="G2568" s="19"/>
      <c r="H2568" s="20" t="s">
        <v>908</v>
      </c>
      <c r="I2568" s="39">
        <v>1</v>
      </c>
      <c r="J2568" s="40"/>
      <c r="K2568" s="21">
        <f>ROUND(K2573,2)</f>
        <v>31.24</v>
      </c>
      <c r="L2568" s="19"/>
      <c r="M2568" s="19"/>
      <c r="N2568" s="19"/>
      <c r="O2568" s="19"/>
      <c r="P2568" s="19"/>
      <c r="Q2568" s="19"/>
      <c r="R2568" s="19"/>
      <c r="S2568" s="19"/>
      <c r="T2568" s="19"/>
      <c r="U2568" s="19"/>
      <c r="V2568" s="19"/>
      <c r="W2568" s="19"/>
      <c r="X2568" s="19"/>
      <c r="Y2568" s="19"/>
      <c r="Z2568" s="19"/>
      <c r="AA2568" s="19"/>
    </row>
    <row r="2569" spans="1:27" x14ac:dyDescent="0.3">
      <c r="B2569" s="14" t="s">
        <v>921</v>
      </c>
    </row>
    <row r="2570" spans="1:27" x14ac:dyDescent="0.3">
      <c r="B2570" t="s">
        <v>1535</v>
      </c>
      <c r="C2570" t="s">
        <v>134</v>
      </c>
      <c r="D2570" t="s">
        <v>1536</v>
      </c>
      <c r="E2570" s="22">
        <v>1</v>
      </c>
      <c r="G2570" t="s">
        <v>914</v>
      </c>
      <c r="H2570" s="23">
        <v>31.24</v>
      </c>
      <c r="I2570" t="s">
        <v>915</v>
      </c>
      <c r="J2570" s="24">
        <f>ROUND(E2570* H2570,5)</f>
        <v>31.24</v>
      </c>
      <c r="K2570" s="25"/>
    </row>
    <row r="2571" spans="1:27" x14ac:dyDescent="0.3">
      <c r="D2571" s="26" t="s">
        <v>931</v>
      </c>
      <c r="E2571" s="25"/>
      <c r="H2571" s="25"/>
      <c r="K2571" s="23">
        <f>SUM(J2570:J2570)</f>
        <v>31.24</v>
      </c>
    </row>
    <row r="2572" spans="1:27" x14ac:dyDescent="0.3">
      <c r="D2572" s="26" t="s">
        <v>932</v>
      </c>
      <c r="E2572" s="25"/>
      <c r="H2572" s="25"/>
      <c r="K2572" s="27">
        <f>SUM(J2569:J2571)</f>
        <v>31.24</v>
      </c>
    </row>
    <row r="2573" spans="1:27" x14ac:dyDescent="0.3">
      <c r="D2573" s="26" t="s">
        <v>935</v>
      </c>
      <c r="E2573" s="25"/>
      <c r="H2573" s="25"/>
      <c r="K2573" s="27">
        <f>SUM(K2572:K2572)</f>
        <v>31.24</v>
      </c>
    </row>
    <row r="2575" spans="1:27" ht="45" customHeight="1" x14ac:dyDescent="0.3">
      <c r="A2575" s="18"/>
      <c r="B2575" s="18" t="s">
        <v>1537</v>
      </c>
      <c r="C2575" s="19" t="s">
        <v>134</v>
      </c>
      <c r="D2575" s="37" t="s">
        <v>1538</v>
      </c>
      <c r="E2575" s="38"/>
      <c r="F2575" s="38"/>
      <c r="G2575" s="19"/>
      <c r="H2575" s="20" t="s">
        <v>908</v>
      </c>
      <c r="I2575" s="39">
        <v>1</v>
      </c>
      <c r="J2575" s="40"/>
      <c r="K2575" s="21">
        <f>ROUND(K2580,2)</f>
        <v>41.24</v>
      </c>
      <c r="L2575" s="19"/>
      <c r="M2575" s="19"/>
      <c r="N2575" s="19"/>
      <c r="O2575" s="19"/>
      <c r="P2575" s="19"/>
      <c r="Q2575" s="19"/>
      <c r="R2575" s="19"/>
      <c r="S2575" s="19"/>
      <c r="T2575" s="19"/>
      <c r="U2575" s="19"/>
      <c r="V2575" s="19"/>
      <c r="W2575" s="19"/>
      <c r="X2575" s="19"/>
      <c r="Y2575" s="19"/>
      <c r="Z2575" s="19"/>
      <c r="AA2575" s="19"/>
    </row>
    <row r="2576" spans="1:27" x14ac:dyDescent="0.3">
      <c r="B2576" s="14" t="s">
        <v>921</v>
      </c>
    </row>
    <row r="2577" spans="1:27" x14ac:dyDescent="0.3">
      <c r="B2577" t="s">
        <v>1539</v>
      </c>
      <c r="C2577" t="s">
        <v>134</v>
      </c>
      <c r="D2577" t="s">
        <v>1536</v>
      </c>
      <c r="E2577" s="22">
        <v>1</v>
      </c>
      <c r="G2577" t="s">
        <v>914</v>
      </c>
      <c r="H2577" s="23">
        <v>41.24</v>
      </c>
      <c r="I2577" t="s">
        <v>915</v>
      </c>
      <c r="J2577" s="24">
        <f>ROUND(E2577* H2577,5)</f>
        <v>41.24</v>
      </c>
      <c r="K2577" s="25"/>
    </row>
    <row r="2578" spans="1:27" x14ac:dyDescent="0.3">
      <c r="D2578" s="26" t="s">
        <v>931</v>
      </c>
      <c r="E2578" s="25"/>
      <c r="H2578" s="25"/>
      <c r="K2578" s="23">
        <f>SUM(J2577:J2577)</f>
        <v>41.24</v>
      </c>
    </row>
    <row r="2579" spans="1:27" x14ac:dyDescent="0.3">
      <c r="D2579" s="26" t="s">
        <v>932</v>
      </c>
      <c r="E2579" s="25"/>
      <c r="H2579" s="25"/>
      <c r="K2579" s="27">
        <f>SUM(J2576:J2578)</f>
        <v>41.24</v>
      </c>
    </row>
    <row r="2580" spans="1:27" x14ac:dyDescent="0.3">
      <c r="D2580" s="26" t="s">
        <v>935</v>
      </c>
      <c r="E2580" s="25"/>
      <c r="H2580" s="25"/>
      <c r="K2580" s="27">
        <f>SUM(K2579:K2579)</f>
        <v>41.24</v>
      </c>
    </row>
    <row r="2582" spans="1:27" ht="45" customHeight="1" x14ac:dyDescent="0.3">
      <c r="A2582" s="18"/>
      <c r="B2582" s="18" t="s">
        <v>1540</v>
      </c>
      <c r="C2582" s="19" t="s">
        <v>134</v>
      </c>
      <c r="D2582" s="37" t="s">
        <v>1541</v>
      </c>
      <c r="E2582" s="38"/>
      <c r="F2582" s="38"/>
      <c r="G2582" s="19"/>
      <c r="H2582" s="20" t="s">
        <v>908</v>
      </c>
      <c r="I2582" s="39">
        <v>1</v>
      </c>
      <c r="J2582" s="40"/>
      <c r="K2582" s="21">
        <f>ROUND(K2587,2)</f>
        <v>41.24</v>
      </c>
      <c r="L2582" s="19"/>
      <c r="M2582" s="19"/>
      <c r="N2582" s="19"/>
      <c r="O2582" s="19"/>
      <c r="P2582" s="19"/>
      <c r="Q2582" s="19"/>
      <c r="R2582" s="19"/>
      <c r="S2582" s="19"/>
      <c r="T2582" s="19"/>
      <c r="U2582" s="19"/>
      <c r="V2582" s="19"/>
      <c r="W2582" s="19"/>
      <c r="X2582" s="19"/>
      <c r="Y2582" s="19"/>
      <c r="Z2582" s="19"/>
      <c r="AA2582" s="19"/>
    </row>
    <row r="2583" spans="1:27" x14ac:dyDescent="0.3">
      <c r="B2583" s="14" t="s">
        <v>921</v>
      </c>
    </row>
    <row r="2584" spans="1:27" x14ac:dyDescent="0.3">
      <c r="B2584" t="s">
        <v>1539</v>
      </c>
      <c r="C2584" t="s">
        <v>134</v>
      </c>
      <c r="D2584" t="s">
        <v>1536</v>
      </c>
      <c r="E2584" s="22">
        <v>1</v>
      </c>
      <c r="G2584" t="s">
        <v>914</v>
      </c>
      <c r="H2584" s="23">
        <v>41.24</v>
      </c>
      <c r="I2584" t="s">
        <v>915</v>
      </c>
      <c r="J2584" s="24">
        <f>ROUND(E2584* H2584,5)</f>
        <v>41.24</v>
      </c>
      <c r="K2584" s="25"/>
    </row>
    <row r="2585" spans="1:27" x14ac:dyDescent="0.3">
      <c r="D2585" s="26" t="s">
        <v>931</v>
      </c>
      <c r="E2585" s="25"/>
      <c r="H2585" s="25"/>
      <c r="K2585" s="23">
        <f>SUM(J2584:J2584)</f>
        <v>41.24</v>
      </c>
    </row>
    <row r="2586" spans="1:27" x14ac:dyDescent="0.3">
      <c r="D2586" s="26" t="s">
        <v>932</v>
      </c>
      <c r="E2586" s="25"/>
      <c r="H2586" s="25"/>
      <c r="K2586" s="27">
        <f>SUM(J2583:J2585)</f>
        <v>41.24</v>
      </c>
    </row>
    <row r="2587" spans="1:27" x14ac:dyDescent="0.3">
      <c r="D2587" s="26" t="s">
        <v>935</v>
      </c>
      <c r="E2587" s="25"/>
      <c r="H2587" s="25"/>
      <c r="K2587" s="27">
        <f>SUM(K2586:K2586)</f>
        <v>41.24</v>
      </c>
    </row>
    <row r="2589" spans="1:27" ht="45" customHeight="1" x14ac:dyDescent="0.3">
      <c r="A2589" s="18"/>
      <c r="B2589" s="18" t="s">
        <v>1542</v>
      </c>
      <c r="C2589" s="19" t="s">
        <v>134</v>
      </c>
      <c r="D2589" s="37" t="s">
        <v>1543</v>
      </c>
      <c r="E2589" s="38"/>
      <c r="F2589" s="38"/>
      <c r="G2589" s="19"/>
      <c r="H2589" s="20" t="s">
        <v>908</v>
      </c>
      <c r="I2589" s="39">
        <v>1</v>
      </c>
      <c r="J2589" s="40"/>
      <c r="K2589" s="21">
        <f>ROUND(K2600,2)</f>
        <v>62.46</v>
      </c>
      <c r="L2589" s="19"/>
      <c r="M2589" s="19"/>
      <c r="N2589" s="19"/>
      <c r="O2589" s="19"/>
      <c r="P2589" s="19"/>
      <c r="Q2589" s="19"/>
      <c r="R2589" s="19"/>
      <c r="S2589" s="19"/>
      <c r="T2589" s="19"/>
      <c r="U2589" s="19"/>
      <c r="V2589" s="19"/>
      <c r="W2589" s="19"/>
      <c r="X2589" s="19"/>
      <c r="Y2589" s="19"/>
      <c r="Z2589" s="19"/>
      <c r="AA2589" s="19"/>
    </row>
    <row r="2590" spans="1:27" x14ac:dyDescent="0.3">
      <c r="B2590" s="14" t="s">
        <v>909</v>
      </c>
    </row>
    <row r="2591" spans="1:27" x14ac:dyDescent="0.3">
      <c r="B2591" t="s">
        <v>1105</v>
      </c>
      <c r="C2591" t="s">
        <v>911</v>
      </c>
      <c r="D2591" t="s">
        <v>1106</v>
      </c>
      <c r="E2591" s="22">
        <v>1.45</v>
      </c>
      <c r="F2591" t="s">
        <v>913</v>
      </c>
      <c r="G2591" t="s">
        <v>914</v>
      </c>
      <c r="H2591" s="23">
        <v>21.76</v>
      </c>
      <c r="I2591" t="s">
        <v>915</v>
      </c>
      <c r="J2591" s="24">
        <f>ROUND(E2591/I2589* H2591,5)</f>
        <v>31.552</v>
      </c>
      <c r="K2591" s="25"/>
    </row>
    <row r="2592" spans="1:27" x14ac:dyDescent="0.3">
      <c r="D2592" s="26" t="s">
        <v>916</v>
      </c>
      <c r="E2592" s="25"/>
      <c r="H2592" s="25"/>
      <c r="K2592" s="23">
        <f>SUM(J2591:J2591)</f>
        <v>31.552</v>
      </c>
    </row>
    <row r="2593" spans="1:27" x14ac:dyDescent="0.3">
      <c r="B2593" s="14" t="s">
        <v>921</v>
      </c>
      <c r="E2593" s="25"/>
      <c r="H2593" s="25"/>
      <c r="K2593" s="25"/>
    </row>
    <row r="2594" spans="1:27" x14ac:dyDescent="0.3">
      <c r="B2594" t="s">
        <v>1083</v>
      </c>
      <c r="C2594" t="s">
        <v>81</v>
      </c>
      <c r="D2594" t="s">
        <v>1084</v>
      </c>
      <c r="E2594" s="22">
        <v>7.6999999999999999E-2</v>
      </c>
      <c r="G2594" t="s">
        <v>914</v>
      </c>
      <c r="H2594" s="23">
        <v>1.36</v>
      </c>
      <c r="I2594" t="s">
        <v>915</v>
      </c>
      <c r="J2594" s="24">
        <f>ROUND(E2594* H2594,5)</f>
        <v>0.10471999999999999</v>
      </c>
      <c r="K2594" s="25"/>
    </row>
    <row r="2595" spans="1:27" x14ac:dyDescent="0.3">
      <c r="B2595" t="s">
        <v>1544</v>
      </c>
      <c r="C2595" t="s">
        <v>20</v>
      </c>
      <c r="D2595" t="s">
        <v>1545</v>
      </c>
      <c r="E2595" s="22">
        <v>8.6</v>
      </c>
      <c r="G2595" t="s">
        <v>914</v>
      </c>
      <c r="H2595" s="23">
        <v>3.49</v>
      </c>
      <c r="I2595" t="s">
        <v>915</v>
      </c>
      <c r="J2595" s="24">
        <f>ROUND(E2595* H2595,5)</f>
        <v>30.013999999999999</v>
      </c>
      <c r="K2595" s="25"/>
    </row>
    <row r="2596" spans="1:27" x14ac:dyDescent="0.3">
      <c r="D2596" s="26" t="s">
        <v>931</v>
      </c>
      <c r="E2596" s="25"/>
      <c r="H2596" s="25"/>
      <c r="K2596" s="23">
        <f>SUM(J2594:J2595)</f>
        <v>30.11872</v>
      </c>
    </row>
    <row r="2597" spans="1:27" x14ac:dyDescent="0.3">
      <c r="E2597" s="25"/>
      <c r="H2597" s="25"/>
      <c r="K2597" s="25"/>
    </row>
    <row r="2598" spans="1:27" x14ac:dyDescent="0.3">
      <c r="D2598" s="26" t="s">
        <v>933</v>
      </c>
      <c r="E2598" s="25"/>
      <c r="H2598" s="25">
        <v>2.5</v>
      </c>
      <c r="I2598" t="s">
        <v>934</v>
      </c>
      <c r="J2598">
        <f>ROUND(H2598/100*K2592,5)</f>
        <v>0.78879999999999995</v>
      </c>
      <c r="K2598" s="25"/>
    </row>
    <row r="2599" spans="1:27" x14ac:dyDescent="0.3">
      <c r="D2599" s="26" t="s">
        <v>932</v>
      </c>
      <c r="E2599" s="25"/>
      <c r="H2599" s="25"/>
      <c r="K2599" s="27">
        <f>SUM(J2590:J2598)</f>
        <v>62.459520000000005</v>
      </c>
    </row>
    <row r="2600" spans="1:27" x14ac:dyDescent="0.3">
      <c r="D2600" s="26" t="s">
        <v>935</v>
      </c>
      <c r="E2600" s="25"/>
      <c r="H2600" s="25"/>
      <c r="K2600" s="27">
        <f>SUM(K2599:K2599)</f>
        <v>62.459520000000005</v>
      </c>
    </row>
    <row r="2602" spans="1:27" ht="45" customHeight="1" x14ac:dyDescent="0.3">
      <c r="A2602" s="18"/>
      <c r="B2602" s="18" t="s">
        <v>1546</v>
      </c>
      <c r="C2602" s="19" t="s">
        <v>134</v>
      </c>
      <c r="D2602" s="37" t="s">
        <v>1547</v>
      </c>
      <c r="E2602" s="38"/>
      <c r="F2602" s="38"/>
      <c r="G2602" s="19"/>
      <c r="H2602" s="20" t="s">
        <v>908</v>
      </c>
      <c r="I2602" s="39">
        <v>1</v>
      </c>
      <c r="J2602" s="40"/>
      <c r="K2602" s="21">
        <f>ROUND(K2613,2)</f>
        <v>79.62</v>
      </c>
      <c r="L2602" s="19"/>
      <c r="M2602" s="19"/>
      <c r="N2602" s="19"/>
      <c r="O2602" s="19"/>
      <c r="P2602" s="19"/>
      <c r="Q2602" s="19"/>
      <c r="R2602" s="19"/>
      <c r="S2602" s="19"/>
      <c r="T2602" s="19"/>
      <c r="U2602" s="19"/>
      <c r="V2602" s="19"/>
      <c r="W2602" s="19"/>
      <c r="X2602" s="19"/>
      <c r="Y2602" s="19"/>
      <c r="Z2602" s="19"/>
      <c r="AA2602" s="19"/>
    </row>
    <row r="2603" spans="1:27" x14ac:dyDescent="0.3">
      <c r="B2603" s="14" t="s">
        <v>909</v>
      </c>
    </row>
    <row r="2604" spans="1:27" x14ac:dyDescent="0.3">
      <c r="B2604" t="s">
        <v>1105</v>
      </c>
      <c r="C2604" t="s">
        <v>911</v>
      </c>
      <c r="D2604" t="s">
        <v>1106</v>
      </c>
      <c r="E2604" s="22">
        <v>1.82</v>
      </c>
      <c r="F2604" t="s">
        <v>913</v>
      </c>
      <c r="G2604" t="s">
        <v>914</v>
      </c>
      <c r="H2604" s="23">
        <v>21.76</v>
      </c>
      <c r="I2604" t="s">
        <v>915</v>
      </c>
      <c r="J2604" s="24">
        <f>ROUND(E2604/I2602* H2604,5)</f>
        <v>39.603200000000001</v>
      </c>
      <c r="K2604" s="25"/>
    </row>
    <row r="2605" spans="1:27" x14ac:dyDescent="0.3">
      <c r="D2605" s="26" t="s">
        <v>916</v>
      </c>
      <c r="E2605" s="25"/>
      <c r="H2605" s="25"/>
      <c r="K2605" s="23">
        <f>SUM(J2604:J2604)</f>
        <v>39.603200000000001</v>
      </c>
    </row>
    <row r="2606" spans="1:27" x14ac:dyDescent="0.3">
      <c r="B2606" s="14" t="s">
        <v>921</v>
      </c>
      <c r="E2606" s="25"/>
      <c r="H2606" s="25"/>
      <c r="K2606" s="25"/>
    </row>
    <row r="2607" spans="1:27" x14ac:dyDescent="0.3">
      <c r="B2607" t="s">
        <v>1083</v>
      </c>
      <c r="C2607" t="s">
        <v>81</v>
      </c>
      <c r="D2607" t="s">
        <v>1084</v>
      </c>
      <c r="E2607" s="22">
        <v>0.12</v>
      </c>
      <c r="G2607" t="s">
        <v>914</v>
      </c>
      <c r="H2607" s="23">
        <v>1.36</v>
      </c>
      <c r="I2607" t="s">
        <v>915</v>
      </c>
      <c r="J2607" s="24">
        <f>ROUND(E2607* H2607,5)</f>
        <v>0.16320000000000001</v>
      </c>
      <c r="K2607" s="25"/>
    </row>
    <row r="2608" spans="1:27" x14ac:dyDescent="0.3">
      <c r="B2608" t="s">
        <v>1544</v>
      </c>
      <c r="C2608" t="s">
        <v>20</v>
      </c>
      <c r="D2608" t="s">
        <v>1545</v>
      </c>
      <c r="E2608" s="22">
        <v>11.25</v>
      </c>
      <c r="G2608" t="s">
        <v>914</v>
      </c>
      <c r="H2608" s="23">
        <v>3.49</v>
      </c>
      <c r="I2608" t="s">
        <v>915</v>
      </c>
      <c r="J2608" s="24">
        <f>ROUND(E2608* H2608,5)</f>
        <v>39.262500000000003</v>
      </c>
      <c r="K2608" s="25"/>
    </row>
    <row r="2609" spans="1:27" x14ac:dyDescent="0.3">
      <c r="D2609" s="26" t="s">
        <v>931</v>
      </c>
      <c r="E2609" s="25"/>
      <c r="H2609" s="25"/>
      <c r="K2609" s="23">
        <f>SUM(J2607:J2608)</f>
        <v>39.425700000000006</v>
      </c>
    </row>
    <row r="2610" spans="1:27" x14ac:dyDescent="0.3">
      <c r="E2610" s="25"/>
      <c r="H2610" s="25"/>
      <c r="K2610" s="25"/>
    </row>
    <row r="2611" spans="1:27" x14ac:dyDescent="0.3">
      <c r="D2611" s="26" t="s">
        <v>933</v>
      </c>
      <c r="E2611" s="25"/>
      <c r="H2611" s="25">
        <v>1.5</v>
      </c>
      <c r="I2611" t="s">
        <v>934</v>
      </c>
      <c r="J2611">
        <f>ROUND(H2611/100*K2605,5)</f>
        <v>0.59404999999999997</v>
      </c>
      <c r="K2611" s="25"/>
    </row>
    <row r="2612" spans="1:27" x14ac:dyDescent="0.3">
      <c r="D2612" s="26" t="s">
        <v>932</v>
      </c>
      <c r="E2612" s="25"/>
      <c r="H2612" s="25"/>
      <c r="K2612" s="27">
        <f>SUM(J2603:J2611)</f>
        <v>79.622950000000003</v>
      </c>
    </row>
    <row r="2613" spans="1:27" x14ac:dyDescent="0.3">
      <c r="D2613" s="26" t="s">
        <v>935</v>
      </c>
      <c r="E2613" s="25"/>
      <c r="H2613" s="25"/>
      <c r="K2613" s="27">
        <f>SUM(K2612:K2612)</f>
        <v>79.622950000000003</v>
      </c>
    </row>
    <row r="2615" spans="1:27" ht="45" customHeight="1" x14ac:dyDescent="0.3">
      <c r="A2615" s="18"/>
      <c r="B2615" s="18" t="s">
        <v>1548</v>
      </c>
      <c r="C2615" s="19" t="s">
        <v>134</v>
      </c>
      <c r="D2615" s="37" t="s">
        <v>1549</v>
      </c>
      <c r="E2615" s="38"/>
      <c r="F2615" s="38"/>
      <c r="G2615" s="19"/>
      <c r="H2615" s="20" t="s">
        <v>908</v>
      </c>
      <c r="I2615" s="39">
        <v>1</v>
      </c>
      <c r="J2615" s="40"/>
      <c r="K2615" s="21">
        <f>ROUND(K2626,2)</f>
        <v>570.04999999999995</v>
      </c>
      <c r="L2615" s="19"/>
      <c r="M2615" s="19"/>
      <c r="N2615" s="19"/>
      <c r="O2615" s="19"/>
      <c r="P2615" s="19"/>
      <c r="Q2615" s="19"/>
      <c r="R2615" s="19"/>
      <c r="S2615" s="19"/>
      <c r="T2615" s="19"/>
      <c r="U2615" s="19"/>
      <c r="V2615" s="19"/>
      <c r="W2615" s="19"/>
      <c r="X2615" s="19"/>
      <c r="Y2615" s="19"/>
      <c r="Z2615" s="19"/>
      <c r="AA2615" s="19"/>
    </row>
    <row r="2616" spans="1:27" x14ac:dyDescent="0.3">
      <c r="B2616" s="14" t="s">
        <v>909</v>
      </c>
    </row>
    <row r="2617" spans="1:27" x14ac:dyDescent="0.3">
      <c r="B2617" t="s">
        <v>1105</v>
      </c>
      <c r="C2617" t="s">
        <v>911</v>
      </c>
      <c r="D2617" t="s">
        <v>1106</v>
      </c>
      <c r="E2617" s="22">
        <v>0.85499999999999998</v>
      </c>
      <c r="F2617" t="s">
        <v>913</v>
      </c>
      <c r="G2617" t="s">
        <v>914</v>
      </c>
      <c r="H2617" s="23">
        <v>21.76</v>
      </c>
      <c r="I2617" t="s">
        <v>915</v>
      </c>
      <c r="J2617" s="24">
        <f>ROUND(E2617/I2615* H2617,5)</f>
        <v>18.604800000000001</v>
      </c>
      <c r="K2617" s="25"/>
    </row>
    <row r="2618" spans="1:27" x14ac:dyDescent="0.3">
      <c r="B2618" t="s">
        <v>1103</v>
      </c>
      <c r="C2618" t="s">
        <v>911</v>
      </c>
      <c r="D2618" t="s">
        <v>1104</v>
      </c>
      <c r="E2618" s="22">
        <v>0.05</v>
      </c>
      <c r="F2618" t="s">
        <v>913</v>
      </c>
      <c r="G2618" t="s">
        <v>914</v>
      </c>
      <c r="H2618" s="23">
        <v>19.21</v>
      </c>
      <c r="I2618" t="s">
        <v>915</v>
      </c>
      <c r="J2618" s="24">
        <f>ROUND(E2618/I2615* H2618,5)</f>
        <v>0.96050000000000002</v>
      </c>
      <c r="K2618" s="25"/>
    </row>
    <row r="2619" spans="1:27" x14ac:dyDescent="0.3">
      <c r="D2619" s="26" t="s">
        <v>916</v>
      </c>
      <c r="E2619" s="25"/>
      <c r="H2619" s="25"/>
      <c r="K2619" s="23">
        <f>SUM(J2617:J2618)</f>
        <v>19.565300000000001</v>
      </c>
    </row>
    <row r="2620" spans="1:27" x14ac:dyDescent="0.3">
      <c r="B2620" s="14" t="s">
        <v>921</v>
      </c>
      <c r="E2620" s="25"/>
      <c r="H2620" s="25"/>
      <c r="K2620" s="25"/>
    </row>
    <row r="2621" spans="1:27" x14ac:dyDescent="0.3">
      <c r="B2621" t="s">
        <v>1550</v>
      </c>
      <c r="C2621" t="s">
        <v>134</v>
      </c>
      <c r="D2621" t="s">
        <v>1551</v>
      </c>
      <c r="E2621" s="22">
        <v>1</v>
      </c>
      <c r="G2621" t="s">
        <v>914</v>
      </c>
      <c r="H2621" s="23">
        <v>550</v>
      </c>
      <c r="I2621" t="s">
        <v>915</v>
      </c>
      <c r="J2621" s="24">
        <f>ROUND(E2621* H2621,5)</f>
        <v>550</v>
      </c>
      <c r="K2621" s="25"/>
    </row>
    <row r="2622" spans="1:27" x14ac:dyDescent="0.3">
      <c r="D2622" s="26" t="s">
        <v>931</v>
      </c>
      <c r="E2622" s="25"/>
      <c r="H2622" s="25"/>
      <c r="K2622" s="23">
        <f>SUM(J2621:J2621)</f>
        <v>550</v>
      </c>
    </row>
    <row r="2623" spans="1:27" x14ac:dyDescent="0.3">
      <c r="E2623" s="25"/>
      <c r="H2623" s="25"/>
      <c r="K2623" s="25"/>
    </row>
    <row r="2624" spans="1:27" x14ac:dyDescent="0.3">
      <c r="D2624" s="26" t="s">
        <v>933</v>
      </c>
      <c r="E2624" s="25"/>
      <c r="H2624" s="25">
        <v>2.5</v>
      </c>
      <c r="I2624" t="s">
        <v>934</v>
      </c>
      <c r="J2624">
        <f>ROUND(H2624/100*K2619,5)</f>
        <v>0.48913000000000001</v>
      </c>
      <c r="K2624" s="25"/>
    </row>
    <row r="2625" spans="1:27" x14ac:dyDescent="0.3">
      <c r="D2625" s="26" t="s">
        <v>932</v>
      </c>
      <c r="E2625" s="25"/>
      <c r="H2625" s="25"/>
      <c r="K2625" s="27">
        <f>SUM(J2616:J2624)</f>
        <v>570.05443000000002</v>
      </c>
    </row>
    <row r="2626" spans="1:27" x14ac:dyDescent="0.3">
      <c r="D2626" s="26" t="s">
        <v>935</v>
      </c>
      <c r="E2626" s="25"/>
      <c r="H2626" s="25"/>
      <c r="K2626" s="27">
        <f>SUM(K2625:K2625)</f>
        <v>570.05443000000002</v>
      </c>
    </row>
    <row r="2628" spans="1:27" ht="45" customHeight="1" x14ac:dyDescent="0.3">
      <c r="A2628" s="18"/>
      <c r="B2628" s="18" t="s">
        <v>1552</v>
      </c>
      <c r="C2628" s="19" t="s">
        <v>134</v>
      </c>
      <c r="D2628" s="37" t="s">
        <v>1553</v>
      </c>
      <c r="E2628" s="38"/>
      <c r="F2628" s="38"/>
      <c r="G2628" s="19"/>
      <c r="H2628" s="20" t="s">
        <v>908</v>
      </c>
      <c r="I2628" s="39">
        <v>1</v>
      </c>
      <c r="J2628" s="40"/>
      <c r="K2628" s="21">
        <f>ROUND(K2639,2)</f>
        <v>620.04999999999995</v>
      </c>
      <c r="L2628" s="19"/>
      <c r="M2628" s="19"/>
      <c r="N2628" s="19"/>
      <c r="O2628" s="19"/>
      <c r="P2628" s="19"/>
      <c r="Q2628" s="19"/>
      <c r="R2628" s="19"/>
      <c r="S2628" s="19"/>
      <c r="T2628" s="19"/>
      <c r="U2628" s="19"/>
      <c r="V2628" s="19"/>
      <c r="W2628" s="19"/>
      <c r="X2628" s="19"/>
      <c r="Y2628" s="19"/>
      <c r="Z2628" s="19"/>
      <c r="AA2628" s="19"/>
    </row>
    <row r="2629" spans="1:27" x14ac:dyDescent="0.3">
      <c r="B2629" s="14" t="s">
        <v>909</v>
      </c>
    </row>
    <row r="2630" spans="1:27" x14ac:dyDescent="0.3">
      <c r="B2630" t="s">
        <v>1103</v>
      </c>
      <c r="C2630" t="s">
        <v>911</v>
      </c>
      <c r="D2630" t="s">
        <v>1104</v>
      </c>
      <c r="E2630" s="22">
        <v>0.05</v>
      </c>
      <c r="F2630" t="s">
        <v>913</v>
      </c>
      <c r="G2630" t="s">
        <v>914</v>
      </c>
      <c r="H2630" s="23">
        <v>19.21</v>
      </c>
      <c r="I2630" t="s">
        <v>915</v>
      </c>
      <c r="J2630" s="24">
        <f>ROUND(E2630/I2628* H2630,5)</f>
        <v>0.96050000000000002</v>
      </c>
      <c r="K2630" s="25"/>
    </row>
    <row r="2631" spans="1:27" x14ac:dyDescent="0.3">
      <c r="B2631" t="s">
        <v>1105</v>
      </c>
      <c r="C2631" t="s">
        <v>911</v>
      </c>
      <c r="D2631" t="s">
        <v>1106</v>
      </c>
      <c r="E2631" s="22">
        <v>0.85499999999999998</v>
      </c>
      <c r="F2631" t="s">
        <v>913</v>
      </c>
      <c r="G2631" t="s">
        <v>914</v>
      </c>
      <c r="H2631" s="23">
        <v>21.76</v>
      </c>
      <c r="I2631" t="s">
        <v>915</v>
      </c>
      <c r="J2631" s="24">
        <f>ROUND(E2631/I2628* H2631,5)</f>
        <v>18.604800000000001</v>
      </c>
      <c r="K2631" s="25"/>
    </row>
    <row r="2632" spans="1:27" x14ac:dyDescent="0.3">
      <c r="D2632" s="26" t="s">
        <v>916</v>
      </c>
      <c r="E2632" s="25"/>
      <c r="H2632" s="25"/>
      <c r="K2632" s="23">
        <f>SUM(J2630:J2631)</f>
        <v>19.565300000000001</v>
      </c>
    </row>
    <row r="2633" spans="1:27" x14ac:dyDescent="0.3">
      <c r="B2633" s="14" t="s">
        <v>921</v>
      </c>
      <c r="E2633" s="25"/>
      <c r="H2633" s="25"/>
      <c r="K2633" s="25"/>
    </row>
    <row r="2634" spans="1:27" x14ac:dyDescent="0.3">
      <c r="B2634" t="s">
        <v>1554</v>
      </c>
      <c r="C2634" t="s">
        <v>134</v>
      </c>
      <c r="D2634" t="s">
        <v>1555</v>
      </c>
      <c r="E2634" s="22">
        <v>1</v>
      </c>
      <c r="G2634" t="s">
        <v>914</v>
      </c>
      <c r="H2634" s="23">
        <v>600</v>
      </c>
      <c r="I2634" t="s">
        <v>915</v>
      </c>
      <c r="J2634" s="24">
        <f>ROUND(E2634* H2634,5)</f>
        <v>600</v>
      </c>
      <c r="K2634" s="25"/>
    </row>
    <row r="2635" spans="1:27" x14ac:dyDescent="0.3">
      <c r="D2635" s="26" t="s">
        <v>931</v>
      </c>
      <c r="E2635" s="25"/>
      <c r="H2635" s="25"/>
      <c r="K2635" s="23">
        <f>SUM(J2634:J2634)</f>
        <v>600</v>
      </c>
    </row>
    <row r="2636" spans="1:27" x14ac:dyDescent="0.3">
      <c r="E2636" s="25"/>
      <c r="H2636" s="25"/>
      <c r="K2636" s="25"/>
    </row>
    <row r="2637" spans="1:27" x14ac:dyDescent="0.3">
      <c r="D2637" s="26" t="s">
        <v>933</v>
      </c>
      <c r="E2637" s="25"/>
      <c r="H2637" s="25">
        <v>2.5</v>
      </c>
      <c r="I2637" t="s">
        <v>934</v>
      </c>
      <c r="J2637">
        <f>ROUND(H2637/100*K2632,5)</f>
        <v>0.48913000000000001</v>
      </c>
      <c r="K2637" s="25"/>
    </row>
    <row r="2638" spans="1:27" x14ac:dyDescent="0.3">
      <c r="D2638" s="26" t="s">
        <v>932</v>
      </c>
      <c r="E2638" s="25"/>
      <c r="H2638" s="25"/>
      <c r="K2638" s="27">
        <f>SUM(J2629:J2637)</f>
        <v>620.05443000000002</v>
      </c>
    </row>
    <row r="2639" spans="1:27" x14ac:dyDescent="0.3">
      <c r="D2639" s="26" t="s">
        <v>935</v>
      </c>
      <c r="E2639" s="25"/>
      <c r="H2639" s="25"/>
      <c r="K2639" s="27">
        <f>SUM(K2638:K2638)</f>
        <v>620.05443000000002</v>
      </c>
    </row>
    <row r="2641" spans="1:27" ht="45" customHeight="1" x14ac:dyDescent="0.3">
      <c r="A2641" s="18"/>
      <c r="B2641" s="18" t="s">
        <v>1556</v>
      </c>
      <c r="C2641" s="19" t="s">
        <v>12</v>
      </c>
      <c r="D2641" s="37" t="s">
        <v>1557</v>
      </c>
      <c r="E2641" s="38"/>
      <c r="F2641" s="38"/>
      <c r="G2641" s="19"/>
      <c r="H2641" s="20" t="s">
        <v>908</v>
      </c>
      <c r="I2641" s="39">
        <v>1</v>
      </c>
      <c r="J2641" s="40"/>
      <c r="K2641" s="21">
        <f>ROUND(K2655,2)</f>
        <v>374.22</v>
      </c>
      <c r="L2641" s="19"/>
      <c r="M2641" s="19"/>
      <c r="N2641" s="19"/>
      <c r="O2641" s="19"/>
      <c r="P2641" s="19"/>
      <c r="Q2641" s="19"/>
      <c r="R2641" s="19"/>
      <c r="S2641" s="19"/>
      <c r="T2641" s="19"/>
      <c r="U2641" s="19"/>
      <c r="V2641" s="19"/>
      <c r="W2641" s="19"/>
      <c r="X2641" s="19"/>
      <c r="Y2641" s="19"/>
      <c r="Z2641" s="19"/>
      <c r="AA2641" s="19"/>
    </row>
    <row r="2642" spans="1:27" x14ac:dyDescent="0.3">
      <c r="B2642" s="14" t="s">
        <v>909</v>
      </c>
    </row>
    <row r="2643" spans="1:27" x14ac:dyDescent="0.3">
      <c r="B2643" t="s">
        <v>1044</v>
      </c>
      <c r="C2643" t="s">
        <v>911</v>
      </c>
      <c r="D2643" t="s">
        <v>1045</v>
      </c>
      <c r="E2643" s="22">
        <v>0.7</v>
      </c>
      <c r="F2643" t="s">
        <v>913</v>
      </c>
      <c r="G2643" t="s">
        <v>914</v>
      </c>
      <c r="H2643" s="23">
        <v>17.8</v>
      </c>
      <c r="I2643" t="s">
        <v>915</v>
      </c>
      <c r="J2643" s="24">
        <f>ROUND(E2643/I2641* H2643,5)</f>
        <v>12.46</v>
      </c>
      <c r="K2643" s="25"/>
    </row>
    <row r="2644" spans="1:27" x14ac:dyDescent="0.3">
      <c r="B2644" t="s">
        <v>1211</v>
      </c>
      <c r="C2644" t="s">
        <v>911</v>
      </c>
      <c r="D2644" t="s">
        <v>1212</v>
      </c>
      <c r="E2644" s="22">
        <v>0.7</v>
      </c>
      <c r="F2644" t="s">
        <v>913</v>
      </c>
      <c r="G2644" t="s">
        <v>914</v>
      </c>
      <c r="H2644" s="23">
        <v>21.37</v>
      </c>
      <c r="I2644" t="s">
        <v>915</v>
      </c>
      <c r="J2644" s="24">
        <f>ROUND(E2644/I2641* H2644,5)</f>
        <v>14.959</v>
      </c>
      <c r="K2644" s="25"/>
    </row>
    <row r="2645" spans="1:27" x14ac:dyDescent="0.3">
      <c r="D2645" s="26" t="s">
        <v>916</v>
      </c>
      <c r="E2645" s="25"/>
      <c r="H2645" s="25"/>
      <c r="K2645" s="23">
        <f>SUM(J2643:J2644)</f>
        <v>27.419</v>
      </c>
    </row>
    <row r="2646" spans="1:27" x14ac:dyDescent="0.3">
      <c r="B2646" s="14" t="s">
        <v>921</v>
      </c>
      <c r="E2646" s="25"/>
      <c r="H2646" s="25"/>
      <c r="K2646" s="25"/>
    </row>
    <row r="2647" spans="1:27" x14ac:dyDescent="0.3">
      <c r="B2647" t="s">
        <v>1558</v>
      </c>
      <c r="C2647" t="s">
        <v>12</v>
      </c>
      <c r="D2647" t="s">
        <v>1559</v>
      </c>
      <c r="E2647" s="22">
        <v>1</v>
      </c>
      <c r="G2647" t="s">
        <v>914</v>
      </c>
      <c r="H2647" s="23">
        <v>345.77</v>
      </c>
      <c r="I2647" t="s">
        <v>915</v>
      </c>
      <c r="J2647" s="24">
        <f>ROUND(E2647* H2647,5)</f>
        <v>345.77</v>
      </c>
      <c r="K2647" s="25"/>
    </row>
    <row r="2648" spans="1:27" x14ac:dyDescent="0.3">
      <c r="D2648" s="26" t="s">
        <v>931</v>
      </c>
      <c r="E2648" s="25"/>
      <c r="H2648" s="25"/>
      <c r="K2648" s="23">
        <f>SUM(J2647:J2647)</f>
        <v>345.77</v>
      </c>
    </row>
    <row r="2649" spans="1:27" x14ac:dyDescent="0.3">
      <c r="B2649" s="14" t="s">
        <v>905</v>
      </c>
      <c r="E2649" s="25"/>
      <c r="H2649" s="25"/>
      <c r="K2649" s="25"/>
    </row>
    <row r="2650" spans="1:27" x14ac:dyDescent="0.3">
      <c r="B2650" t="s">
        <v>1013</v>
      </c>
      <c r="C2650" t="s">
        <v>17</v>
      </c>
      <c r="D2650" t="s">
        <v>943</v>
      </c>
      <c r="E2650" s="22">
        <v>4.1999999999999997E-3</v>
      </c>
      <c r="G2650" t="s">
        <v>914</v>
      </c>
      <c r="H2650" s="23">
        <v>81.968599999999995</v>
      </c>
      <c r="I2650" t="s">
        <v>915</v>
      </c>
      <c r="J2650" s="24">
        <f>ROUND(E2650* H2650,5)</f>
        <v>0.34427000000000002</v>
      </c>
      <c r="K2650" s="25"/>
    </row>
    <row r="2651" spans="1:27" x14ac:dyDescent="0.3">
      <c r="D2651" s="26" t="s">
        <v>1066</v>
      </c>
      <c r="E2651" s="25"/>
      <c r="H2651" s="25"/>
      <c r="K2651" s="23">
        <f>SUM(J2650:J2650)</f>
        <v>0.34427000000000002</v>
      </c>
    </row>
    <row r="2652" spans="1:27" x14ac:dyDescent="0.3">
      <c r="E2652" s="25"/>
      <c r="H2652" s="25"/>
      <c r="K2652" s="25"/>
    </row>
    <row r="2653" spans="1:27" x14ac:dyDescent="0.3">
      <c r="D2653" s="26" t="s">
        <v>933</v>
      </c>
      <c r="E2653" s="25"/>
      <c r="H2653" s="25">
        <v>2.5</v>
      </c>
      <c r="I2653" t="s">
        <v>934</v>
      </c>
      <c r="J2653">
        <f>ROUND(H2653/100*K2645,5)</f>
        <v>0.68547999999999998</v>
      </c>
      <c r="K2653" s="25"/>
    </row>
    <row r="2654" spans="1:27" x14ac:dyDescent="0.3">
      <c r="D2654" s="26" t="s">
        <v>932</v>
      </c>
      <c r="E2654" s="25"/>
      <c r="H2654" s="25"/>
      <c r="K2654" s="27">
        <f>SUM(J2642:J2653)</f>
        <v>374.21874999999994</v>
      </c>
    </row>
    <row r="2655" spans="1:27" x14ac:dyDescent="0.3">
      <c r="D2655" s="26" t="s">
        <v>935</v>
      </c>
      <c r="E2655" s="25"/>
      <c r="H2655" s="25"/>
      <c r="K2655" s="27">
        <f>SUM(K2654:K2654)</f>
        <v>374.21874999999994</v>
      </c>
    </row>
    <row r="2657" spans="1:27" ht="45" customHeight="1" x14ac:dyDescent="0.3">
      <c r="A2657" s="18"/>
      <c r="B2657" s="18" t="s">
        <v>1560</v>
      </c>
      <c r="C2657" s="19" t="s">
        <v>84</v>
      </c>
      <c r="D2657" s="37" t="s">
        <v>1561</v>
      </c>
      <c r="E2657" s="38"/>
      <c r="F2657" s="38"/>
      <c r="G2657" s="19"/>
      <c r="H2657" s="20" t="s">
        <v>908</v>
      </c>
      <c r="I2657" s="39">
        <v>1</v>
      </c>
      <c r="J2657" s="40"/>
      <c r="K2657" s="21">
        <f>ROUND(K2673,2)</f>
        <v>57.27</v>
      </c>
      <c r="L2657" s="19"/>
      <c r="M2657" s="19"/>
      <c r="N2657" s="19"/>
      <c r="O2657" s="19"/>
      <c r="P2657" s="19"/>
      <c r="Q2657" s="19"/>
      <c r="R2657" s="19"/>
      <c r="S2657" s="19"/>
      <c r="T2657" s="19"/>
      <c r="U2657" s="19"/>
      <c r="V2657" s="19"/>
      <c r="W2657" s="19"/>
      <c r="X2657" s="19"/>
      <c r="Y2657" s="19"/>
      <c r="Z2657" s="19"/>
      <c r="AA2657" s="19"/>
    </row>
    <row r="2658" spans="1:27" x14ac:dyDescent="0.3">
      <c r="B2658" s="14" t="s">
        <v>909</v>
      </c>
    </row>
    <row r="2659" spans="1:27" x14ac:dyDescent="0.3">
      <c r="B2659" t="s">
        <v>1562</v>
      </c>
      <c r="C2659" t="s">
        <v>911</v>
      </c>
      <c r="D2659" t="s">
        <v>1563</v>
      </c>
      <c r="E2659" s="22">
        <v>0.61699999999999999</v>
      </c>
      <c r="F2659" t="s">
        <v>913</v>
      </c>
      <c r="G2659" t="s">
        <v>914</v>
      </c>
      <c r="H2659" s="23">
        <v>19.07</v>
      </c>
      <c r="I2659" t="s">
        <v>915</v>
      </c>
      <c r="J2659" s="24">
        <f>ROUND(E2659/I2657* H2659,5)</f>
        <v>11.76619</v>
      </c>
      <c r="K2659" s="25"/>
    </row>
    <row r="2660" spans="1:27" x14ac:dyDescent="0.3">
      <c r="B2660" t="s">
        <v>1564</v>
      </c>
      <c r="C2660" t="s">
        <v>911</v>
      </c>
      <c r="D2660" t="s">
        <v>1565</v>
      </c>
      <c r="E2660" s="22">
        <v>0.61699999999999999</v>
      </c>
      <c r="F2660" t="s">
        <v>913</v>
      </c>
      <c r="G2660" t="s">
        <v>914</v>
      </c>
      <c r="H2660" s="23">
        <v>21.37</v>
      </c>
      <c r="I2660" t="s">
        <v>915</v>
      </c>
      <c r="J2660" s="24">
        <f>ROUND(E2660/I2657* H2660,5)</f>
        <v>13.18529</v>
      </c>
      <c r="K2660" s="25"/>
    </row>
    <row r="2661" spans="1:27" x14ac:dyDescent="0.3">
      <c r="D2661" s="26" t="s">
        <v>916</v>
      </c>
      <c r="E2661" s="25"/>
      <c r="H2661" s="25"/>
      <c r="K2661" s="23">
        <f>SUM(J2659:J2660)</f>
        <v>24.95148</v>
      </c>
    </row>
    <row r="2662" spans="1:27" x14ac:dyDescent="0.3">
      <c r="B2662" s="14" t="s">
        <v>917</v>
      </c>
      <c r="E2662" s="25"/>
      <c r="H2662" s="25"/>
      <c r="K2662" s="25"/>
    </row>
    <row r="2663" spans="1:27" x14ac:dyDescent="0.3">
      <c r="B2663" t="s">
        <v>1566</v>
      </c>
      <c r="C2663" t="s">
        <v>911</v>
      </c>
      <c r="D2663" t="s">
        <v>1567</v>
      </c>
      <c r="E2663" s="22">
        <v>1.4999999999999999E-2</v>
      </c>
      <c r="F2663" t="s">
        <v>913</v>
      </c>
      <c r="G2663" t="s">
        <v>914</v>
      </c>
      <c r="H2663" s="23">
        <v>3.1</v>
      </c>
      <c r="I2663" t="s">
        <v>915</v>
      </c>
      <c r="J2663" s="24">
        <f>ROUND(E2663/I2657* H2663,5)</f>
        <v>4.65E-2</v>
      </c>
      <c r="K2663" s="25"/>
    </row>
    <row r="2664" spans="1:27" x14ac:dyDescent="0.3">
      <c r="D2664" s="26" t="s">
        <v>920</v>
      </c>
      <c r="E2664" s="25"/>
      <c r="H2664" s="25"/>
      <c r="K2664" s="23">
        <f>SUM(J2663:J2663)</f>
        <v>4.65E-2</v>
      </c>
    </row>
    <row r="2665" spans="1:27" x14ac:dyDescent="0.3">
      <c r="B2665" s="14" t="s">
        <v>921</v>
      </c>
      <c r="E2665" s="25"/>
      <c r="H2665" s="25"/>
      <c r="K2665" s="25"/>
    </row>
    <row r="2666" spans="1:27" x14ac:dyDescent="0.3">
      <c r="B2666" t="s">
        <v>1568</v>
      </c>
      <c r="C2666" t="s">
        <v>81</v>
      </c>
      <c r="D2666" t="s">
        <v>1569</v>
      </c>
      <c r="E2666" s="22">
        <v>2.524</v>
      </c>
      <c r="G2666" t="s">
        <v>914</v>
      </c>
      <c r="H2666" s="23">
        <v>0.88</v>
      </c>
      <c r="I2666" t="s">
        <v>915</v>
      </c>
      <c r="J2666" s="24">
        <f>ROUND(E2666* H2666,5)</f>
        <v>2.22112</v>
      </c>
      <c r="K2666" s="25"/>
    </row>
    <row r="2667" spans="1:27" x14ac:dyDescent="0.3">
      <c r="B2667" t="s">
        <v>1570</v>
      </c>
      <c r="C2667" t="s">
        <v>81</v>
      </c>
      <c r="D2667" t="s">
        <v>1571</v>
      </c>
      <c r="E2667" s="22">
        <v>21.588000000000001</v>
      </c>
      <c r="G2667" t="s">
        <v>914</v>
      </c>
      <c r="H2667" s="23">
        <v>1.34</v>
      </c>
      <c r="I2667" t="s">
        <v>915</v>
      </c>
      <c r="J2667" s="24">
        <f>ROUND(E2667* H2667,5)</f>
        <v>28.92792</v>
      </c>
      <c r="K2667" s="25"/>
    </row>
    <row r="2668" spans="1:27" x14ac:dyDescent="0.3">
      <c r="D2668" s="26" t="s">
        <v>931</v>
      </c>
      <c r="E2668" s="25"/>
      <c r="H2668" s="25"/>
      <c r="K2668" s="23">
        <f>SUM(J2666:J2667)</f>
        <v>31.149039999999999</v>
      </c>
    </row>
    <row r="2669" spans="1:27" x14ac:dyDescent="0.3">
      <c r="B2669" s="14" t="s">
        <v>1572</v>
      </c>
      <c r="E2669" s="25"/>
      <c r="H2669" s="25"/>
      <c r="K2669" s="25"/>
    </row>
    <row r="2670" spans="1:27" x14ac:dyDescent="0.3">
      <c r="B2670" t="s">
        <v>1573</v>
      </c>
      <c r="C2670" t="s">
        <v>934</v>
      </c>
      <c r="D2670" t="s">
        <v>1574</v>
      </c>
      <c r="E2670" s="22">
        <v>2</v>
      </c>
      <c r="G2670" t="s">
        <v>934</v>
      </c>
      <c r="H2670" s="23">
        <v>56.146999999999998</v>
      </c>
      <c r="I2670" t="s">
        <v>915</v>
      </c>
      <c r="J2670" s="24">
        <f>ROUND(E2670* H2670/100,5)</f>
        <v>1.12294</v>
      </c>
      <c r="K2670" s="25"/>
    </row>
    <row r="2671" spans="1:27" x14ac:dyDescent="0.3">
      <c r="D2671" s="26" t="s">
        <v>1575</v>
      </c>
      <c r="E2671" s="25"/>
      <c r="H2671" s="25"/>
      <c r="K2671" s="23">
        <f>SUM(J2670:J2670)</f>
        <v>1.12294</v>
      </c>
    </row>
    <row r="2672" spans="1:27" x14ac:dyDescent="0.3">
      <c r="D2672" s="26" t="s">
        <v>932</v>
      </c>
      <c r="E2672" s="25"/>
      <c r="H2672" s="25"/>
      <c r="K2672" s="27">
        <f>SUM(J2658:J2671)</f>
        <v>57.269959999999998</v>
      </c>
    </row>
    <row r="2673" spans="1:27" x14ac:dyDescent="0.3">
      <c r="D2673" s="26" t="s">
        <v>935</v>
      </c>
      <c r="E2673" s="25"/>
      <c r="H2673" s="25"/>
      <c r="K2673" s="27">
        <f>SUM(K2672:K2672)</f>
        <v>57.269959999999998</v>
      </c>
    </row>
    <row r="2675" spans="1:27" ht="45" customHeight="1" x14ac:dyDescent="0.3">
      <c r="A2675" s="18"/>
      <c r="B2675" s="18" t="s">
        <v>1576</v>
      </c>
      <c r="C2675" s="19" t="s">
        <v>134</v>
      </c>
      <c r="D2675" s="37" t="s">
        <v>1577</v>
      </c>
      <c r="E2675" s="38"/>
      <c r="F2675" s="38"/>
      <c r="G2675" s="19"/>
      <c r="H2675" s="20" t="s">
        <v>908</v>
      </c>
      <c r="I2675" s="39">
        <v>1</v>
      </c>
      <c r="J2675" s="40"/>
      <c r="K2675" s="21">
        <f>ROUND(K2685,2)</f>
        <v>231.82</v>
      </c>
      <c r="L2675" s="19"/>
      <c r="M2675" s="19"/>
      <c r="N2675" s="19"/>
      <c r="O2675" s="19"/>
      <c r="P2675" s="19"/>
      <c r="Q2675" s="19"/>
      <c r="R2675" s="19"/>
      <c r="S2675" s="19"/>
      <c r="T2675" s="19"/>
      <c r="U2675" s="19"/>
      <c r="V2675" s="19"/>
      <c r="W2675" s="19"/>
      <c r="X2675" s="19"/>
      <c r="Y2675" s="19"/>
      <c r="Z2675" s="19"/>
      <c r="AA2675" s="19"/>
    </row>
    <row r="2676" spans="1:27" x14ac:dyDescent="0.3">
      <c r="B2676" s="14" t="s">
        <v>909</v>
      </c>
    </row>
    <row r="2677" spans="1:27" x14ac:dyDescent="0.3">
      <c r="B2677" t="s">
        <v>1507</v>
      </c>
      <c r="C2677" t="s">
        <v>911</v>
      </c>
      <c r="D2677" t="s">
        <v>1508</v>
      </c>
      <c r="E2677" s="22">
        <v>0.25</v>
      </c>
      <c r="F2677" t="s">
        <v>913</v>
      </c>
      <c r="G2677" t="s">
        <v>914</v>
      </c>
      <c r="H2677" s="23">
        <v>21.71</v>
      </c>
      <c r="I2677" t="s">
        <v>915</v>
      </c>
      <c r="J2677" s="24">
        <f>ROUND(E2677/I2675* H2677,5)</f>
        <v>5.4275000000000002</v>
      </c>
      <c r="K2677" s="25"/>
    </row>
    <row r="2678" spans="1:27" x14ac:dyDescent="0.3">
      <c r="D2678" s="26" t="s">
        <v>916</v>
      </c>
      <c r="E2678" s="25"/>
      <c r="H2678" s="25"/>
      <c r="K2678" s="23">
        <f>SUM(J2677:J2677)</f>
        <v>5.4275000000000002</v>
      </c>
    </row>
    <row r="2679" spans="1:27" x14ac:dyDescent="0.3">
      <c r="B2679" s="14" t="s">
        <v>921</v>
      </c>
      <c r="E2679" s="25"/>
      <c r="H2679" s="25"/>
      <c r="K2679" s="25"/>
    </row>
    <row r="2680" spans="1:27" x14ac:dyDescent="0.3">
      <c r="B2680" t="s">
        <v>1578</v>
      </c>
      <c r="C2680" t="s">
        <v>84</v>
      </c>
      <c r="D2680" t="s">
        <v>1579</v>
      </c>
      <c r="E2680" s="22">
        <v>1</v>
      </c>
      <c r="G2680" t="s">
        <v>914</v>
      </c>
      <c r="H2680" s="23">
        <v>226.26</v>
      </c>
      <c r="I2680" t="s">
        <v>915</v>
      </c>
      <c r="J2680" s="24">
        <f>ROUND(E2680* H2680,5)</f>
        <v>226.26</v>
      </c>
      <c r="K2680" s="25"/>
    </row>
    <row r="2681" spans="1:27" x14ac:dyDescent="0.3">
      <c r="D2681" s="26" t="s">
        <v>931</v>
      </c>
      <c r="E2681" s="25"/>
      <c r="H2681" s="25"/>
      <c r="K2681" s="23">
        <f>SUM(J2680:J2680)</f>
        <v>226.26</v>
      </c>
    </row>
    <row r="2682" spans="1:27" x14ac:dyDescent="0.3">
      <c r="E2682" s="25"/>
      <c r="H2682" s="25"/>
      <c r="K2682" s="25"/>
    </row>
    <row r="2683" spans="1:27" x14ac:dyDescent="0.3">
      <c r="D2683" s="26" t="s">
        <v>933</v>
      </c>
      <c r="E2683" s="25"/>
      <c r="H2683" s="25">
        <v>2.5</v>
      </c>
      <c r="I2683" t="s">
        <v>934</v>
      </c>
      <c r="J2683">
        <f>ROUND(H2683/100*K2678,5)</f>
        <v>0.13569000000000001</v>
      </c>
      <c r="K2683" s="25"/>
    </row>
    <row r="2684" spans="1:27" x14ac:dyDescent="0.3">
      <c r="D2684" s="26" t="s">
        <v>932</v>
      </c>
      <c r="E2684" s="25"/>
      <c r="H2684" s="25"/>
      <c r="K2684" s="27">
        <f>SUM(J2676:J2683)</f>
        <v>231.82319000000001</v>
      </c>
    </row>
    <row r="2685" spans="1:27" x14ac:dyDescent="0.3">
      <c r="D2685" s="26" t="s">
        <v>935</v>
      </c>
      <c r="E2685" s="25"/>
      <c r="H2685" s="25"/>
      <c r="K2685" s="27">
        <f>SUM(K2684:K2684)</f>
        <v>231.82319000000001</v>
      </c>
    </row>
    <row r="2687" spans="1:27" ht="45" customHeight="1" x14ac:dyDescent="0.3">
      <c r="A2687" s="18"/>
      <c r="B2687" s="18" t="s">
        <v>1580</v>
      </c>
      <c r="C2687" s="19" t="s">
        <v>134</v>
      </c>
      <c r="D2687" s="37" t="s">
        <v>1581</v>
      </c>
      <c r="E2687" s="38"/>
      <c r="F2687" s="38"/>
      <c r="G2687" s="19"/>
      <c r="H2687" s="20" t="s">
        <v>908</v>
      </c>
      <c r="I2687" s="39">
        <v>1</v>
      </c>
      <c r="J2687" s="40"/>
      <c r="K2687" s="21">
        <f>ROUND(K2697,2)</f>
        <v>745.46</v>
      </c>
      <c r="L2687" s="19"/>
      <c r="M2687" s="19"/>
      <c r="N2687" s="19"/>
      <c r="O2687" s="19"/>
      <c r="P2687" s="19"/>
      <c r="Q2687" s="19"/>
      <c r="R2687" s="19"/>
      <c r="S2687" s="19"/>
      <c r="T2687" s="19"/>
      <c r="U2687" s="19"/>
      <c r="V2687" s="19"/>
      <c r="W2687" s="19"/>
      <c r="X2687" s="19"/>
      <c r="Y2687" s="19"/>
      <c r="Z2687" s="19"/>
      <c r="AA2687" s="19"/>
    </row>
    <row r="2688" spans="1:27" x14ac:dyDescent="0.3">
      <c r="B2688" s="14" t="s">
        <v>909</v>
      </c>
    </row>
    <row r="2689" spans="1:27" x14ac:dyDescent="0.3">
      <c r="B2689" t="s">
        <v>1507</v>
      </c>
      <c r="C2689" t="s">
        <v>911</v>
      </c>
      <c r="D2689" t="s">
        <v>1508</v>
      </c>
      <c r="E2689" s="22">
        <v>0.4</v>
      </c>
      <c r="F2689" t="s">
        <v>913</v>
      </c>
      <c r="G2689" t="s">
        <v>914</v>
      </c>
      <c r="H2689" s="23">
        <v>21.71</v>
      </c>
      <c r="I2689" t="s">
        <v>915</v>
      </c>
      <c r="J2689" s="24">
        <f>ROUND(E2689/I2687* H2689,5)</f>
        <v>8.6839999999999993</v>
      </c>
      <c r="K2689" s="25"/>
    </row>
    <row r="2690" spans="1:27" x14ac:dyDescent="0.3">
      <c r="D2690" s="26" t="s">
        <v>916</v>
      </c>
      <c r="E2690" s="25"/>
      <c r="H2690" s="25"/>
      <c r="K2690" s="23">
        <f>SUM(J2689:J2689)</f>
        <v>8.6839999999999993</v>
      </c>
    </row>
    <row r="2691" spans="1:27" x14ac:dyDescent="0.3">
      <c r="B2691" s="14" t="s">
        <v>921</v>
      </c>
      <c r="E2691" s="25"/>
      <c r="H2691" s="25"/>
      <c r="K2691" s="25"/>
    </row>
    <row r="2692" spans="1:27" x14ac:dyDescent="0.3">
      <c r="B2692" t="s">
        <v>1582</v>
      </c>
      <c r="C2692" t="s">
        <v>84</v>
      </c>
      <c r="D2692" t="s">
        <v>1583</v>
      </c>
      <c r="E2692" s="22">
        <v>1</v>
      </c>
      <c r="G2692" t="s">
        <v>914</v>
      </c>
      <c r="H2692" s="23">
        <v>736.56</v>
      </c>
      <c r="I2692" t="s">
        <v>915</v>
      </c>
      <c r="J2692" s="24">
        <f>ROUND(E2692* H2692,5)</f>
        <v>736.56</v>
      </c>
      <c r="K2692" s="25"/>
    </row>
    <row r="2693" spans="1:27" x14ac:dyDescent="0.3">
      <c r="D2693" s="26" t="s">
        <v>931</v>
      </c>
      <c r="E2693" s="25"/>
      <c r="H2693" s="25"/>
      <c r="K2693" s="23">
        <f>SUM(J2692:J2692)</f>
        <v>736.56</v>
      </c>
    </row>
    <row r="2694" spans="1:27" x14ac:dyDescent="0.3">
      <c r="E2694" s="25"/>
      <c r="H2694" s="25"/>
      <c r="K2694" s="25"/>
    </row>
    <row r="2695" spans="1:27" x14ac:dyDescent="0.3">
      <c r="D2695" s="26" t="s">
        <v>933</v>
      </c>
      <c r="E2695" s="25"/>
      <c r="H2695" s="25">
        <v>2.5</v>
      </c>
      <c r="I2695" t="s">
        <v>934</v>
      </c>
      <c r="J2695">
        <f>ROUND(H2695/100*K2690,5)</f>
        <v>0.21709999999999999</v>
      </c>
      <c r="K2695" s="25"/>
    </row>
    <row r="2696" spans="1:27" x14ac:dyDescent="0.3">
      <c r="D2696" s="26" t="s">
        <v>932</v>
      </c>
      <c r="E2696" s="25"/>
      <c r="H2696" s="25"/>
      <c r="K2696" s="27">
        <f>SUM(J2688:J2695)</f>
        <v>745.46109999999987</v>
      </c>
    </row>
    <row r="2697" spans="1:27" x14ac:dyDescent="0.3">
      <c r="D2697" s="26" t="s">
        <v>935</v>
      </c>
      <c r="E2697" s="25"/>
      <c r="H2697" s="25"/>
      <c r="K2697" s="27">
        <f>SUM(K2696:K2696)</f>
        <v>745.46109999999987</v>
      </c>
    </row>
    <row r="2699" spans="1:27" ht="45" customHeight="1" x14ac:dyDescent="0.3">
      <c r="A2699" s="18"/>
      <c r="B2699" s="18" t="s">
        <v>1584</v>
      </c>
      <c r="C2699" s="19" t="s">
        <v>20</v>
      </c>
      <c r="D2699" s="37" t="s">
        <v>1585</v>
      </c>
      <c r="E2699" s="38"/>
      <c r="F2699" s="38"/>
      <c r="G2699" s="19"/>
      <c r="H2699" s="20" t="s">
        <v>908</v>
      </c>
      <c r="I2699" s="39">
        <v>1</v>
      </c>
      <c r="J2699" s="40"/>
      <c r="K2699" s="21">
        <f>ROUND(K2711,2)</f>
        <v>129.52000000000001</v>
      </c>
      <c r="L2699" s="19"/>
      <c r="M2699" s="19"/>
      <c r="N2699" s="19"/>
      <c r="O2699" s="19"/>
      <c r="P2699" s="19"/>
      <c r="Q2699" s="19"/>
      <c r="R2699" s="19"/>
      <c r="S2699" s="19"/>
      <c r="T2699" s="19"/>
      <c r="U2699" s="19"/>
      <c r="V2699" s="19"/>
      <c r="W2699" s="19"/>
      <c r="X2699" s="19"/>
      <c r="Y2699" s="19"/>
      <c r="Z2699" s="19"/>
      <c r="AA2699" s="19"/>
    </row>
    <row r="2700" spans="1:27" x14ac:dyDescent="0.3">
      <c r="B2700" s="14" t="s">
        <v>909</v>
      </c>
    </row>
    <row r="2701" spans="1:27" x14ac:dyDescent="0.3">
      <c r="B2701" t="s">
        <v>1586</v>
      </c>
      <c r="C2701" t="s">
        <v>911</v>
      </c>
      <c r="D2701" t="s">
        <v>1587</v>
      </c>
      <c r="E2701" s="22">
        <v>0.2</v>
      </c>
      <c r="F2701" t="s">
        <v>913</v>
      </c>
      <c r="G2701" t="s">
        <v>914</v>
      </c>
      <c r="H2701" s="23">
        <v>19.149999999999999</v>
      </c>
      <c r="I2701" t="s">
        <v>915</v>
      </c>
      <c r="J2701" s="24">
        <f>ROUND(E2701/I2699* H2701,5)</f>
        <v>3.83</v>
      </c>
      <c r="K2701" s="25"/>
    </row>
    <row r="2702" spans="1:27" x14ac:dyDescent="0.3">
      <c r="B2702" t="s">
        <v>1507</v>
      </c>
      <c r="C2702" t="s">
        <v>911</v>
      </c>
      <c r="D2702" t="s">
        <v>1508</v>
      </c>
      <c r="E2702" s="22">
        <v>0.4</v>
      </c>
      <c r="F2702" t="s">
        <v>913</v>
      </c>
      <c r="G2702" t="s">
        <v>914</v>
      </c>
      <c r="H2702" s="23">
        <v>21.71</v>
      </c>
      <c r="I2702" t="s">
        <v>915</v>
      </c>
      <c r="J2702" s="24">
        <f>ROUND(E2702/I2699* H2702,5)</f>
        <v>8.6839999999999993</v>
      </c>
      <c r="K2702" s="25"/>
    </row>
    <row r="2703" spans="1:27" x14ac:dyDescent="0.3">
      <c r="D2703" s="26" t="s">
        <v>916</v>
      </c>
      <c r="E2703" s="25"/>
      <c r="H2703" s="25"/>
      <c r="K2703" s="23">
        <f>SUM(J2701:J2702)</f>
        <v>12.513999999999999</v>
      </c>
    </row>
    <row r="2704" spans="1:27" x14ac:dyDescent="0.3">
      <c r="B2704" s="14" t="s">
        <v>921</v>
      </c>
      <c r="E2704" s="25"/>
      <c r="H2704" s="25"/>
      <c r="K2704" s="25"/>
    </row>
    <row r="2705" spans="1:27" x14ac:dyDescent="0.3">
      <c r="B2705" t="s">
        <v>1588</v>
      </c>
      <c r="C2705" t="s">
        <v>20</v>
      </c>
      <c r="D2705" t="s">
        <v>1589</v>
      </c>
      <c r="E2705" s="22">
        <v>1</v>
      </c>
      <c r="G2705" t="s">
        <v>914</v>
      </c>
      <c r="H2705" s="23">
        <v>114.71</v>
      </c>
      <c r="I2705" t="s">
        <v>915</v>
      </c>
      <c r="J2705" s="24">
        <f>ROUND(E2705* H2705,5)</f>
        <v>114.71</v>
      </c>
      <c r="K2705" s="25"/>
    </row>
    <row r="2706" spans="1:27" x14ac:dyDescent="0.3">
      <c r="B2706" t="s">
        <v>1307</v>
      </c>
      <c r="C2706" t="s">
        <v>134</v>
      </c>
      <c r="D2706" t="s">
        <v>1308</v>
      </c>
      <c r="E2706" s="22">
        <v>2</v>
      </c>
      <c r="G2706" t="s">
        <v>914</v>
      </c>
      <c r="H2706" s="23">
        <v>0.99</v>
      </c>
      <c r="I2706" t="s">
        <v>915</v>
      </c>
      <c r="J2706" s="24">
        <f>ROUND(E2706* H2706,5)</f>
        <v>1.98</v>
      </c>
      <c r="K2706" s="25"/>
    </row>
    <row r="2707" spans="1:27" x14ac:dyDescent="0.3">
      <c r="D2707" s="26" t="s">
        <v>931</v>
      </c>
      <c r="E2707" s="25"/>
      <c r="H2707" s="25"/>
      <c r="K2707" s="23">
        <f>SUM(J2705:J2706)</f>
        <v>116.69</v>
      </c>
    </row>
    <row r="2708" spans="1:27" x14ac:dyDescent="0.3">
      <c r="E2708" s="25"/>
      <c r="H2708" s="25"/>
      <c r="K2708" s="25"/>
    </row>
    <row r="2709" spans="1:27" x14ac:dyDescent="0.3">
      <c r="D2709" s="26" t="s">
        <v>933</v>
      </c>
      <c r="E2709" s="25"/>
      <c r="H2709" s="25">
        <v>2.5</v>
      </c>
      <c r="I2709" t="s">
        <v>934</v>
      </c>
      <c r="J2709">
        <f>ROUND(H2709/100*K2703,5)</f>
        <v>0.31285000000000002</v>
      </c>
      <c r="K2709" s="25"/>
    </row>
    <row r="2710" spans="1:27" x14ac:dyDescent="0.3">
      <c r="D2710" s="26" t="s">
        <v>932</v>
      </c>
      <c r="E2710" s="25"/>
      <c r="H2710" s="25"/>
      <c r="K2710" s="27">
        <f>SUM(J2700:J2709)</f>
        <v>129.51684999999998</v>
      </c>
    </row>
    <row r="2711" spans="1:27" x14ac:dyDescent="0.3">
      <c r="D2711" s="26" t="s">
        <v>935</v>
      </c>
      <c r="E2711" s="25"/>
      <c r="H2711" s="25"/>
      <c r="K2711" s="27">
        <f>SUM(K2710:K2710)</f>
        <v>129.51684999999998</v>
      </c>
    </row>
    <row r="2713" spans="1:27" ht="45" customHeight="1" x14ac:dyDescent="0.3">
      <c r="A2713" s="18"/>
      <c r="B2713" s="18" t="s">
        <v>1590</v>
      </c>
      <c r="C2713" s="19" t="s">
        <v>12</v>
      </c>
      <c r="D2713" s="37" t="s">
        <v>1591</v>
      </c>
      <c r="E2713" s="38"/>
      <c r="F2713" s="38"/>
      <c r="G2713" s="19"/>
      <c r="H2713" s="20" t="s">
        <v>908</v>
      </c>
      <c r="I2713" s="39">
        <v>1</v>
      </c>
      <c r="J2713" s="40"/>
      <c r="K2713" s="21">
        <f>ROUND(K2723,2)</f>
        <v>82.23</v>
      </c>
      <c r="L2713" s="19"/>
      <c r="M2713" s="19"/>
      <c r="N2713" s="19"/>
      <c r="O2713" s="19"/>
      <c r="P2713" s="19"/>
      <c r="Q2713" s="19"/>
      <c r="R2713" s="19"/>
      <c r="S2713" s="19"/>
      <c r="T2713" s="19"/>
      <c r="U2713" s="19"/>
      <c r="V2713" s="19"/>
      <c r="W2713" s="19"/>
      <c r="X2713" s="19"/>
      <c r="Y2713" s="19"/>
      <c r="Z2713" s="19"/>
      <c r="AA2713" s="19"/>
    </row>
    <row r="2714" spans="1:27" x14ac:dyDescent="0.3">
      <c r="B2714" s="14" t="s">
        <v>909</v>
      </c>
    </row>
    <row r="2715" spans="1:27" x14ac:dyDescent="0.3">
      <c r="B2715" t="s">
        <v>1592</v>
      </c>
      <c r="C2715" t="s">
        <v>911</v>
      </c>
      <c r="D2715" t="s">
        <v>1593</v>
      </c>
      <c r="E2715" s="22">
        <v>0.5</v>
      </c>
      <c r="F2715" t="s">
        <v>913</v>
      </c>
      <c r="G2715" t="s">
        <v>914</v>
      </c>
      <c r="H2715" s="23">
        <v>24.64</v>
      </c>
      <c r="I2715" t="s">
        <v>915</v>
      </c>
      <c r="J2715" s="24">
        <f>ROUND(E2715/I2713* H2715,5)</f>
        <v>12.32</v>
      </c>
      <c r="K2715" s="25"/>
    </row>
    <row r="2716" spans="1:27" x14ac:dyDescent="0.3">
      <c r="D2716" s="26" t="s">
        <v>916</v>
      </c>
      <c r="E2716" s="25"/>
      <c r="H2716" s="25"/>
      <c r="K2716" s="23">
        <f>SUM(J2715:J2715)</f>
        <v>12.32</v>
      </c>
    </row>
    <row r="2717" spans="1:27" x14ac:dyDescent="0.3">
      <c r="B2717" s="14" t="s">
        <v>921</v>
      </c>
      <c r="E2717" s="25"/>
      <c r="H2717" s="25"/>
      <c r="K2717" s="25"/>
    </row>
    <row r="2718" spans="1:27" x14ac:dyDescent="0.3">
      <c r="B2718" t="s">
        <v>1594</v>
      </c>
      <c r="C2718" t="s">
        <v>12</v>
      </c>
      <c r="D2718" t="s">
        <v>1595</v>
      </c>
      <c r="E2718" s="22">
        <v>1</v>
      </c>
      <c r="G2718" t="s">
        <v>914</v>
      </c>
      <c r="H2718" s="23">
        <v>69.73</v>
      </c>
      <c r="I2718" t="s">
        <v>915</v>
      </c>
      <c r="J2718" s="24">
        <f>ROUND(E2718* H2718,5)</f>
        <v>69.73</v>
      </c>
      <c r="K2718" s="25"/>
    </row>
    <row r="2719" spans="1:27" x14ac:dyDescent="0.3">
      <c r="D2719" s="26" t="s">
        <v>931</v>
      </c>
      <c r="E2719" s="25"/>
      <c r="H2719" s="25"/>
      <c r="K2719" s="23">
        <f>SUM(J2718:J2718)</f>
        <v>69.73</v>
      </c>
    </row>
    <row r="2720" spans="1:27" x14ac:dyDescent="0.3">
      <c r="E2720" s="25"/>
      <c r="H2720" s="25"/>
      <c r="K2720" s="25"/>
    </row>
    <row r="2721" spans="1:27" x14ac:dyDescent="0.3">
      <c r="D2721" s="26" t="s">
        <v>933</v>
      </c>
      <c r="E2721" s="25"/>
      <c r="H2721" s="25">
        <v>1.5</v>
      </c>
      <c r="I2721" t="s">
        <v>934</v>
      </c>
      <c r="J2721">
        <f>ROUND(H2721/100*K2716,5)</f>
        <v>0.18479999999999999</v>
      </c>
      <c r="K2721" s="25"/>
    </row>
    <row r="2722" spans="1:27" x14ac:dyDescent="0.3">
      <c r="D2722" s="26" t="s">
        <v>932</v>
      </c>
      <c r="E2722" s="25"/>
      <c r="H2722" s="25"/>
      <c r="K2722" s="27">
        <f>SUM(J2714:J2721)</f>
        <v>82.234800000000007</v>
      </c>
    </row>
    <row r="2723" spans="1:27" x14ac:dyDescent="0.3">
      <c r="D2723" s="26" t="s">
        <v>935</v>
      </c>
      <c r="E2723" s="25"/>
      <c r="H2723" s="25"/>
      <c r="K2723" s="27">
        <f>SUM(K2722:K2722)</f>
        <v>82.234800000000007</v>
      </c>
    </row>
    <row r="2725" spans="1:27" ht="45" customHeight="1" x14ac:dyDescent="0.3">
      <c r="A2725" s="18"/>
      <c r="B2725" s="18" t="s">
        <v>1596</v>
      </c>
      <c r="C2725" s="19" t="s">
        <v>12</v>
      </c>
      <c r="D2725" s="37" t="s">
        <v>1597</v>
      </c>
      <c r="E2725" s="38"/>
      <c r="F2725" s="38"/>
      <c r="G2725" s="19"/>
      <c r="H2725" s="20" t="s">
        <v>908</v>
      </c>
      <c r="I2725" s="39">
        <v>1</v>
      </c>
      <c r="J2725" s="40"/>
      <c r="K2725" s="21">
        <f>ROUND(K2736,2)</f>
        <v>71.25</v>
      </c>
      <c r="L2725" s="19"/>
      <c r="M2725" s="19"/>
      <c r="N2725" s="19"/>
      <c r="O2725" s="19"/>
      <c r="P2725" s="19"/>
      <c r="Q2725" s="19"/>
      <c r="R2725" s="19"/>
      <c r="S2725" s="19"/>
      <c r="T2725" s="19"/>
      <c r="U2725" s="19"/>
      <c r="V2725" s="19"/>
      <c r="W2725" s="19"/>
      <c r="X2725" s="19"/>
      <c r="Y2725" s="19"/>
      <c r="Z2725" s="19"/>
      <c r="AA2725" s="19"/>
    </row>
    <row r="2726" spans="1:27" x14ac:dyDescent="0.3">
      <c r="B2726" s="14" t="s">
        <v>909</v>
      </c>
    </row>
    <row r="2727" spans="1:27" x14ac:dyDescent="0.3">
      <c r="B2727" t="s">
        <v>1592</v>
      </c>
      <c r="C2727" t="s">
        <v>911</v>
      </c>
      <c r="D2727" t="s">
        <v>1593</v>
      </c>
      <c r="E2727" s="22">
        <v>1</v>
      </c>
      <c r="F2727" t="s">
        <v>913</v>
      </c>
      <c r="G2727" t="s">
        <v>914</v>
      </c>
      <c r="H2727" s="23">
        <v>24.64</v>
      </c>
      <c r="I2727" t="s">
        <v>915</v>
      </c>
      <c r="J2727" s="24">
        <f>ROUND(E2727/I2725* H2727,5)</f>
        <v>24.64</v>
      </c>
      <c r="K2727" s="25"/>
    </row>
    <row r="2728" spans="1:27" x14ac:dyDescent="0.3">
      <c r="D2728" s="26" t="s">
        <v>916</v>
      </c>
      <c r="E2728" s="25"/>
      <c r="H2728" s="25"/>
      <c r="K2728" s="23">
        <f>SUM(J2727:J2727)</f>
        <v>24.64</v>
      </c>
    </row>
    <row r="2729" spans="1:27" x14ac:dyDescent="0.3">
      <c r="B2729" s="14" t="s">
        <v>921</v>
      </c>
      <c r="E2729" s="25"/>
      <c r="H2729" s="25"/>
      <c r="K2729" s="25"/>
    </row>
    <row r="2730" spans="1:27" x14ac:dyDescent="0.3">
      <c r="B2730" t="s">
        <v>1598</v>
      </c>
      <c r="C2730" t="s">
        <v>12</v>
      </c>
      <c r="D2730" t="s">
        <v>1599</v>
      </c>
      <c r="E2730" s="22">
        <v>1</v>
      </c>
      <c r="G2730" t="s">
        <v>914</v>
      </c>
      <c r="H2730" s="23">
        <v>44.77</v>
      </c>
      <c r="I2730" t="s">
        <v>915</v>
      </c>
      <c r="J2730" s="24">
        <f>ROUND(E2730* H2730,5)</f>
        <v>44.77</v>
      </c>
      <c r="K2730" s="25"/>
    </row>
    <row r="2731" spans="1:27" x14ac:dyDescent="0.3">
      <c r="B2731" t="s">
        <v>1600</v>
      </c>
      <c r="C2731" t="s">
        <v>1253</v>
      </c>
      <c r="D2731" t="s">
        <v>1601</v>
      </c>
      <c r="E2731" s="22">
        <v>0.105</v>
      </c>
      <c r="G2731" t="s">
        <v>914</v>
      </c>
      <c r="H2731" s="23">
        <v>11.61</v>
      </c>
      <c r="I2731" t="s">
        <v>915</v>
      </c>
      <c r="J2731" s="24">
        <f>ROUND(E2731* H2731,5)</f>
        <v>1.21905</v>
      </c>
      <c r="K2731" s="25"/>
    </row>
    <row r="2732" spans="1:27" x14ac:dyDescent="0.3">
      <c r="D2732" s="26" t="s">
        <v>931</v>
      </c>
      <c r="E2732" s="25"/>
      <c r="H2732" s="25"/>
      <c r="K2732" s="23">
        <f>SUM(J2730:J2731)</f>
        <v>45.989050000000006</v>
      </c>
    </row>
    <row r="2733" spans="1:27" x14ac:dyDescent="0.3">
      <c r="E2733" s="25"/>
      <c r="H2733" s="25"/>
      <c r="K2733" s="25"/>
    </row>
    <row r="2734" spans="1:27" x14ac:dyDescent="0.3">
      <c r="D2734" s="26" t="s">
        <v>933</v>
      </c>
      <c r="E2734" s="25"/>
      <c r="H2734" s="25">
        <v>2.5</v>
      </c>
      <c r="I2734" t="s">
        <v>934</v>
      </c>
      <c r="J2734">
        <f>ROUND(H2734/100*K2728,5)</f>
        <v>0.61599999999999999</v>
      </c>
      <c r="K2734" s="25"/>
    </row>
    <row r="2735" spans="1:27" x14ac:dyDescent="0.3">
      <c r="D2735" s="26" t="s">
        <v>932</v>
      </c>
      <c r="E2735" s="25"/>
      <c r="H2735" s="25"/>
      <c r="K2735" s="27">
        <f>SUM(J2726:J2734)</f>
        <v>71.245049999999992</v>
      </c>
    </row>
    <row r="2736" spans="1:27" x14ac:dyDescent="0.3">
      <c r="D2736" s="26" t="s">
        <v>935</v>
      </c>
      <c r="E2736" s="25"/>
      <c r="H2736" s="25"/>
      <c r="K2736" s="27">
        <f>SUM(K2735:K2735)</f>
        <v>71.245049999999992</v>
      </c>
    </row>
    <row r="2738" spans="1:27" ht="45" customHeight="1" x14ac:dyDescent="0.3">
      <c r="A2738" s="18"/>
      <c r="B2738" s="18" t="s">
        <v>1602</v>
      </c>
      <c r="C2738" s="19" t="s">
        <v>20</v>
      </c>
      <c r="D2738" s="37" t="s">
        <v>1603</v>
      </c>
      <c r="E2738" s="38"/>
      <c r="F2738" s="38"/>
      <c r="G2738" s="19"/>
      <c r="H2738" s="20" t="s">
        <v>908</v>
      </c>
      <c r="I2738" s="39">
        <v>1</v>
      </c>
      <c r="J2738" s="40"/>
      <c r="K2738" s="21">
        <f>ROUND(K2752,2)</f>
        <v>30.25</v>
      </c>
      <c r="L2738" s="19"/>
      <c r="M2738" s="19"/>
      <c r="N2738" s="19"/>
      <c r="O2738" s="19"/>
      <c r="P2738" s="19"/>
      <c r="Q2738" s="19"/>
      <c r="R2738" s="19"/>
      <c r="S2738" s="19"/>
      <c r="T2738" s="19"/>
      <c r="U2738" s="19"/>
      <c r="V2738" s="19"/>
      <c r="W2738" s="19"/>
      <c r="X2738" s="19"/>
      <c r="Y2738" s="19"/>
      <c r="Z2738" s="19"/>
      <c r="AA2738" s="19"/>
    </row>
    <row r="2739" spans="1:27" x14ac:dyDescent="0.3">
      <c r="B2739" s="14" t="s">
        <v>909</v>
      </c>
    </row>
    <row r="2740" spans="1:27" x14ac:dyDescent="0.3">
      <c r="B2740" t="s">
        <v>1236</v>
      </c>
      <c r="C2740" t="s">
        <v>911</v>
      </c>
      <c r="D2740" t="s">
        <v>1237</v>
      </c>
      <c r="E2740" s="22">
        <v>0.25</v>
      </c>
      <c r="F2740" t="s">
        <v>913</v>
      </c>
      <c r="G2740" t="s">
        <v>914</v>
      </c>
      <c r="H2740" s="23">
        <v>19.07</v>
      </c>
      <c r="I2740" t="s">
        <v>915</v>
      </c>
      <c r="J2740" s="24">
        <f>ROUND(E2740/I2738* H2740,5)</f>
        <v>4.7675000000000001</v>
      </c>
      <c r="K2740" s="25"/>
    </row>
    <row r="2741" spans="1:27" x14ac:dyDescent="0.3">
      <c r="B2741" t="s">
        <v>1238</v>
      </c>
      <c r="C2741" t="s">
        <v>911</v>
      </c>
      <c r="D2741" t="s">
        <v>1239</v>
      </c>
      <c r="E2741" s="22">
        <v>0.5</v>
      </c>
      <c r="F2741" t="s">
        <v>913</v>
      </c>
      <c r="G2741" t="s">
        <v>914</v>
      </c>
      <c r="H2741" s="23">
        <v>21.37</v>
      </c>
      <c r="I2741" t="s">
        <v>915</v>
      </c>
      <c r="J2741" s="24">
        <f>ROUND(E2741/I2738* H2741,5)</f>
        <v>10.685</v>
      </c>
      <c r="K2741" s="25"/>
    </row>
    <row r="2742" spans="1:27" x14ac:dyDescent="0.3">
      <c r="D2742" s="26" t="s">
        <v>916</v>
      </c>
      <c r="E2742" s="25"/>
      <c r="H2742" s="25"/>
      <c r="K2742" s="23">
        <f>SUM(J2740:J2741)</f>
        <v>15.452500000000001</v>
      </c>
    </row>
    <row r="2743" spans="1:27" x14ac:dyDescent="0.3">
      <c r="B2743" s="14" t="s">
        <v>921</v>
      </c>
      <c r="E2743" s="25"/>
      <c r="H2743" s="25"/>
      <c r="K2743" s="25"/>
    </row>
    <row r="2744" spans="1:27" x14ac:dyDescent="0.3">
      <c r="B2744" t="s">
        <v>1604</v>
      </c>
      <c r="C2744" t="s">
        <v>134</v>
      </c>
      <c r="D2744" t="s">
        <v>1605</v>
      </c>
      <c r="E2744" s="22">
        <v>1</v>
      </c>
      <c r="G2744" t="s">
        <v>914</v>
      </c>
      <c r="H2744" s="23">
        <v>0.81</v>
      </c>
      <c r="I2744" t="s">
        <v>915</v>
      </c>
      <c r="J2744" s="24">
        <f>ROUND(E2744* H2744,5)</f>
        <v>0.81</v>
      </c>
      <c r="K2744" s="25"/>
    </row>
    <row r="2745" spans="1:27" x14ac:dyDescent="0.3">
      <c r="B2745" t="s">
        <v>1606</v>
      </c>
      <c r="C2745" t="s">
        <v>134</v>
      </c>
      <c r="D2745" t="s">
        <v>1607</v>
      </c>
      <c r="E2745" s="22">
        <v>0.33</v>
      </c>
      <c r="G2745" t="s">
        <v>914</v>
      </c>
      <c r="H2745" s="23">
        <v>9.06</v>
      </c>
      <c r="I2745" t="s">
        <v>915</v>
      </c>
      <c r="J2745" s="24">
        <f>ROUND(E2745* H2745,5)</f>
        <v>2.9897999999999998</v>
      </c>
      <c r="K2745" s="25"/>
    </row>
    <row r="2746" spans="1:27" x14ac:dyDescent="0.3">
      <c r="B2746" t="s">
        <v>1608</v>
      </c>
      <c r="C2746" t="s">
        <v>134</v>
      </c>
      <c r="D2746" t="s">
        <v>1609</v>
      </c>
      <c r="E2746" s="22">
        <v>0.5</v>
      </c>
      <c r="G2746" t="s">
        <v>914</v>
      </c>
      <c r="H2746" s="23">
        <v>9.19</v>
      </c>
      <c r="I2746" t="s">
        <v>915</v>
      </c>
      <c r="J2746" s="24">
        <f>ROUND(E2746* H2746,5)</f>
        <v>4.5949999999999998</v>
      </c>
      <c r="K2746" s="25"/>
    </row>
    <row r="2747" spans="1:27" x14ac:dyDescent="0.3">
      <c r="B2747" t="s">
        <v>1610</v>
      </c>
      <c r="C2747" t="s">
        <v>20</v>
      </c>
      <c r="D2747" t="s">
        <v>1611</v>
      </c>
      <c r="E2747" s="22">
        <v>1.4</v>
      </c>
      <c r="G2747" t="s">
        <v>914</v>
      </c>
      <c r="H2747" s="23">
        <v>4.41</v>
      </c>
      <c r="I2747" t="s">
        <v>915</v>
      </c>
      <c r="J2747" s="24">
        <f>ROUND(E2747* H2747,5)</f>
        <v>6.1740000000000004</v>
      </c>
      <c r="K2747" s="25"/>
    </row>
    <row r="2748" spans="1:27" x14ac:dyDescent="0.3">
      <c r="D2748" s="26" t="s">
        <v>931</v>
      </c>
      <c r="E2748" s="25"/>
      <c r="H2748" s="25"/>
      <c r="K2748" s="23">
        <f>SUM(J2744:J2747)</f>
        <v>14.5688</v>
      </c>
    </row>
    <row r="2749" spans="1:27" x14ac:dyDescent="0.3">
      <c r="E2749" s="25"/>
      <c r="H2749" s="25"/>
      <c r="K2749" s="25"/>
    </row>
    <row r="2750" spans="1:27" x14ac:dyDescent="0.3">
      <c r="D2750" s="26" t="s">
        <v>933</v>
      </c>
      <c r="E2750" s="25"/>
      <c r="H2750" s="25">
        <v>1.5</v>
      </c>
      <c r="I2750" t="s">
        <v>934</v>
      </c>
      <c r="J2750">
        <f>ROUND(H2750/100*K2742,5)</f>
        <v>0.23179</v>
      </c>
      <c r="K2750" s="25"/>
    </row>
    <row r="2751" spans="1:27" x14ac:dyDescent="0.3">
      <c r="D2751" s="26" t="s">
        <v>932</v>
      </c>
      <c r="E2751" s="25"/>
      <c r="H2751" s="25"/>
      <c r="K2751" s="27">
        <f>SUM(J2739:J2750)</f>
        <v>30.253089999999997</v>
      </c>
    </row>
    <row r="2752" spans="1:27" x14ac:dyDescent="0.3">
      <c r="D2752" s="26" t="s">
        <v>935</v>
      </c>
      <c r="E2752" s="25"/>
      <c r="H2752" s="25"/>
      <c r="K2752" s="27">
        <f>SUM(K2751:K2751)</f>
        <v>30.253089999999997</v>
      </c>
    </row>
    <row r="2754" spans="1:27" ht="45" customHeight="1" x14ac:dyDescent="0.3">
      <c r="A2754" s="18"/>
      <c r="B2754" s="18" t="s">
        <v>1612</v>
      </c>
      <c r="C2754" s="19" t="s">
        <v>20</v>
      </c>
      <c r="D2754" s="37" t="s">
        <v>1613</v>
      </c>
      <c r="E2754" s="38"/>
      <c r="F2754" s="38"/>
      <c r="G2754" s="19"/>
      <c r="H2754" s="20" t="s">
        <v>908</v>
      </c>
      <c r="I2754" s="39">
        <v>1</v>
      </c>
      <c r="J2754" s="40"/>
      <c r="K2754" s="21">
        <f>ROUND(K2765,2)</f>
        <v>12.61</v>
      </c>
      <c r="L2754" s="19"/>
      <c r="M2754" s="19"/>
      <c r="N2754" s="19"/>
      <c r="O2754" s="19"/>
      <c r="P2754" s="19"/>
      <c r="Q2754" s="19"/>
      <c r="R2754" s="19"/>
      <c r="S2754" s="19"/>
      <c r="T2754" s="19"/>
      <c r="U2754" s="19"/>
      <c r="V2754" s="19"/>
      <c r="W2754" s="19"/>
      <c r="X2754" s="19"/>
      <c r="Y2754" s="19"/>
      <c r="Z2754" s="19"/>
      <c r="AA2754" s="19"/>
    </row>
    <row r="2755" spans="1:27" x14ac:dyDescent="0.3">
      <c r="B2755" s="14" t="s">
        <v>909</v>
      </c>
    </row>
    <row r="2756" spans="1:27" x14ac:dyDescent="0.3">
      <c r="B2756" t="s">
        <v>1060</v>
      </c>
      <c r="C2756" t="s">
        <v>911</v>
      </c>
      <c r="D2756" t="s">
        <v>1061</v>
      </c>
      <c r="E2756" s="22">
        <v>0.19</v>
      </c>
      <c r="F2756" t="s">
        <v>913</v>
      </c>
      <c r="G2756" t="s">
        <v>914</v>
      </c>
      <c r="H2756" s="23">
        <v>21.37</v>
      </c>
      <c r="I2756" t="s">
        <v>915</v>
      </c>
      <c r="J2756" s="24">
        <f>ROUND(E2756/I2754* H2756,5)</f>
        <v>4.0602999999999998</v>
      </c>
      <c r="K2756" s="25"/>
    </row>
    <row r="2757" spans="1:27" x14ac:dyDescent="0.3">
      <c r="B2757" t="s">
        <v>1044</v>
      </c>
      <c r="C2757" t="s">
        <v>911</v>
      </c>
      <c r="D2757" t="s">
        <v>1045</v>
      </c>
      <c r="E2757" s="22">
        <v>9.5000000000000001E-2</v>
      </c>
      <c r="F2757" t="s">
        <v>913</v>
      </c>
      <c r="G2757" t="s">
        <v>914</v>
      </c>
      <c r="H2757" s="23">
        <v>17.8</v>
      </c>
      <c r="I2757" t="s">
        <v>915</v>
      </c>
      <c r="J2757" s="24">
        <f>ROUND(E2757/I2754* H2757,5)</f>
        <v>1.6910000000000001</v>
      </c>
      <c r="K2757" s="25"/>
    </row>
    <row r="2758" spans="1:27" x14ac:dyDescent="0.3">
      <c r="D2758" s="26" t="s">
        <v>916</v>
      </c>
      <c r="E2758" s="25"/>
      <c r="H2758" s="25"/>
      <c r="K2758" s="23">
        <f>SUM(J2756:J2757)</f>
        <v>5.7512999999999996</v>
      </c>
    </row>
    <row r="2759" spans="1:27" x14ac:dyDescent="0.3">
      <c r="B2759" s="14" t="s">
        <v>921</v>
      </c>
      <c r="E2759" s="25"/>
      <c r="H2759" s="25"/>
      <c r="K2759" s="25"/>
    </row>
    <row r="2760" spans="1:27" x14ac:dyDescent="0.3">
      <c r="B2760" t="s">
        <v>1614</v>
      </c>
      <c r="C2760" t="s">
        <v>20</v>
      </c>
      <c r="D2760" t="s">
        <v>1615</v>
      </c>
      <c r="E2760" s="22">
        <v>1.05</v>
      </c>
      <c r="G2760" t="s">
        <v>914</v>
      </c>
      <c r="H2760" s="23">
        <v>6.45</v>
      </c>
      <c r="I2760" t="s">
        <v>915</v>
      </c>
      <c r="J2760" s="24">
        <f>ROUND(E2760* H2760,5)</f>
        <v>6.7725</v>
      </c>
      <c r="K2760" s="25"/>
    </row>
    <row r="2761" spans="1:27" x14ac:dyDescent="0.3">
      <c r="D2761" s="26" t="s">
        <v>931</v>
      </c>
      <c r="E2761" s="25"/>
      <c r="H2761" s="25"/>
      <c r="K2761" s="23">
        <f>SUM(J2760:J2760)</f>
        <v>6.7725</v>
      </c>
    </row>
    <row r="2762" spans="1:27" x14ac:dyDescent="0.3">
      <c r="E2762" s="25"/>
      <c r="H2762" s="25"/>
      <c r="K2762" s="25"/>
    </row>
    <row r="2763" spans="1:27" x14ac:dyDescent="0.3">
      <c r="D2763" s="26" t="s">
        <v>933</v>
      </c>
      <c r="E2763" s="25"/>
      <c r="H2763" s="25">
        <v>1.5</v>
      </c>
      <c r="I2763" t="s">
        <v>934</v>
      </c>
      <c r="J2763">
        <f>ROUND(H2763/100*K2758,5)</f>
        <v>8.6269999999999999E-2</v>
      </c>
      <c r="K2763" s="25"/>
    </row>
    <row r="2764" spans="1:27" x14ac:dyDescent="0.3">
      <c r="D2764" s="26" t="s">
        <v>932</v>
      </c>
      <c r="E2764" s="25"/>
      <c r="H2764" s="25"/>
      <c r="K2764" s="27">
        <f>SUM(J2755:J2763)</f>
        <v>12.61007</v>
      </c>
    </row>
    <row r="2765" spans="1:27" x14ac:dyDescent="0.3">
      <c r="D2765" s="26" t="s">
        <v>935</v>
      </c>
      <c r="E2765" s="25"/>
      <c r="H2765" s="25"/>
      <c r="K2765" s="27">
        <f>SUM(K2764:K2764)</f>
        <v>12.61007</v>
      </c>
    </row>
    <row r="2767" spans="1:27" ht="45" customHeight="1" x14ac:dyDescent="0.3">
      <c r="A2767" s="18"/>
      <c r="B2767" s="18" t="s">
        <v>1616</v>
      </c>
      <c r="C2767" s="19" t="s">
        <v>20</v>
      </c>
      <c r="D2767" s="37" t="s">
        <v>1617</v>
      </c>
      <c r="E2767" s="38"/>
      <c r="F2767" s="38"/>
      <c r="G2767" s="19"/>
      <c r="H2767" s="20" t="s">
        <v>908</v>
      </c>
      <c r="I2767" s="39">
        <v>1</v>
      </c>
      <c r="J2767" s="40"/>
      <c r="K2767" s="21">
        <f>ROUND(K2779,2)</f>
        <v>81.2</v>
      </c>
      <c r="L2767" s="19"/>
      <c r="M2767" s="19"/>
      <c r="N2767" s="19"/>
      <c r="O2767" s="19"/>
      <c r="P2767" s="19"/>
      <c r="Q2767" s="19"/>
      <c r="R2767" s="19"/>
      <c r="S2767" s="19"/>
      <c r="T2767" s="19"/>
      <c r="U2767" s="19"/>
      <c r="V2767" s="19"/>
      <c r="W2767" s="19"/>
      <c r="X2767" s="19"/>
      <c r="Y2767" s="19"/>
      <c r="Z2767" s="19"/>
      <c r="AA2767" s="19"/>
    </row>
    <row r="2768" spans="1:27" x14ac:dyDescent="0.3">
      <c r="B2768" s="14" t="s">
        <v>909</v>
      </c>
    </row>
    <row r="2769" spans="1:27" x14ac:dyDescent="0.3">
      <c r="B2769" t="s">
        <v>1618</v>
      </c>
      <c r="C2769" t="s">
        <v>911</v>
      </c>
      <c r="D2769" t="s">
        <v>1619</v>
      </c>
      <c r="E2769" s="22">
        <v>1</v>
      </c>
      <c r="F2769" t="s">
        <v>913</v>
      </c>
      <c r="G2769" t="s">
        <v>914</v>
      </c>
      <c r="H2769" s="23">
        <v>19.05</v>
      </c>
      <c r="I2769" t="s">
        <v>915</v>
      </c>
      <c r="J2769" s="24">
        <f>ROUND(E2769/I2767* H2769,5)</f>
        <v>19.05</v>
      </c>
      <c r="K2769" s="25"/>
    </row>
    <row r="2770" spans="1:27" x14ac:dyDescent="0.3">
      <c r="B2770" t="s">
        <v>1620</v>
      </c>
      <c r="C2770" t="s">
        <v>911</v>
      </c>
      <c r="D2770" t="s">
        <v>1621</v>
      </c>
      <c r="E2770" s="22">
        <v>1</v>
      </c>
      <c r="F2770" t="s">
        <v>913</v>
      </c>
      <c r="G2770" t="s">
        <v>914</v>
      </c>
      <c r="H2770" s="23">
        <v>22.09</v>
      </c>
      <c r="I2770" t="s">
        <v>915</v>
      </c>
      <c r="J2770" s="24">
        <f>ROUND(E2770/I2767* H2770,5)</f>
        <v>22.09</v>
      </c>
      <c r="K2770" s="25"/>
    </row>
    <row r="2771" spans="1:27" x14ac:dyDescent="0.3">
      <c r="D2771" s="26" t="s">
        <v>916</v>
      </c>
      <c r="E2771" s="25"/>
      <c r="H2771" s="25"/>
      <c r="K2771" s="23">
        <f>SUM(J2769:J2770)</f>
        <v>41.14</v>
      </c>
    </row>
    <row r="2772" spans="1:27" x14ac:dyDescent="0.3">
      <c r="B2772" s="14" t="s">
        <v>921</v>
      </c>
      <c r="E2772" s="25"/>
      <c r="H2772" s="25"/>
      <c r="K2772" s="25"/>
    </row>
    <row r="2773" spans="1:27" x14ac:dyDescent="0.3">
      <c r="B2773" t="s">
        <v>1622</v>
      </c>
      <c r="C2773" t="s">
        <v>134</v>
      </c>
      <c r="D2773" t="s">
        <v>1623</v>
      </c>
      <c r="E2773" s="22">
        <v>1</v>
      </c>
      <c r="G2773" t="s">
        <v>914</v>
      </c>
      <c r="H2773" s="23">
        <v>5.42</v>
      </c>
      <c r="I2773" t="s">
        <v>915</v>
      </c>
      <c r="J2773" s="24">
        <f>ROUND(E2773* H2773,5)</f>
        <v>5.42</v>
      </c>
      <c r="K2773" s="25"/>
    </row>
    <row r="2774" spans="1:27" x14ac:dyDescent="0.3">
      <c r="B2774" t="s">
        <v>1624</v>
      </c>
      <c r="C2774" t="s">
        <v>20</v>
      </c>
      <c r="D2774" t="s">
        <v>1625</v>
      </c>
      <c r="E2774" s="22">
        <v>1</v>
      </c>
      <c r="G2774" t="s">
        <v>914</v>
      </c>
      <c r="H2774" s="23">
        <v>33.61</v>
      </c>
      <c r="I2774" t="s">
        <v>915</v>
      </c>
      <c r="J2774" s="24">
        <f>ROUND(E2774* H2774,5)</f>
        <v>33.61</v>
      </c>
      <c r="K2774" s="25"/>
    </row>
    <row r="2775" spans="1:27" x14ac:dyDescent="0.3">
      <c r="D2775" s="26" t="s">
        <v>931</v>
      </c>
      <c r="E2775" s="25"/>
      <c r="H2775" s="25"/>
      <c r="K2775" s="23">
        <f>SUM(J2773:J2774)</f>
        <v>39.03</v>
      </c>
    </row>
    <row r="2776" spans="1:27" x14ac:dyDescent="0.3">
      <c r="E2776" s="25"/>
      <c r="H2776" s="25"/>
      <c r="K2776" s="25"/>
    </row>
    <row r="2777" spans="1:27" x14ac:dyDescent="0.3">
      <c r="D2777" s="26" t="s">
        <v>933</v>
      </c>
      <c r="E2777" s="25"/>
      <c r="H2777" s="25">
        <v>2.5</v>
      </c>
      <c r="I2777" t="s">
        <v>934</v>
      </c>
      <c r="J2777">
        <f>ROUND(H2777/100*K2771,5)</f>
        <v>1.0285</v>
      </c>
      <c r="K2777" s="25"/>
    </row>
    <row r="2778" spans="1:27" x14ac:dyDescent="0.3">
      <c r="D2778" s="26" t="s">
        <v>932</v>
      </c>
      <c r="E2778" s="25"/>
      <c r="H2778" s="25"/>
      <c r="K2778" s="27">
        <f>SUM(J2768:J2777)</f>
        <v>81.198499999999996</v>
      </c>
    </row>
    <row r="2779" spans="1:27" x14ac:dyDescent="0.3">
      <c r="D2779" s="26" t="s">
        <v>935</v>
      </c>
      <c r="E2779" s="25"/>
      <c r="H2779" s="25"/>
      <c r="K2779" s="27">
        <f>SUM(K2778:K2778)</f>
        <v>81.198499999999996</v>
      </c>
    </row>
    <row r="2781" spans="1:27" ht="45" customHeight="1" x14ac:dyDescent="0.3">
      <c r="A2781" s="18"/>
      <c r="B2781" s="18" t="s">
        <v>1626</v>
      </c>
      <c r="C2781" s="19" t="s">
        <v>134</v>
      </c>
      <c r="D2781" s="37" t="s">
        <v>1627</v>
      </c>
      <c r="E2781" s="38"/>
      <c r="F2781" s="38"/>
      <c r="G2781" s="19"/>
      <c r="H2781" s="20" t="s">
        <v>908</v>
      </c>
      <c r="I2781" s="39">
        <v>1</v>
      </c>
      <c r="J2781" s="40"/>
      <c r="K2781" s="21">
        <f>ROUND(K2792,2)</f>
        <v>31.23</v>
      </c>
      <c r="L2781" s="19"/>
      <c r="M2781" s="19"/>
      <c r="N2781" s="19"/>
      <c r="O2781" s="19"/>
      <c r="P2781" s="19"/>
      <c r="Q2781" s="19"/>
      <c r="R2781" s="19"/>
      <c r="S2781" s="19"/>
      <c r="T2781" s="19"/>
      <c r="U2781" s="19"/>
      <c r="V2781" s="19"/>
      <c r="W2781" s="19"/>
      <c r="X2781" s="19"/>
      <c r="Y2781" s="19"/>
      <c r="Z2781" s="19"/>
      <c r="AA2781" s="19"/>
    </row>
    <row r="2782" spans="1:27" x14ac:dyDescent="0.3">
      <c r="B2782" s="14" t="s">
        <v>909</v>
      </c>
    </row>
    <row r="2783" spans="1:27" x14ac:dyDescent="0.3">
      <c r="B2783" t="s">
        <v>1620</v>
      </c>
      <c r="C2783" t="s">
        <v>911</v>
      </c>
      <c r="D2783" t="s">
        <v>1621</v>
      </c>
      <c r="E2783" s="22">
        <v>0.25</v>
      </c>
      <c r="F2783" t="s">
        <v>913</v>
      </c>
      <c r="G2783" t="s">
        <v>914</v>
      </c>
      <c r="H2783" s="23">
        <v>22.09</v>
      </c>
      <c r="I2783" t="s">
        <v>915</v>
      </c>
      <c r="J2783" s="24">
        <f>ROUND(E2783/I2781* H2783,5)</f>
        <v>5.5225</v>
      </c>
      <c r="K2783" s="25"/>
    </row>
    <row r="2784" spans="1:27" x14ac:dyDescent="0.3">
      <c r="B2784" t="s">
        <v>1618</v>
      </c>
      <c r="C2784" t="s">
        <v>911</v>
      </c>
      <c r="D2784" t="s">
        <v>1619</v>
      </c>
      <c r="E2784" s="22">
        <v>0.25</v>
      </c>
      <c r="F2784" t="s">
        <v>913</v>
      </c>
      <c r="G2784" t="s">
        <v>914</v>
      </c>
      <c r="H2784" s="23">
        <v>19.05</v>
      </c>
      <c r="I2784" t="s">
        <v>915</v>
      </c>
      <c r="J2784" s="24">
        <f>ROUND(E2784/I2781* H2784,5)</f>
        <v>4.7625000000000002</v>
      </c>
      <c r="K2784" s="25"/>
    </row>
    <row r="2785" spans="1:27" x14ac:dyDescent="0.3">
      <c r="D2785" s="26" t="s">
        <v>916</v>
      </c>
      <c r="E2785" s="25"/>
      <c r="H2785" s="25"/>
      <c r="K2785" s="23">
        <f>SUM(J2783:J2784)</f>
        <v>10.285</v>
      </c>
    </row>
    <row r="2786" spans="1:27" x14ac:dyDescent="0.3">
      <c r="B2786" s="14" t="s">
        <v>921</v>
      </c>
      <c r="E2786" s="25"/>
      <c r="H2786" s="25"/>
      <c r="K2786" s="25"/>
    </row>
    <row r="2787" spans="1:27" x14ac:dyDescent="0.3">
      <c r="B2787" t="s">
        <v>1628</v>
      </c>
      <c r="C2787" t="s">
        <v>134</v>
      </c>
      <c r="D2787" t="s">
        <v>1629</v>
      </c>
      <c r="E2787" s="22">
        <v>1</v>
      </c>
      <c r="G2787" t="s">
        <v>914</v>
      </c>
      <c r="H2787" s="23">
        <v>20.69</v>
      </c>
      <c r="I2787" t="s">
        <v>915</v>
      </c>
      <c r="J2787" s="24">
        <f>ROUND(E2787* H2787,5)</f>
        <v>20.69</v>
      </c>
      <c r="K2787" s="25"/>
    </row>
    <row r="2788" spans="1:27" x14ac:dyDescent="0.3">
      <c r="D2788" s="26" t="s">
        <v>931</v>
      </c>
      <c r="E2788" s="25"/>
      <c r="H2788" s="25"/>
      <c r="K2788" s="23">
        <f>SUM(J2787:J2787)</f>
        <v>20.69</v>
      </c>
    </row>
    <row r="2789" spans="1:27" x14ac:dyDescent="0.3">
      <c r="E2789" s="25"/>
      <c r="H2789" s="25"/>
      <c r="K2789" s="25"/>
    </row>
    <row r="2790" spans="1:27" x14ac:dyDescent="0.3">
      <c r="D2790" s="26" t="s">
        <v>933</v>
      </c>
      <c r="E2790" s="25"/>
      <c r="H2790" s="25">
        <v>2.5</v>
      </c>
      <c r="I2790" t="s">
        <v>934</v>
      </c>
      <c r="J2790">
        <f>ROUND(H2790/100*K2785,5)</f>
        <v>0.25713000000000003</v>
      </c>
      <c r="K2790" s="25"/>
    </row>
    <row r="2791" spans="1:27" x14ac:dyDescent="0.3">
      <c r="D2791" s="26" t="s">
        <v>932</v>
      </c>
      <c r="E2791" s="25"/>
      <c r="H2791" s="25"/>
      <c r="K2791" s="27">
        <f>SUM(J2782:J2790)</f>
        <v>31.232130000000002</v>
      </c>
    </row>
    <row r="2792" spans="1:27" x14ac:dyDescent="0.3">
      <c r="D2792" s="26" t="s">
        <v>935</v>
      </c>
      <c r="E2792" s="25"/>
      <c r="H2792" s="25"/>
      <c r="K2792" s="27">
        <f>SUM(K2791:K2791)</f>
        <v>31.232130000000002</v>
      </c>
    </row>
    <row r="2794" spans="1:27" ht="45" customHeight="1" x14ac:dyDescent="0.3">
      <c r="A2794" s="18"/>
      <c r="B2794" s="18" t="s">
        <v>1630</v>
      </c>
      <c r="C2794" s="19" t="s">
        <v>134</v>
      </c>
      <c r="D2794" s="37" t="s">
        <v>1631</v>
      </c>
      <c r="E2794" s="38"/>
      <c r="F2794" s="38"/>
      <c r="G2794" s="19"/>
      <c r="H2794" s="20" t="s">
        <v>908</v>
      </c>
      <c r="I2794" s="39">
        <v>1</v>
      </c>
      <c r="J2794" s="40"/>
      <c r="K2794" s="21">
        <f>ROUND(K2805,2)</f>
        <v>58.78</v>
      </c>
      <c r="L2794" s="19"/>
      <c r="M2794" s="19"/>
      <c r="N2794" s="19"/>
      <c r="O2794" s="19"/>
      <c r="P2794" s="19"/>
      <c r="Q2794" s="19"/>
      <c r="R2794" s="19"/>
      <c r="S2794" s="19"/>
      <c r="T2794" s="19"/>
      <c r="U2794" s="19"/>
      <c r="V2794" s="19"/>
      <c r="W2794" s="19"/>
      <c r="X2794" s="19"/>
      <c r="Y2794" s="19"/>
      <c r="Z2794" s="19"/>
      <c r="AA2794" s="19"/>
    </row>
    <row r="2795" spans="1:27" x14ac:dyDescent="0.3">
      <c r="B2795" s="14" t="s">
        <v>909</v>
      </c>
    </row>
    <row r="2796" spans="1:27" x14ac:dyDescent="0.3">
      <c r="B2796" t="s">
        <v>1620</v>
      </c>
      <c r="C2796" t="s">
        <v>911</v>
      </c>
      <c r="D2796" t="s">
        <v>1621</v>
      </c>
      <c r="E2796" s="22">
        <v>0.3</v>
      </c>
      <c r="F2796" t="s">
        <v>913</v>
      </c>
      <c r="G2796" t="s">
        <v>914</v>
      </c>
      <c r="H2796" s="23">
        <v>22.09</v>
      </c>
      <c r="I2796" t="s">
        <v>915</v>
      </c>
      <c r="J2796" s="24">
        <f>ROUND(E2796/I2794* H2796,5)</f>
        <v>6.6269999999999998</v>
      </c>
      <c r="K2796" s="25"/>
    </row>
    <row r="2797" spans="1:27" x14ac:dyDescent="0.3">
      <c r="B2797" t="s">
        <v>1618</v>
      </c>
      <c r="C2797" t="s">
        <v>911</v>
      </c>
      <c r="D2797" t="s">
        <v>1619</v>
      </c>
      <c r="E2797" s="22">
        <v>0.3</v>
      </c>
      <c r="F2797" t="s">
        <v>913</v>
      </c>
      <c r="G2797" t="s">
        <v>914</v>
      </c>
      <c r="H2797" s="23">
        <v>19.05</v>
      </c>
      <c r="I2797" t="s">
        <v>915</v>
      </c>
      <c r="J2797" s="24">
        <f>ROUND(E2797/I2794* H2797,5)</f>
        <v>5.7149999999999999</v>
      </c>
      <c r="K2797" s="25"/>
    </row>
    <row r="2798" spans="1:27" x14ac:dyDescent="0.3">
      <c r="D2798" s="26" t="s">
        <v>916</v>
      </c>
      <c r="E2798" s="25"/>
      <c r="H2798" s="25"/>
      <c r="K2798" s="23">
        <f>SUM(J2796:J2797)</f>
        <v>12.341999999999999</v>
      </c>
    </row>
    <row r="2799" spans="1:27" x14ac:dyDescent="0.3">
      <c r="B2799" s="14" t="s">
        <v>921</v>
      </c>
      <c r="E2799" s="25"/>
      <c r="H2799" s="25"/>
      <c r="K2799" s="25"/>
    </row>
    <row r="2800" spans="1:27" x14ac:dyDescent="0.3">
      <c r="B2800" t="s">
        <v>1632</v>
      </c>
      <c r="C2800" t="s">
        <v>134</v>
      </c>
      <c r="D2800" t="s">
        <v>1633</v>
      </c>
      <c r="E2800" s="22">
        <v>1</v>
      </c>
      <c r="G2800" t="s">
        <v>914</v>
      </c>
      <c r="H2800" s="23">
        <v>46.25</v>
      </c>
      <c r="I2800" t="s">
        <v>915</v>
      </c>
      <c r="J2800" s="24">
        <f>ROUND(E2800* H2800,5)</f>
        <v>46.25</v>
      </c>
      <c r="K2800" s="25"/>
    </row>
    <row r="2801" spans="1:27" x14ac:dyDescent="0.3">
      <c r="D2801" s="26" t="s">
        <v>931</v>
      </c>
      <c r="E2801" s="25"/>
      <c r="H2801" s="25"/>
      <c r="K2801" s="23">
        <f>SUM(J2800:J2800)</f>
        <v>46.25</v>
      </c>
    </row>
    <row r="2802" spans="1:27" x14ac:dyDescent="0.3">
      <c r="E2802" s="25"/>
      <c r="H2802" s="25"/>
      <c r="K2802" s="25"/>
    </row>
    <row r="2803" spans="1:27" x14ac:dyDescent="0.3">
      <c r="D2803" s="26" t="s">
        <v>933</v>
      </c>
      <c r="E2803" s="25"/>
      <c r="H2803" s="25">
        <v>1.5</v>
      </c>
      <c r="I2803" t="s">
        <v>934</v>
      </c>
      <c r="J2803">
        <f>ROUND(H2803/100*K2798,5)</f>
        <v>0.18512999999999999</v>
      </c>
      <c r="K2803" s="25"/>
    </row>
    <row r="2804" spans="1:27" x14ac:dyDescent="0.3">
      <c r="D2804" s="26" t="s">
        <v>932</v>
      </c>
      <c r="E2804" s="25"/>
      <c r="H2804" s="25"/>
      <c r="K2804" s="27">
        <f>SUM(J2795:J2803)</f>
        <v>58.77713</v>
      </c>
    </row>
    <row r="2805" spans="1:27" x14ac:dyDescent="0.3">
      <c r="D2805" s="26" t="s">
        <v>935</v>
      </c>
      <c r="E2805" s="25"/>
      <c r="H2805" s="25"/>
      <c r="K2805" s="27">
        <f>SUM(K2804:K2804)</f>
        <v>58.77713</v>
      </c>
    </row>
    <row r="2807" spans="1:27" ht="45" customHeight="1" x14ac:dyDescent="0.3">
      <c r="A2807" s="18"/>
      <c r="B2807" s="18" t="s">
        <v>1634</v>
      </c>
      <c r="C2807" s="19" t="s">
        <v>134</v>
      </c>
      <c r="D2807" s="37" t="s">
        <v>1635</v>
      </c>
      <c r="E2807" s="38"/>
      <c r="F2807" s="38"/>
      <c r="G2807" s="19"/>
      <c r="H2807" s="20" t="s">
        <v>908</v>
      </c>
      <c r="I2807" s="39">
        <v>1</v>
      </c>
      <c r="J2807" s="40"/>
      <c r="K2807" s="21">
        <f>ROUND(K2818,2)</f>
        <v>141.53</v>
      </c>
      <c r="L2807" s="19"/>
      <c r="M2807" s="19"/>
      <c r="N2807" s="19"/>
      <c r="O2807" s="19"/>
      <c r="P2807" s="19"/>
      <c r="Q2807" s="19"/>
      <c r="R2807" s="19"/>
      <c r="S2807" s="19"/>
      <c r="T2807" s="19"/>
      <c r="U2807" s="19"/>
      <c r="V2807" s="19"/>
      <c r="W2807" s="19"/>
      <c r="X2807" s="19"/>
      <c r="Y2807" s="19"/>
      <c r="Z2807" s="19"/>
      <c r="AA2807" s="19"/>
    </row>
    <row r="2808" spans="1:27" x14ac:dyDescent="0.3">
      <c r="B2808" s="14" t="s">
        <v>909</v>
      </c>
    </row>
    <row r="2809" spans="1:27" x14ac:dyDescent="0.3">
      <c r="B2809" t="s">
        <v>1636</v>
      </c>
      <c r="C2809" t="s">
        <v>911</v>
      </c>
      <c r="D2809" t="s">
        <v>1637</v>
      </c>
      <c r="E2809" s="22">
        <v>0.3</v>
      </c>
      <c r="F2809" t="s">
        <v>913</v>
      </c>
      <c r="G2809" t="s">
        <v>914</v>
      </c>
      <c r="H2809" s="23">
        <v>22.09</v>
      </c>
      <c r="I2809" t="s">
        <v>915</v>
      </c>
      <c r="J2809" s="24">
        <f>ROUND(E2809/I2807* H2809,5)</f>
        <v>6.6269999999999998</v>
      </c>
      <c r="K2809" s="25"/>
    </row>
    <row r="2810" spans="1:27" x14ac:dyDescent="0.3">
      <c r="B2810" t="s">
        <v>1638</v>
      </c>
      <c r="C2810" t="s">
        <v>911</v>
      </c>
      <c r="D2810" t="s">
        <v>1639</v>
      </c>
      <c r="E2810" s="22">
        <v>0.3</v>
      </c>
      <c r="F2810" t="s">
        <v>913</v>
      </c>
      <c r="G2810" t="s">
        <v>914</v>
      </c>
      <c r="H2810" s="23">
        <v>19.05</v>
      </c>
      <c r="I2810" t="s">
        <v>915</v>
      </c>
      <c r="J2810" s="24">
        <f>ROUND(E2810/I2807* H2810,5)</f>
        <v>5.7149999999999999</v>
      </c>
      <c r="K2810" s="25"/>
    </row>
    <row r="2811" spans="1:27" x14ac:dyDescent="0.3">
      <c r="D2811" s="26" t="s">
        <v>916</v>
      </c>
      <c r="E2811" s="25"/>
      <c r="H2811" s="25"/>
      <c r="K2811" s="23">
        <f>SUM(J2809:J2810)</f>
        <v>12.341999999999999</v>
      </c>
    </row>
    <row r="2812" spans="1:27" x14ac:dyDescent="0.3">
      <c r="B2812" s="14" t="s">
        <v>921</v>
      </c>
      <c r="E2812" s="25"/>
      <c r="H2812" s="25"/>
      <c r="K2812" s="25"/>
    </row>
    <row r="2813" spans="1:27" x14ac:dyDescent="0.3">
      <c r="B2813" t="s">
        <v>1640</v>
      </c>
      <c r="C2813" t="s">
        <v>134</v>
      </c>
      <c r="D2813" t="s">
        <v>1641</v>
      </c>
      <c r="E2813" s="22">
        <v>1</v>
      </c>
      <c r="G2813" t="s">
        <v>914</v>
      </c>
      <c r="H2813" s="23">
        <v>129</v>
      </c>
      <c r="I2813" t="s">
        <v>915</v>
      </c>
      <c r="J2813" s="24">
        <f>ROUND(E2813* H2813,5)</f>
        <v>129</v>
      </c>
      <c r="K2813" s="25"/>
    </row>
    <row r="2814" spans="1:27" x14ac:dyDescent="0.3">
      <c r="D2814" s="26" t="s">
        <v>931</v>
      </c>
      <c r="E2814" s="25"/>
      <c r="H2814" s="25"/>
      <c r="K2814" s="23">
        <f>SUM(J2813:J2813)</f>
        <v>129</v>
      </c>
    </row>
    <row r="2815" spans="1:27" x14ac:dyDescent="0.3">
      <c r="E2815" s="25"/>
      <c r="H2815" s="25"/>
      <c r="K2815" s="25"/>
    </row>
    <row r="2816" spans="1:27" x14ac:dyDescent="0.3">
      <c r="D2816" s="26" t="s">
        <v>933</v>
      </c>
      <c r="E2816" s="25"/>
      <c r="H2816" s="25">
        <v>1.5</v>
      </c>
      <c r="I2816" t="s">
        <v>934</v>
      </c>
      <c r="J2816">
        <f>ROUND(H2816/100*K2811,5)</f>
        <v>0.18512999999999999</v>
      </c>
      <c r="K2816" s="25"/>
    </row>
    <row r="2817" spans="1:27" x14ac:dyDescent="0.3">
      <c r="D2817" s="26" t="s">
        <v>932</v>
      </c>
      <c r="E2817" s="25"/>
      <c r="H2817" s="25"/>
      <c r="K2817" s="27">
        <f>SUM(J2808:J2816)</f>
        <v>141.52712999999997</v>
      </c>
    </row>
    <row r="2818" spans="1:27" x14ac:dyDescent="0.3">
      <c r="D2818" s="26" t="s">
        <v>935</v>
      </c>
      <c r="E2818" s="25"/>
      <c r="H2818" s="25"/>
      <c r="K2818" s="27">
        <f>SUM(K2817:K2817)</f>
        <v>141.52712999999997</v>
      </c>
    </row>
    <row r="2820" spans="1:27" ht="45" customHeight="1" x14ac:dyDescent="0.3">
      <c r="A2820" s="18"/>
      <c r="B2820" s="18" t="s">
        <v>1642</v>
      </c>
      <c r="C2820" s="19" t="s">
        <v>20</v>
      </c>
      <c r="D2820" s="37" t="s">
        <v>1643</v>
      </c>
      <c r="E2820" s="38"/>
      <c r="F2820" s="38"/>
      <c r="G2820" s="19"/>
      <c r="H2820" s="20" t="s">
        <v>908</v>
      </c>
      <c r="I2820" s="39">
        <v>1</v>
      </c>
      <c r="J2820" s="40"/>
      <c r="K2820" s="21">
        <f>ROUND(K2831,2)</f>
        <v>26.53</v>
      </c>
      <c r="L2820" s="19"/>
      <c r="M2820" s="19"/>
      <c r="N2820" s="19"/>
      <c r="O2820" s="19"/>
      <c r="P2820" s="19"/>
      <c r="Q2820" s="19"/>
      <c r="R2820" s="19"/>
      <c r="S2820" s="19"/>
      <c r="T2820" s="19"/>
      <c r="U2820" s="19"/>
      <c r="V2820" s="19"/>
      <c r="W2820" s="19"/>
      <c r="X2820" s="19"/>
      <c r="Y2820" s="19"/>
      <c r="Z2820" s="19"/>
      <c r="AA2820" s="19"/>
    </row>
    <row r="2821" spans="1:27" x14ac:dyDescent="0.3">
      <c r="B2821" s="14" t="s">
        <v>909</v>
      </c>
    </row>
    <row r="2822" spans="1:27" x14ac:dyDescent="0.3">
      <c r="B2822" t="s">
        <v>1636</v>
      </c>
      <c r="C2822" t="s">
        <v>911</v>
      </c>
      <c r="D2822" t="s">
        <v>1637</v>
      </c>
      <c r="E2822" s="22">
        <v>0.3</v>
      </c>
      <c r="F2822" t="s">
        <v>913</v>
      </c>
      <c r="G2822" t="s">
        <v>914</v>
      </c>
      <c r="H2822" s="23">
        <v>22.09</v>
      </c>
      <c r="I2822" t="s">
        <v>915</v>
      </c>
      <c r="J2822" s="24">
        <f>ROUND(E2822/I2820* H2822,5)</f>
        <v>6.6269999999999998</v>
      </c>
      <c r="K2822" s="25"/>
    </row>
    <row r="2823" spans="1:27" x14ac:dyDescent="0.3">
      <c r="B2823" t="s">
        <v>1638</v>
      </c>
      <c r="C2823" t="s">
        <v>911</v>
      </c>
      <c r="D2823" t="s">
        <v>1639</v>
      </c>
      <c r="E2823" s="22">
        <v>0.3</v>
      </c>
      <c r="F2823" t="s">
        <v>913</v>
      </c>
      <c r="G2823" t="s">
        <v>914</v>
      </c>
      <c r="H2823" s="23">
        <v>19.05</v>
      </c>
      <c r="I2823" t="s">
        <v>915</v>
      </c>
      <c r="J2823" s="24">
        <f>ROUND(E2823/I2820* H2823,5)</f>
        <v>5.7149999999999999</v>
      </c>
      <c r="K2823" s="25"/>
    </row>
    <row r="2824" spans="1:27" x14ac:dyDescent="0.3">
      <c r="D2824" s="26" t="s">
        <v>916</v>
      </c>
      <c r="E2824" s="25"/>
      <c r="H2824" s="25"/>
      <c r="K2824" s="23">
        <f>SUM(J2822:J2823)</f>
        <v>12.341999999999999</v>
      </c>
    </row>
    <row r="2825" spans="1:27" x14ac:dyDescent="0.3">
      <c r="B2825" s="14" t="s">
        <v>921</v>
      </c>
      <c r="E2825" s="25"/>
      <c r="H2825" s="25"/>
      <c r="K2825" s="25"/>
    </row>
    <row r="2826" spans="1:27" x14ac:dyDescent="0.3">
      <c r="B2826" t="s">
        <v>1644</v>
      </c>
      <c r="C2826" t="s">
        <v>20</v>
      </c>
      <c r="D2826" t="s">
        <v>1645</v>
      </c>
      <c r="E2826" s="22">
        <v>1</v>
      </c>
      <c r="G2826" t="s">
        <v>914</v>
      </c>
      <c r="H2826" s="23">
        <v>14</v>
      </c>
      <c r="I2826" t="s">
        <v>915</v>
      </c>
      <c r="J2826" s="24">
        <f>ROUND(E2826* H2826,5)</f>
        <v>14</v>
      </c>
      <c r="K2826" s="25"/>
    </row>
    <row r="2827" spans="1:27" x14ac:dyDescent="0.3">
      <c r="D2827" s="26" t="s">
        <v>931</v>
      </c>
      <c r="E2827" s="25"/>
      <c r="H2827" s="25"/>
      <c r="K2827" s="23">
        <f>SUM(J2826:J2826)</f>
        <v>14</v>
      </c>
    </row>
    <row r="2828" spans="1:27" x14ac:dyDescent="0.3">
      <c r="E2828" s="25"/>
      <c r="H2828" s="25"/>
      <c r="K2828" s="25"/>
    </row>
    <row r="2829" spans="1:27" x14ac:dyDescent="0.3">
      <c r="D2829" s="26" t="s">
        <v>933</v>
      </c>
      <c r="E2829" s="25"/>
      <c r="H2829" s="25">
        <v>1.5</v>
      </c>
      <c r="I2829" t="s">
        <v>934</v>
      </c>
      <c r="J2829">
        <f>ROUND(H2829/100*K2824,5)</f>
        <v>0.18512999999999999</v>
      </c>
      <c r="K2829" s="25"/>
    </row>
    <row r="2830" spans="1:27" x14ac:dyDescent="0.3">
      <c r="D2830" s="26" t="s">
        <v>932</v>
      </c>
      <c r="E2830" s="25"/>
      <c r="H2830" s="25"/>
      <c r="K2830" s="27">
        <f>SUM(J2821:J2829)</f>
        <v>26.52713</v>
      </c>
    </row>
    <row r="2831" spans="1:27" x14ac:dyDescent="0.3">
      <c r="D2831" s="26" t="s">
        <v>935</v>
      </c>
      <c r="E2831" s="25"/>
      <c r="H2831" s="25"/>
      <c r="K2831" s="27">
        <f>SUM(K2830:K2830)</f>
        <v>26.52713</v>
      </c>
    </row>
    <row r="2833" spans="1:27" ht="45" customHeight="1" x14ac:dyDescent="0.3">
      <c r="A2833" s="18"/>
      <c r="B2833" s="18" t="s">
        <v>1646</v>
      </c>
      <c r="C2833" s="19" t="s">
        <v>134</v>
      </c>
      <c r="D2833" s="37" t="s">
        <v>1647</v>
      </c>
      <c r="E2833" s="38"/>
      <c r="F2833" s="38"/>
      <c r="G2833" s="19"/>
      <c r="H2833" s="20" t="s">
        <v>908</v>
      </c>
      <c r="I2833" s="39">
        <v>1</v>
      </c>
      <c r="J2833" s="40"/>
      <c r="K2833" s="21">
        <f>ROUND(K2844,2)</f>
        <v>153.53</v>
      </c>
      <c r="L2833" s="19"/>
      <c r="M2833" s="19"/>
      <c r="N2833" s="19"/>
      <c r="O2833" s="19"/>
      <c r="P2833" s="19"/>
      <c r="Q2833" s="19"/>
      <c r="R2833" s="19"/>
      <c r="S2833" s="19"/>
      <c r="T2833" s="19"/>
      <c r="U2833" s="19"/>
      <c r="V2833" s="19"/>
      <c r="W2833" s="19"/>
      <c r="X2833" s="19"/>
      <c r="Y2833" s="19"/>
      <c r="Z2833" s="19"/>
      <c r="AA2833" s="19"/>
    </row>
    <row r="2834" spans="1:27" x14ac:dyDescent="0.3">
      <c r="B2834" s="14" t="s">
        <v>909</v>
      </c>
    </row>
    <row r="2835" spans="1:27" x14ac:dyDescent="0.3">
      <c r="B2835" t="s">
        <v>1636</v>
      </c>
      <c r="C2835" t="s">
        <v>911</v>
      </c>
      <c r="D2835" t="s">
        <v>1637</v>
      </c>
      <c r="E2835" s="22">
        <v>0.3</v>
      </c>
      <c r="F2835" t="s">
        <v>913</v>
      </c>
      <c r="G2835" t="s">
        <v>914</v>
      </c>
      <c r="H2835" s="23">
        <v>22.09</v>
      </c>
      <c r="I2835" t="s">
        <v>915</v>
      </c>
      <c r="J2835" s="24">
        <f>ROUND(E2835/I2833* H2835,5)</f>
        <v>6.6269999999999998</v>
      </c>
      <c r="K2835" s="25"/>
    </row>
    <row r="2836" spans="1:27" x14ac:dyDescent="0.3">
      <c r="B2836" t="s">
        <v>1638</v>
      </c>
      <c r="C2836" t="s">
        <v>911</v>
      </c>
      <c r="D2836" t="s">
        <v>1639</v>
      </c>
      <c r="E2836" s="22">
        <v>0.3</v>
      </c>
      <c r="F2836" t="s">
        <v>913</v>
      </c>
      <c r="G2836" t="s">
        <v>914</v>
      </c>
      <c r="H2836" s="23">
        <v>19.05</v>
      </c>
      <c r="I2836" t="s">
        <v>915</v>
      </c>
      <c r="J2836" s="24">
        <f>ROUND(E2836/I2833* H2836,5)</f>
        <v>5.7149999999999999</v>
      </c>
      <c r="K2836" s="25"/>
    </row>
    <row r="2837" spans="1:27" x14ac:dyDescent="0.3">
      <c r="D2837" s="26" t="s">
        <v>916</v>
      </c>
      <c r="E2837" s="25"/>
      <c r="H2837" s="25"/>
      <c r="K2837" s="23">
        <f>SUM(J2835:J2836)</f>
        <v>12.341999999999999</v>
      </c>
    </row>
    <row r="2838" spans="1:27" x14ac:dyDescent="0.3">
      <c r="B2838" s="14" t="s">
        <v>921</v>
      </c>
      <c r="E2838" s="25"/>
      <c r="H2838" s="25"/>
      <c r="K2838" s="25"/>
    </row>
    <row r="2839" spans="1:27" x14ac:dyDescent="0.3">
      <c r="B2839" t="s">
        <v>1648</v>
      </c>
      <c r="C2839" t="s">
        <v>134</v>
      </c>
      <c r="D2839" t="s">
        <v>1649</v>
      </c>
      <c r="E2839" s="22">
        <v>1</v>
      </c>
      <c r="G2839" t="s">
        <v>914</v>
      </c>
      <c r="H2839" s="23">
        <v>141</v>
      </c>
      <c r="I2839" t="s">
        <v>915</v>
      </c>
      <c r="J2839" s="24">
        <f>ROUND(E2839* H2839,5)</f>
        <v>141</v>
      </c>
      <c r="K2839" s="25"/>
    </row>
    <row r="2840" spans="1:27" x14ac:dyDescent="0.3">
      <c r="D2840" s="26" t="s">
        <v>931</v>
      </c>
      <c r="E2840" s="25"/>
      <c r="H2840" s="25"/>
      <c r="K2840" s="23">
        <f>SUM(J2839:J2839)</f>
        <v>141</v>
      </c>
    </row>
    <row r="2841" spans="1:27" x14ac:dyDescent="0.3">
      <c r="E2841" s="25"/>
      <c r="H2841" s="25"/>
      <c r="K2841" s="25"/>
    </row>
    <row r="2842" spans="1:27" x14ac:dyDescent="0.3">
      <c r="D2842" s="26" t="s">
        <v>933</v>
      </c>
      <c r="E2842" s="25"/>
      <c r="H2842" s="25">
        <v>1.5</v>
      </c>
      <c r="I2842" t="s">
        <v>934</v>
      </c>
      <c r="J2842">
        <f>ROUND(H2842/100*K2837,5)</f>
        <v>0.18512999999999999</v>
      </c>
      <c r="K2842" s="25"/>
    </row>
    <row r="2843" spans="1:27" x14ac:dyDescent="0.3">
      <c r="D2843" s="26" t="s">
        <v>932</v>
      </c>
      <c r="E2843" s="25"/>
      <c r="H2843" s="25"/>
      <c r="K2843" s="27">
        <f>SUM(J2834:J2842)</f>
        <v>153.52712999999997</v>
      </c>
    </row>
    <row r="2844" spans="1:27" x14ac:dyDescent="0.3">
      <c r="D2844" s="26" t="s">
        <v>935</v>
      </c>
      <c r="E2844" s="25"/>
      <c r="H2844" s="25"/>
      <c r="K2844" s="27">
        <f>SUM(K2843:K2843)</f>
        <v>153.52712999999997</v>
      </c>
    </row>
    <row r="2846" spans="1:27" ht="45" customHeight="1" x14ac:dyDescent="0.3">
      <c r="A2846" s="18"/>
      <c r="B2846" s="18" t="s">
        <v>1650</v>
      </c>
      <c r="C2846" s="19" t="s">
        <v>134</v>
      </c>
      <c r="D2846" s="37" t="s">
        <v>1651</v>
      </c>
      <c r="E2846" s="38"/>
      <c r="F2846" s="38"/>
      <c r="G2846" s="19"/>
      <c r="H2846" s="20" t="s">
        <v>908</v>
      </c>
      <c r="I2846" s="39">
        <v>1</v>
      </c>
      <c r="J2846" s="40"/>
      <c r="K2846" s="21">
        <f>ROUND(K2857,2)</f>
        <v>149.53</v>
      </c>
      <c r="L2846" s="19"/>
      <c r="M2846" s="19"/>
      <c r="N2846" s="19"/>
      <c r="O2846" s="19"/>
      <c r="P2846" s="19"/>
      <c r="Q2846" s="19"/>
      <c r="R2846" s="19"/>
      <c r="S2846" s="19"/>
      <c r="T2846" s="19"/>
      <c r="U2846" s="19"/>
      <c r="V2846" s="19"/>
      <c r="W2846" s="19"/>
      <c r="X2846" s="19"/>
      <c r="Y2846" s="19"/>
      <c r="Z2846" s="19"/>
      <c r="AA2846" s="19"/>
    </row>
    <row r="2847" spans="1:27" x14ac:dyDescent="0.3">
      <c r="B2847" s="14" t="s">
        <v>909</v>
      </c>
    </row>
    <row r="2848" spans="1:27" x14ac:dyDescent="0.3">
      <c r="B2848" t="s">
        <v>1636</v>
      </c>
      <c r="C2848" t="s">
        <v>911</v>
      </c>
      <c r="D2848" t="s">
        <v>1637</v>
      </c>
      <c r="E2848" s="22">
        <v>0.3</v>
      </c>
      <c r="F2848" t="s">
        <v>913</v>
      </c>
      <c r="G2848" t="s">
        <v>914</v>
      </c>
      <c r="H2848" s="23">
        <v>22.09</v>
      </c>
      <c r="I2848" t="s">
        <v>915</v>
      </c>
      <c r="J2848" s="24">
        <f>ROUND(E2848/I2846* H2848,5)</f>
        <v>6.6269999999999998</v>
      </c>
      <c r="K2848" s="25"/>
    </row>
    <row r="2849" spans="1:27" x14ac:dyDescent="0.3">
      <c r="B2849" t="s">
        <v>1638</v>
      </c>
      <c r="C2849" t="s">
        <v>911</v>
      </c>
      <c r="D2849" t="s">
        <v>1639</v>
      </c>
      <c r="E2849" s="22">
        <v>0.3</v>
      </c>
      <c r="F2849" t="s">
        <v>913</v>
      </c>
      <c r="G2849" t="s">
        <v>914</v>
      </c>
      <c r="H2849" s="23">
        <v>19.05</v>
      </c>
      <c r="I2849" t="s">
        <v>915</v>
      </c>
      <c r="J2849" s="24">
        <f>ROUND(E2849/I2846* H2849,5)</f>
        <v>5.7149999999999999</v>
      </c>
      <c r="K2849" s="25"/>
    </row>
    <row r="2850" spans="1:27" x14ac:dyDescent="0.3">
      <c r="D2850" s="26" t="s">
        <v>916</v>
      </c>
      <c r="E2850" s="25"/>
      <c r="H2850" s="25"/>
      <c r="K2850" s="23">
        <f>SUM(J2848:J2849)</f>
        <v>12.341999999999999</v>
      </c>
    </row>
    <row r="2851" spans="1:27" x14ac:dyDescent="0.3">
      <c r="B2851" s="14" t="s">
        <v>921</v>
      </c>
      <c r="E2851" s="25"/>
      <c r="H2851" s="25"/>
      <c r="K2851" s="25"/>
    </row>
    <row r="2852" spans="1:27" x14ac:dyDescent="0.3">
      <c r="B2852" t="s">
        <v>1652</v>
      </c>
      <c r="C2852" t="s">
        <v>134</v>
      </c>
      <c r="D2852" t="s">
        <v>1653</v>
      </c>
      <c r="E2852" s="22">
        <v>1</v>
      </c>
      <c r="G2852" t="s">
        <v>914</v>
      </c>
      <c r="H2852" s="23">
        <v>137</v>
      </c>
      <c r="I2852" t="s">
        <v>915</v>
      </c>
      <c r="J2852" s="24">
        <f>ROUND(E2852* H2852,5)</f>
        <v>137</v>
      </c>
      <c r="K2852" s="25"/>
    </row>
    <row r="2853" spans="1:27" x14ac:dyDescent="0.3">
      <c r="D2853" s="26" t="s">
        <v>931</v>
      </c>
      <c r="E2853" s="25"/>
      <c r="H2853" s="25"/>
      <c r="K2853" s="23">
        <f>SUM(J2852:J2852)</f>
        <v>137</v>
      </c>
    </row>
    <row r="2854" spans="1:27" x14ac:dyDescent="0.3">
      <c r="E2854" s="25"/>
      <c r="H2854" s="25"/>
      <c r="K2854" s="25"/>
    </row>
    <row r="2855" spans="1:27" x14ac:dyDescent="0.3">
      <c r="D2855" s="26" t="s">
        <v>933</v>
      </c>
      <c r="E2855" s="25"/>
      <c r="H2855" s="25">
        <v>1.5</v>
      </c>
      <c r="I2855" t="s">
        <v>934</v>
      </c>
      <c r="J2855">
        <f>ROUND(H2855/100*K2850,5)</f>
        <v>0.18512999999999999</v>
      </c>
      <c r="K2855" s="25"/>
    </row>
    <row r="2856" spans="1:27" x14ac:dyDescent="0.3">
      <c r="D2856" s="26" t="s">
        <v>932</v>
      </c>
      <c r="E2856" s="25"/>
      <c r="H2856" s="25"/>
      <c r="K2856" s="27">
        <f>SUM(J2847:J2855)</f>
        <v>149.52712999999997</v>
      </c>
    </row>
    <row r="2857" spans="1:27" x14ac:dyDescent="0.3">
      <c r="D2857" s="26" t="s">
        <v>935</v>
      </c>
      <c r="E2857" s="25"/>
      <c r="H2857" s="25"/>
      <c r="K2857" s="27">
        <f>SUM(K2856:K2856)</f>
        <v>149.52712999999997</v>
      </c>
    </row>
    <row r="2859" spans="1:27" ht="45" customHeight="1" x14ac:dyDescent="0.3">
      <c r="A2859" s="18"/>
      <c r="B2859" s="18" t="s">
        <v>1654</v>
      </c>
      <c r="C2859" s="19" t="s">
        <v>134</v>
      </c>
      <c r="D2859" s="37" t="s">
        <v>1655</v>
      </c>
      <c r="E2859" s="38"/>
      <c r="F2859" s="38"/>
      <c r="G2859" s="19"/>
      <c r="H2859" s="20" t="s">
        <v>908</v>
      </c>
      <c r="I2859" s="39">
        <v>1</v>
      </c>
      <c r="J2859" s="40"/>
      <c r="K2859" s="21">
        <f>ROUND(K2870,2)</f>
        <v>82.53</v>
      </c>
      <c r="L2859" s="19"/>
      <c r="M2859" s="19"/>
      <c r="N2859" s="19"/>
      <c r="O2859" s="19"/>
      <c r="P2859" s="19"/>
      <c r="Q2859" s="19"/>
      <c r="R2859" s="19"/>
      <c r="S2859" s="19"/>
      <c r="T2859" s="19"/>
      <c r="U2859" s="19"/>
      <c r="V2859" s="19"/>
      <c r="W2859" s="19"/>
      <c r="X2859" s="19"/>
      <c r="Y2859" s="19"/>
      <c r="Z2859" s="19"/>
      <c r="AA2859" s="19"/>
    </row>
    <row r="2860" spans="1:27" x14ac:dyDescent="0.3">
      <c r="B2860" s="14" t="s">
        <v>909</v>
      </c>
    </row>
    <row r="2861" spans="1:27" x14ac:dyDescent="0.3">
      <c r="B2861" t="s">
        <v>1636</v>
      </c>
      <c r="C2861" t="s">
        <v>911</v>
      </c>
      <c r="D2861" t="s">
        <v>1637</v>
      </c>
      <c r="E2861" s="22">
        <v>0.3</v>
      </c>
      <c r="F2861" t="s">
        <v>913</v>
      </c>
      <c r="G2861" t="s">
        <v>914</v>
      </c>
      <c r="H2861" s="23">
        <v>22.09</v>
      </c>
      <c r="I2861" t="s">
        <v>915</v>
      </c>
      <c r="J2861" s="24">
        <f>ROUND(E2861/I2859* H2861,5)</f>
        <v>6.6269999999999998</v>
      </c>
      <c r="K2861" s="25"/>
    </row>
    <row r="2862" spans="1:27" x14ac:dyDescent="0.3">
      <c r="B2862" t="s">
        <v>1638</v>
      </c>
      <c r="C2862" t="s">
        <v>911</v>
      </c>
      <c r="D2862" t="s">
        <v>1639</v>
      </c>
      <c r="E2862" s="22">
        <v>0.3</v>
      </c>
      <c r="F2862" t="s">
        <v>913</v>
      </c>
      <c r="G2862" t="s">
        <v>914</v>
      </c>
      <c r="H2862" s="23">
        <v>19.05</v>
      </c>
      <c r="I2862" t="s">
        <v>915</v>
      </c>
      <c r="J2862" s="24">
        <f>ROUND(E2862/I2859* H2862,5)</f>
        <v>5.7149999999999999</v>
      </c>
      <c r="K2862" s="25"/>
    </row>
    <row r="2863" spans="1:27" x14ac:dyDescent="0.3">
      <c r="D2863" s="26" t="s">
        <v>916</v>
      </c>
      <c r="E2863" s="25"/>
      <c r="H2863" s="25"/>
      <c r="K2863" s="23">
        <f>SUM(J2861:J2862)</f>
        <v>12.341999999999999</v>
      </c>
    </row>
    <row r="2864" spans="1:27" x14ac:dyDescent="0.3">
      <c r="B2864" s="14" t="s">
        <v>921</v>
      </c>
      <c r="E2864" s="25"/>
      <c r="H2864" s="25"/>
      <c r="K2864" s="25"/>
    </row>
    <row r="2865" spans="1:27" x14ac:dyDescent="0.3">
      <c r="B2865" t="s">
        <v>1656</v>
      </c>
      <c r="C2865" t="s">
        <v>134</v>
      </c>
      <c r="D2865" t="s">
        <v>1657</v>
      </c>
      <c r="E2865" s="22">
        <v>1</v>
      </c>
      <c r="G2865" t="s">
        <v>914</v>
      </c>
      <c r="H2865" s="23">
        <v>70</v>
      </c>
      <c r="I2865" t="s">
        <v>915</v>
      </c>
      <c r="J2865" s="24">
        <f>ROUND(E2865* H2865,5)</f>
        <v>70</v>
      </c>
      <c r="K2865" s="25"/>
    </row>
    <row r="2866" spans="1:27" x14ac:dyDescent="0.3">
      <c r="D2866" s="26" t="s">
        <v>931</v>
      </c>
      <c r="E2866" s="25"/>
      <c r="H2866" s="25"/>
      <c r="K2866" s="23">
        <f>SUM(J2865:J2865)</f>
        <v>70</v>
      </c>
    </row>
    <row r="2867" spans="1:27" x14ac:dyDescent="0.3">
      <c r="E2867" s="25"/>
      <c r="H2867" s="25"/>
      <c r="K2867" s="25"/>
    </row>
    <row r="2868" spans="1:27" x14ac:dyDescent="0.3">
      <c r="D2868" s="26" t="s">
        <v>933</v>
      </c>
      <c r="E2868" s="25"/>
      <c r="H2868" s="25">
        <v>1.5</v>
      </c>
      <c r="I2868" t="s">
        <v>934</v>
      </c>
      <c r="J2868">
        <f>ROUND(H2868/100*K2863,5)</f>
        <v>0.18512999999999999</v>
      </c>
      <c r="K2868" s="25"/>
    </row>
    <row r="2869" spans="1:27" x14ac:dyDescent="0.3">
      <c r="D2869" s="26" t="s">
        <v>932</v>
      </c>
      <c r="E2869" s="25"/>
      <c r="H2869" s="25"/>
      <c r="K2869" s="27">
        <f>SUM(J2860:J2868)</f>
        <v>82.52713</v>
      </c>
    </row>
    <row r="2870" spans="1:27" x14ac:dyDescent="0.3">
      <c r="D2870" s="26" t="s">
        <v>935</v>
      </c>
      <c r="E2870" s="25"/>
      <c r="H2870" s="25"/>
      <c r="K2870" s="27">
        <f>SUM(K2869:K2869)</f>
        <v>82.52713</v>
      </c>
    </row>
    <row r="2872" spans="1:27" ht="45" customHeight="1" x14ac:dyDescent="0.3">
      <c r="A2872" s="18"/>
      <c r="B2872" s="18" t="s">
        <v>1658</v>
      </c>
      <c r="C2872" s="19" t="s">
        <v>134</v>
      </c>
      <c r="D2872" s="37" t="s">
        <v>1659</v>
      </c>
      <c r="E2872" s="38"/>
      <c r="F2872" s="38"/>
      <c r="G2872" s="19"/>
      <c r="H2872" s="20" t="s">
        <v>908</v>
      </c>
      <c r="I2872" s="39">
        <v>1</v>
      </c>
      <c r="J2872" s="40"/>
      <c r="K2872" s="21">
        <f>ROUND(K2883,2)</f>
        <v>157.53</v>
      </c>
      <c r="L2872" s="19"/>
      <c r="M2872" s="19"/>
      <c r="N2872" s="19"/>
      <c r="O2872" s="19"/>
      <c r="P2872" s="19"/>
      <c r="Q2872" s="19"/>
      <c r="R2872" s="19"/>
      <c r="S2872" s="19"/>
      <c r="T2872" s="19"/>
      <c r="U2872" s="19"/>
      <c r="V2872" s="19"/>
      <c r="W2872" s="19"/>
      <c r="X2872" s="19"/>
      <c r="Y2872" s="19"/>
      <c r="Z2872" s="19"/>
      <c r="AA2872" s="19"/>
    </row>
    <row r="2873" spans="1:27" x14ac:dyDescent="0.3">
      <c r="B2873" s="14" t="s">
        <v>909</v>
      </c>
    </row>
    <row r="2874" spans="1:27" x14ac:dyDescent="0.3">
      <c r="B2874" t="s">
        <v>1636</v>
      </c>
      <c r="C2874" t="s">
        <v>911</v>
      </c>
      <c r="D2874" t="s">
        <v>1637</v>
      </c>
      <c r="E2874" s="22">
        <v>0.3</v>
      </c>
      <c r="F2874" t="s">
        <v>913</v>
      </c>
      <c r="G2874" t="s">
        <v>914</v>
      </c>
      <c r="H2874" s="23">
        <v>22.09</v>
      </c>
      <c r="I2874" t="s">
        <v>915</v>
      </c>
      <c r="J2874" s="24">
        <f>ROUND(E2874/I2872* H2874,5)</f>
        <v>6.6269999999999998</v>
      </c>
      <c r="K2874" s="25"/>
    </row>
    <row r="2875" spans="1:27" x14ac:dyDescent="0.3">
      <c r="B2875" t="s">
        <v>1638</v>
      </c>
      <c r="C2875" t="s">
        <v>911</v>
      </c>
      <c r="D2875" t="s">
        <v>1639</v>
      </c>
      <c r="E2875" s="22">
        <v>0.3</v>
      </c>
      <c r="F2875" t="s">
        <v>913</v>
      </c>
      <c r="G2875" t="s">
        <v>914</v>
      </c>
      <c r="H2875" s="23">
        <v>19.05</v>
      </c>
      <c r="I2875" t="s">
        <v>915</v>
      </c>
      <c r="J2875" s="24">
        <f>ROUND(E2875/I2872* H2875,5)</f>
        <v>5.7149999999999999</v>
      </c>
      <c r="K2875" s="25"/>
    </row>
    <row r="2876" spans="1:27" x14ac:dyDescent="0.3">
      <c r="D2876" s="26" t="s">
        <v>916</v>
      </c>
      <c r="E2876" s="25"/>
      <c r="H2876" s="25"/>
      <c r="K2876" s="23">
        <f>SUM(J2874:J2875)</f>
        <v>12.341999999999999</v>
      </c>
    </row>
    <row r="2877" spans="1:27" x14ac:dyDescent="0.3">
      <c r="B2877" s="14" t="s">
        <v>921</v>
      </c>
      <c r="E2877" s="25"/>
      <c r="H2877" s="25"/>
      <c r="K2877" s="25"/>
    </row>
    <row r="2878" spans="1:27" x14ac:dyDescent="0.3">
      <c r="B2878" t="s">
        <v>1660</v>
      </c>
      <c r="C2878" t="s">
        <v>134</v>
      </c>
      <c r="D2878" t="s">
        <v>1661</v>
      </c>
      <c r="E2878" s="22">
        <v>1</v>
      </c>
      <c r="G2878" t="s">
        <v>914</v>
      </c>
      <c r="H2878" s="23">
        <v>145</v>
      </c>
      <c r="I2878" t="s">
        <v>915</v>
      </c>
      <c r="J2878" s="24">
        <f>ROUND(E2878* H2878,5)</f>
        <v>145</v>
      </c>
      <c r="K2878" s="25"/>
    </row>
    <row r="2879" spans="1:27" x14ac:dyDescent="0.3">
      <c r="D2879" s="26" t="s">
        <v>931</v>
      </c>
      <c r="E2879" s="25"/>
      <c r="H2879" s="25"/>
      <c r="K2879" s="23">
        <f>SUM(J2878:J2878)</f>
        <v>145</v>
      </c>
    </row>
    <row r="2880" spans="1:27" x14ac:dyDescent="0.3">
      <c r="E2880" s="25"/>
      <c r="H2880" s="25"/>
      <c r="K2880" s="25"/>
    </row>
    <row r="2881" spans="1:27" x14ac:dyDescent="0.3">
      <c r="D2881" s="26" t="s">
        <v>933</v>
      </c>
      <c r="E2881" s="25"/>
      <c r="H2881" s="25">
        <v>1.5</v>
      </c>
      <c r="I2881" t="s">
        <v>934</v>
      </c>
      <c r="J2881">
        <f>ROUND(H2881/100*K2876,5)</f>
        <v>0.18512999999999999</v>
      </c>
      <c r="K2881" s="25"/>
    </row>
    <row r="2882" spans="1:27" x14ac:dyDescent="0.3">
      <c r="D2882" s="26" t="s">
        <v>932</v>
      </c>
      <c r="E2882" s="25"/>
      <c r="H2882" s="25"/>
      <c r="K2882" s="27">
        <f>SUM(J2873:J2881)</f>
        <v>157.52712999999997</v>
      </c>
    </row>
    <row r="2883" spans="1:27" x14ac:dyDescent="0.3">
      <c r="D2883" s="26" t="s">
        <v>935</v>
      </c>
      <c r="E2883" s="25"/>
      <c r="H2883" s="25"/>
      <c r="K2883" s="27">
        <f>SUM(K2882:K2882)</f>
        <v>157.52712999999997</v>
      </c>
    </row>
    <row r="2885" spans="1:27" ht="45" customHeight="1" x14ac:dyDescent="0.3">
      <c r="A2885" s="18"/>
      <c r="B2885" s="18" t="s">
        <v>1662</v>
      </c>
      <c r="C2885" s="19" t="s">
        <v>134</v>
      </c>
      <c r="D2885" s="37" t="s">
        <v>1663</v>
      </c>
      <c r="E2885" s="38"/>
      <c r="F2885" s="38"/>
      <c r="G2885" s="19"/>
      <c r="H2885" s="20" t="s">
        <v>908</v>
      </c>
      <c r="I2885" s="39">
        <v>1</v>
      </c>
      <c r="J2885" s="40"/>
      <c r="K2885" s="21">
        <f>ROUND(K2896,2)</f>
        <v>31.53</v>
      </c>
      <c r="L2885" s="19"/>
      <c r="M2885" s="19"/>
      <c r="N2885" s="19"/>
      <c r="O2885" s="19"/>
      <c r="P2885" s="19"/>
      <c r="Q2885" s="19"/>
      <c r="R2885" s="19"/>
      <c r="S2885" s="19"/>
      <c r="T2885" s="19"/>
      <c r="U2885" s="19"/>
      <c r="V2885" s="19"/>
      <c r="W2885" s="19"/>
      <c r="X2885" s="19"/>
      <c r="Y2885" s="19"/>
      <c r="Z2885" s="19"/>
      <c r="AA2885" s="19"/>
    </row>
    <row r="2886" spans="1:27" x14ac:dyDescent="0.3">
      <c r="B2886" s="14" t="s">
        <v>909</v>
      </c>
    </row>
    <row r="2887" spans="1:27" x14ac:dyDescent="0.3">
      <c r="B2887" t="s">
        <v>1638</v>
      </c>
      <c r="C2887" t="s">
        <v>911</v>
      </c>
      <c r="D2887" t="s">
        <v>1639</v>
      </c>
      <c r="E2887" s="22">
        <v>0.3</v>
      </c>
      <c r="F2887" t="s">
        <v>913</v>
      </c>
      <c r="G2887" t="s">
        <v>914</v>
      </c>
      <c r="H2887" s="23">
        <v>19.05</v>
      </c>
      <c r="I2887" t="s">
        <v>915</v>
      </c>
      <c r="J2887" s="24">
        <f>ROUND(E2887/I2885* H2887,5)</f>
        <v>5.7149999999999999</v>
      </c>
      <c r="K2887" s="25"/>
    </row>
    <row r="2888" spans="1:27" x14ac:dyDescent="0.3">
      <c r="B2888" t="s">
        <v>1636</v>
      </c>
      <c r="C2888" t="s">
        <v>911</v>
      </c>
      <c r="D2888" t="s">
        <v>1637</v>
      </c>
      <c r="E2888" s="22">
        <v>0.3</v>
      </c>
      <c r="F2888" t="s">
        <v>913</v>
      </c>
      <c r="G2888" t="s">
        <v>914</v>
      </c>
      <c r="H2888" s="23">
        <v>22.09</v>
      </c>
      <c r="I2888" t="s">
        <v>915</v>
      </c>
      <c r="J2888" s="24">
        <f>ROUND(E2888/I2885* H2888,5)</f>
        <v>6.6269999999999998</v>
      </c>
      <c r="K2888" s="25"/>
    </row>
    <row r="2889" spans="1:27" x14ac:dyDescent="0.3">
      <c r="D2889" s="26" t="s">
        <v>916</v>
      </c>
      <c r="E2889" s="25"/>
      <c r="H2889" s="25"/>
      <c r="K2889" s="23">
        <f>SUM(J2887:J2888)</f>
        <v>12.341999999999999</v>
      </c>
    </row>
    <row r="2890" spans="1:27" x14ac:dyDescent="0.3">
      <c r="B2890" s="14" t="s">
        <v>921</v>
      </c>
      <c r="E2890" s="25"/>
      <c r="H2890" s="25"/>
      <c r="K2890" s="25"/>
    </row>
    <row r="2891" spans="1:27" x14ac:dyDescent="0.3">
      <c r="B2891" t="s">
        <v>1664</v>
      </c>
      <c r="C2891" t="s">
        <v>134</v>
      </c>
      <c r="D2891" t="s">
        <v>1665</v>
      </c>
      <c r="E2891" s="22">
        <v>1</v>
      </c>
      <c r="G2891" t="s">
        <v>914</v>
      </c>
      <c r="H2891" s="23">
        <v>19</v>
      </c>
      <c r="I2891" t="s">
        <v>915</v>
      </c>
      <c r="J2891" s="24">
        <f>ROUND(E2891* H2891,5)</f>
        <v>19</v>
      </c>
      <c r="K2891" s="25"/>
    </row>
    <row r="2892" spans="1:27" x14ac:dyDescent="0.3">
      <c r="D2892" s="26" t="s">
        <v>931</v>
      </c>
      <c r="E2892" s="25"/>
      <c r="H2892" s="25"/>
      <c r="K2892" s="23">
        <f>SUM(J2891:J2891)</f>
        <v>19</v>
      </c>
    </row>
    <row r="2893" spans="1:27" x14ac:dyDescent="0.3">
      <c r="E2893" s="25"/>
      <c r="H2893" s="25"/>
      <c r="K2893" s="25"/>
    </row>
    <row r="2894" spans="1:27" x14ac:dyDescent="0.3">
      <c r="D2894" s="26" t="s">
        <v>933</v>
      </c>
      <c r="E2894" s="25"/>
      <c r="H2894" s="25">
        <v>1.5</v>
      </c>
      <c r="I2894" t="s">
        <v>934</v>
      </c>
      <c r="J2894">
        <f>ROUND(H2894/100*K2889,5)</f>
        <v>0.18512999999999999</v>
      </c>
      <c r="K2894" s="25"/>
    </row>
    <row r="2895" spans="1:27" x14ac:dyDescent="0.3">
      <c r="D2895" s="26" t="s">
        <v>932</v>
      </c>
      <c r="E2895" s="25"/>
      <c r="H2895" s="25"/>
      <c r="K2895" s="27">
        <f>SUM(J2886:J2894)</f>
        <v>31.52713</v>
      </c>
    </row>
    <row r="2896" spans="1:27" x14ac:dyDescent="0.3">
      <c r="D2896" s="26" t="s">
        <v>935</v>
      </c>
      <c r="E2896" s="25"/>
      <c r="H2896" s="25"/>
      <c r="K2896" s="27">
        <f>SUM(K2895:K2895)</f>
        <v>31.52713</v>
      </c>
    </row>
    <row r="2898" spans="1:27" ht="45" customHeight="1" x14ac:dyDescent="0.3">
      <c r="A2898" s="18"/>
      <c r="B2898" s="18" t="s">
        <v>1666</v>
      </c>
      <c r="C2898" s="19" t="s">
        <v>134</v>
      </c>
      <c r="D2898" s="37" t="s">
        <v>1667</v>
      </c>
      <c r="E2898" s="38"/>
      <c r="F2898" s="38"/>
      <c r="G2898" s="19"/>
      <c r="H2898" s="20" t="s">
        <v>908</v>
      </c>
      <c r="I2898" s="39">
        <v>1</v>
      </c>
      <c r="J2898" s="40"/>
      <c r="K2898" s="21">
        <f>ROUND(K2909,2)</f>
        <v>213.53</v>
      </c>
      <c r="L2898" s="19"/>
      <c r="M2898" s="19"/>
      <c r="N2898" s="19"/>
      <c r="O2898" s="19"/>
      <c r="P2898" s="19"/>
      <c r="Q2898" s="19"/>
      <c r="R2898" s="19"/>
      <c r="S2898" s="19"/>
      <c r="T2898" s="19"/>
      <c r="U2898" s="19"/>
      <c r="V2898" s="19"/>
      <c r="W2898" s="19"/>
      <c r="X2898" s="19"/>
      <c r="Y2898" s="19"/>
      <c r="Z2898" s="19"/>
      <c r="AA2898" s="19"/>
    </row>
    <row r="2899" spans="1:27" x14ac:dyDescent="0.3">
      <c r="B2899" s="14" t="s">
        <v>909</v>
      </c>
    </row>
    <row r="2900" spans="1:27" x14ac:dyDescent="0.3">
      <c r="B2900" t="s">
        <v>1638</v>
      </c>
      <c r="C2900" t="s">
        <v>911</v>
      </c>
      <c r="D2900" t="s">
        <v>1639</v>
      </c>
      <c r="E2900" s="22">
        <v>0.3</v>
      </c>
      <c r="F2900" t="s">
        <v>913</v>
      </c>
      <c r="G2900" t="s">
        <v>914</v>
      </c>
      <c r="H2900" s="23">
        <v>19.05</v>
      </c>
      <c r="I2900" t="s">
        <v>915</v>
      </c>
      <c r="J2900" s="24">
        <f>ROUND(E2900/I2898* H2900,5)</f>
        <v>5.7149999999999999</v>
      </c>
      <c r="K2900" s="25"/>
    </row>
    <row r="2901" spans="1:27" x14ac:dyDescent="0.3">
      <c r="B2901" t="s">
        <v>1636</v>
      </c>
      <c r="C2901" t="s">
        <v>911</v>
      </c>
      <c r="D2901" t="s">
        <v>1637</v>
      </c>
      <c r="E2901" s="22">
        <v>0.3</v>
      </c>
      <c r="F2901" t="s">
        <v>913</v>
      </c>
      <c r="G2901" t="s">
        <v>914</v>
      </c>
      <c r="H2901" s="23">
        <v>22.09</v>
      </c>
      <c r="I2901" t="s">
        <v>915</v>
      </c>
      <c r="J2901" s="24">
        <f>ROUND(E2901/I2898* H2901,5)</f>
        <v>6.6269999999999998</v>
      </c>
      <c r="K2901" s="25"/>
    </row>
    <row r="2902" spans="1:27" x14ac:dyDescent="0.3">
      <c r="D2902" s="26" t="s">
        <v>916</v>
      </c>
      <c r="E2902" s="25"/>
      <c r="H2902" s="25"/>
      <c r="K2902" s="23">
        <f>SUM(J2900:J2901)</f>
        <v>12.341999999999999</v>
      </c>
    </row>
    <row r="2903" spans="1:27" x14ac:dyDescent="0.3">
      <c r="B2903" s="14" t="s">
        <v>921</v>
      </c>
      <c r="E2903" s="25"/>
      <c r="H2903" s="25"/>
      <c r="K2903" s="25"/>
    </row>
    <row r="2904" spans="1:27" x14ac:dyDescent="0.3">
      <c r="B2904" t="s">
        <v>1668</v>
      </c>
      <c r="C2904" t="s">
        <v>134</v>
      </c>
      <c r="D2904" t="s">
        <v>1669</v>
      </c>
      <c r="E2904" s="22">
        <v>1</v>
      </c>
      <c r="G2904" t="s">
        <v>914</v>
      </c>
      <c r="H2904" s="23">
        <v>201</v>
      </c>
      <c r="I2904" t="s">
        <v>915</v>
      </c>
      <c r="J2904" s="24">
        <f>ROUND(E2904* H2904,5)</f>
        <v>201</v>
      </c>
      <c r="K2904" s="25"/>
    </row>
    <row r="2905" spans="1:27" x14ac:dyDescent="0.3">
      <c r="D2905" s="26" t="s">
        <v>931</v>
      </c>
      <c r="E2905" s="25"/>
      <c r="H2905" s="25"/>
      <c r="K2905" s="23">
        <f>SUM(J2904:J2904)</f>
        <v>201</v>
      </c>
    </row>
    <row r="2906" spans="1:27" x14ac:dyDescent="0.3">
      <c r="E2906" s="25"/>
      <c r="H2906" s="25"/>
      <c r="K2906" s="25"/>
    </row>
    <row r="2907" spans="1:27" x14ac:dyDescent="0.3">
      <c r="D2907" s="26" t="s">
        <v>933</v>
      </c>
      <c r="E2907" s="25"/>
      <c r="H2907" s="25">
        <v>1.5</v>
      </c>
      <c r="I2907" t="s">
        <v>934</v>
      </c>
      <c r="J2907">
        <f>ROUND(H2907/100*K2902,5)</f>
        <v>0.18512999999999999</v>
      </c>
      <c r="K2907" s="25"/>
    </row>
    <row r="2908" spans="1:27" x14ac:dyDescent="0.3">
      <c r="D2908" s="26" t="s">
        <v>932</v>
      </c>
      <c r="E2908" s="25"/>
      <c r="H2908" s="25"/>
      <c r="K2908" s="27">
        <f>SUM(J2899:J2907)</f>
        <v>213.52712999999997</v>
      </c>
    </row>
    <row r="2909" spans="1:27" x14ac:dyDescent="0.3">
      <c r="D2909" s="26" t="s">
        <v>935</v>
      </c>
      <c r="E2909" s="25"/>
      <c r="H2909" s="25"/>
      <c r="K2909" s="27">
        <f>SUM(K2908:K2908)</f>
        <v>213.52712999999997</v>
      </c>
    </row>
    <row r="2911" spans="1:27" ht="45" customHeight="1" x14ac:dyDescent="0.3">
      <c r="A2911" s="18"/>
      <c r="B2911" s="18" t="s">
        <v>1670</v>
      </c>
      <c r="C2911" s="19" t="s">
        <v>134</v>
      </c>
      <c r="D2911" s="37" t="s">
        <v>1671</v>
      </c>
      <c r="E2911" s="38"/>
      <c r="F2911" s="38"/>
      <c r="G2911" s="19"/>
      <c r="H2911" s="20" t="s">
        <v>908</v>
      </c>
      <c r="I2911" s="39">
        <v>1</v>
      </c>
      <c r="J2911" s="40"/>
      <c r="K2911" s="21">
        <f>ROUND(K2922,2)</f>
        <v>54.53</v>
      </c>
      <c r="L2911" s="19"/>
      <c r="M2911" s="19"/>
      <c r="N2911" s="19"/>
      <c r="O2911" s="19"/>
      <c r="P2911" s="19"/>
      <c r="Q2911" s="19"/>
      <c r="R2911" s="19"/>
      <c r="S2911" s="19"/>
      <c r="T2911" s="19"/>
      <c r="U2911" s="19"/>
      <c r="V2911" s="19"/>
      <c r="W2911" s="19"/>
      <c r="X2911" s="19"/>
      <c r="Y2911" s="19"/>
      <c r="Z2911" s="19"/>
      <c r="AA2911" s="19"/>
    </row>
    <row r="2912" spans="1:27" x14ac:dyDescent="0.3">
      <c r="B2912" s="14" t="s">
        <v>909</v>
      </c>
    </row>
    <row r="2913" spans="1:27" x14ac:dyDescent="0.3">
      <c r="B2913" t="s">
        <v>1636</v>
      </c>
      <c r="C2913" t="s">
        <v>911</v>
      </c>
      <c r="D2913" t="s">
        <v>1637</v>
      </c>
      <c r="E2913" s="22">
        <v>0.3</v>
      </c>
      <c r="F2913" t="s">
        <v>913</v>
      </c>
      <c r="G2913" t="s">
        <v>914</v>
      </c>
      <c r="H2913" s="23">
        <v>22.09</v>
      </c>
      <c r="I2913" t="s">
        <v>915</v>
      </c>
      <c r="J2913" s="24">
        <f>ROUND(E2913/I2911* H2913,5)</f>
        <v>6.6269999999999998</v>
      </c>
      <c r="K2913" s="25"/>
    </row>
    <row r="2914" spans="1:27" x14ac:dyDescent="0.3">
      <c r="B2914" t="s">
        <v>1638</v>
      </c>
      <c r="C2914" t="s">
        <v>911</v>
      </c>
      <c r="D2914" t="s">
        <v>1639</v>
      </c>
      <c r="E2914" s="22">
        <v>0.3</v>
      </c>
      <c r="F2914" t="s">
        <v>913</v>
      </c>
      <c r="G2914" t="s">
        <v>914</v>
      </c>
      <c r="H2914" s="23">
        <v>19.05</v>
      </c>
      <c r="I2914" t="s">
        <v>915</v>
      </c>
      <c r="J2914" s="24">
        <f>ROUND(E2914/I2911* H2914,5)</f>
        <v>5.7149999999999999</v>
      </c>
      <c r="K2914" s="25"/>
    </row>
    <row r="2915" spans="1:27" x14ac:dyDescent="0.3">
      <c r="D2915" s="26" t="s">
        <v>916</v>
      </c>
      <c r="E2915" s="25"/>
      <c r="H2915" s="25"/>
      <c r="K2915" s="23">
        <f>SUM(J2913:J2914)</f>
        <v>12.341999999999999</v>
      </c>
    </row>
    <row r="2916" spans="1:27" x14ac:dyDescent="0.3">
      <c r="B2916" s="14" t="s">
        <v>921</v>
      </c>
      <c r="E2916" s="25"/>
      <c r="H2916" s="25"/>
      <c r="K2916" s="25"/>
    </row>
    <row r="2917" spans="1:27" x14ac:dyDescent="0.3">
      <c r="B2917" t="s">
        <v>1672</v>
      </c>
      <c r="C2917" t="s">
        <v>134</v>
      </c>
      <c r="D2917" t="s">
        <v>1673</v>
      </c>
      <c r="E2917" s="22">
        <v>1</v>
      </c>
      <c r="G2917" t="s">
        <v>914</v>
      </c>
      <c r="H2917" s="23">
        <v>42</v>
      </c>
      <c r="I2917" t="s">
        <v>915</v>
      </c>
      <c r="J2917" s="24">
        <f>ROUND(E2917* H2917,5)</f>
        <v>42</v>
      </c>
      <c r="K2917" s="25"/>
    </row>
    <row r="2918" spans="1:27" x14ac:dyDescent="0.3">
      <c r="D2918" s="26" t="s">
        <v>931</v>
      </c>
      <c r="E2918" s="25"/>
      <c r="H2918" s="25"/>
      <c r="K2918" s="23">
        <f>SUM(J2917:J2917)</f>
        <v>42</v>
      </c>
    </row>
    <row r="2919" spans="1:27" x14ac:dyDescent="0.3">
      <c r="E2919" s="25"/>
      <c r="H2919" s="25"/>
      <c r="K2919" s="25"/>
    </row>
    <row r="2920" spans="1:27" x14ac:dyDescent="0.3">
      <c r="D2920" s="26" t="s">
        <v>933</v>
      </c>
      <c r="E2920" s="25"/>
      <c r="H2920" s="25">
        <v>1.5</v>
      </c>
      <c r="I2920" t="s">
        <v>934</v>
      </c>
      <c r="J2920">
        <f>ROUND(H2920/100*K2915,5)</f>
        <v>0.18512999999999999</v>
      </c>
      <c r="K2920" s="25"/>
    </row>
    <row r="2921" spans="1:27" x14ac:dyDescent="0.3">
      <c r="D2921" s="26" t="s">
        <v>932</v>
      </c>
      <c r="E2921" s="25"/>
      <c r="H2921" s="25"/>
      <c r="K2921" s="27">
        <f>SUM(J2912:J2920)</f>
        <v>54.52713</v>
      </c>
    </row>
    <row r="2922" spans="1:27" x14ac:dyDescent="0.3">
      <c r="D2922" s="26" t="s">
        <v>935</v>
      </c>
      <c r="E2922" s="25"/>
      <c r="H2922" s="25"/>
      <c r="K2922" s="27">
        <f>SUM(K2921:K2921)</f>
        <v>54.52713</v>
      </c>
    </row>
    <row r="2924" spans="1:27" ht="45" customHeight="1" x14ac:dyDescent="0.3">
      <c r="A2924" s="18"/>
      <c r="B2924" s="18" t="s">
        <v>1674</v>
      </c>
      <c r="C2924" s="19" t="s">
        <v>134</v>
      </c>
      <c r="D2924" s="37" t="s">
        <v>1675</v>
      </c>
      <c r="E2924" s="38"/>
      <c r="F2924" s="38"/>
      <c r="G2924" s="19"/>
      <c r="H2924" s="20" t="s">
        <v>908</v>
      </c>
      <c r="I2924" s="39">
        <v>1</v>
      </c>
      <c r="J2924" s="40"/>
      <c r="K2924" s="21">
        <f>ROUND(K2935,2)</f>
        <v>116.53</v>
      </c>
      <c r="L2924" s="19"/>
      <c r="M2924" s="19"/>
      <c r="N2924" s="19"/>
      <c r="O2924" s="19"/>
      <c r="P2924" s="19"/>
      <c r="Q2924" s="19"/>
      <c r="R2924" s="19"/>
      <c r="S2924" s="19"/>
      <c r="T2924" s="19"/>
      <c r="U2924" s="19"/>
      <c r="V2924" s="19"/>
      <c r="W2924" s="19"/>
      <c r="X2924" s="19"/>
      <c r="Y2924" s="19"/>
      <c r="Z2924" s="19"/>
      <c r="AA2924" s="19"/>
    </row>
    <row r="2925" spans="1:27" x14ac:dyDescent="0.3">
      <c r="B2925" s="14" t="s">
        <v>909</v>
      </c>
    </row>
    <row r="2926" spans="1:27" x14ac:dyDescent="0.3">
      <c r="B2926" t="s">
        <v>1636</v>
      </c>
      <c r="C2926" t="s">
        <v>911</v>
      </c>
      <c r="D2926" t="s">
        <v>1637</v>
      </c>
      <c r="E2926" s="22">
        <v>0.3</v>
      </c>
      <c r="F2926" t="s">
        <v>913</v>
      </c>
      <c r="G2926" t="s">
        <v>914</v>
      </c>
      <c r="H2926" s="23">
        <v>22.09</v>
      </c>
      <c r="I2926" t="s">
        <v>915</v>
      </c>
      <c r="J2926" s="24">
        <f>ROUND(E2926/I2924* H2926,5)</f>
        <v>6.6269999999999998</v>
      </c>
      <c r="K2926" s="25"/>
    </row>
    <row r="2927" spans="1:27" x14ac:dyDescent="0.3">
      <c r="B2927" t="s">
        <v>1638</v>
      </c>
      <c r="C2927" t="s">
        <v>911</v>
      </c>
      <c r="D2927" t="s">
        <v>1639</v>
      </c>
      <c r="E2927" s="22">
        <v>0.3</v>
      </c>
      <c r="F2927" t="s">
        <v>913</v>
      </c>
      <c r="G2927" t="s">
        <v>914</v>
      </c>
      <c r="H2927" s="23">
        <v>19.05</v>
      </c>
      <c r="I2927" t="s">
        <v>915</v>
      </c>
      <c r="J2927" s="24">
        <f>ROUND(E2927/I2924* H2927,5)</f>
        <v>5.7149999999999999</v>
      </c>
      <c r="K2927" s="25"/>
    </row>
    <row r="2928" spans="1:27" x14ac:dyDescent="0.3">
      <c r="D2928" s="26" t="s">
        <v>916</v>
      </c>
      <c r="E2928" s="25"/>
      <c r="H2928" s="25"/>
      <c r="K2928" s="23">
        <f>SUM(J2926:J2927)</f>
        <v>12.341999999999999</v>
      </c>
    </row>
    <row r="2929" spans="1:27" x14ac:dyDescent="0.3">
      <c r="B2929" s="14" t="s">
        <v>921</v>
      </c>
      <c r="E2929" s="25"/>
      <c r="H2929" s="25"/>
      <c r="K2929" s="25"/>
    </row>
    <row r="2930" spans="1:27" x14ac:dyDescent="0.3">
      <c r="B2930" t="s">
        <v>1676</v>
      </c>
      <c r="C2930" t="s">
        <v>134</v>
      </c>
      <c r="D2930" t="s">
        <v>1677</v>
      </c>
      <c r="E2930" s="22">
        <v>1</v>
      </c>
      <c r="G2930" t="s">
        <v>914</v>
      </c>
      <c r="H2930" s="23">
        <v>104</v>
      </c>
      <c r="I2930" t="s">
        <v>915</v>
      </c>
      <c r="J2930" s="24">
        <f>ROUND(E2930* H2930,5)</f>
        <v>104</v>
      </c>
      <c r="K2930" s="25"/>
    </row>
    <row r="2931" spans="1:27" x14ac:dyDescent="0.3">
      <c r="D2931" s="26" t="s">
        <v>931</v>
      </c>
      <c r="E2931" s="25"/>
      <c r="H2931" s="25"/>
      <c r="K2931" s="23">
        <f>SUM(J2930:J2930)</f>
        <v>104</v>
      </c>
    </row>
    <row r="2932" spans="1:27" x14ac:dyDescent="0.3">
      <c r="E2932" s="25"/>
      <c r="H2932" s="25"/>
      <c r="K2932" s="25"/>
    </row>
    <row r="2933" spans="1:27" x14ac:dyDescent="0.3">
      <c r="D2933" s="26" t="s">
        <v>933</v>
      </c>
      <c r="E2933" s="25"/>
      <c r="H2933" s="25">
        <v>1.5</v>
      </c>
      <c r="I2933" t="s">
        <v>934</v>
      </c>
      <c r="J2933">
        <f>ROUND(H2933/100*K2928,5)</f>
        <v>0.18512999999999999</v>
      </c>
      <c r="K2933" s="25"/>
    </row>
    <row r="2934" spans="1:27" x14ac:dyDescent="0.3">
      <c r="D2934" s="26" t="s">
        <v>932</v>
      </c>
      <c r="E2934" s="25"/>
      <c r="H2934" s="25"/>
      <c r="K2934" s="27">
        <f>SUM(J2925:J2933)</f>
        <v>116.52713</v>
      </c>
    </row>
    <row r="2935" spans="1:27" x14ac:dyDescent="0.3">
      <c r="D2935" s="26" t="s">
        <v>935</v>
      </c>
      <c r="E2935" s="25"/>
      <c r="H2935" s="25"/>
      <c r="K2935" s="27">
        <f>SUM(K2934:K2934)</f>
        <v>116.52713</v>
      </c>
    </row>
    <row r="2937" spans="1:27" ht="45" customHeight="1" x14ac:dyDescent="0.3">
      <c r="A2937" s="18"/>
      <c r="B2937" s="18" t="s">
        <v>1678</v>
      </c>
      <c r="C2937" s="19" t="s">
        <v>134</v>
      </c>
      <c r="D2937" s="37" t="s">
        <v>1679</v>
      </c>
      <c r="E2937" s="38"/>
      <c r="F2937" s="38"/>
      <c r="G2937" s="19"/>
      <c r="H2937" s="20" t="s">
        <v>908</v>
      </c>
      <c r="I2937" s="39">
        <v>1</v>
      </c>
      <c r="J2937" s="40"/>
      <c r="K2937" s="21">
        <f>ROUND(K2948,2)</f>
        <v>46.26</v>
      </c>
      <c r="L2937" s="19"/>
      <c r="M2937" s="19"/>
      <c r="N2937" s="19"/>
      <c r="O2937" s="19"/>
      <c r="P2937" s="19"/>
      <c r="Q2937" s="19"/>
      <c r="R2937" s="19"/>
      <c r="S2937" s="19"/>
      <c r="T2937" s="19"/>
      <c r="U2937" s="19"/>
      <c r="V2937" s="19"/>
      <c r="W2937" s="19"/>
      <c r="X2937" s="19"/>
      <c r="Y2937" s="19"/>
      <c r="Z2937" s="19"/>
      <c r="AA2937" s="19"/>
    </row>
    <row r="2938" spans="1:27" x14ac:dyDescent="0.3">
      <c r="B2938" s="14" t="s">
        <v>909</v>
      </c>
    </row>
    <row r="2939" spans="1:27" x14ac:dyDescent="0.3">
      <c r="B2939" t="s">
        <v>1636</v>
      </c>
      <c r="C2939" t="s">
        <v>911</v>
      </c>
      <c r="D2939" t="s">
        <v>1637</v>
      </c>
      <c r="E2939" s="22">
        <v>0.15</v>
      </c>
      <c r="F2939" t="s">
        <v>913</v>
      </c>
      <c r="G2939" t="s">
        <v>914</v>
      </c>
      <c r="H2939" s="23">
        <v>22.09</v>
      </c>
      <c r="I2939" t="s">
        <v>915</v>
      </c>
      <c r="J2939" s="24">
        <f>ROUND(E2939/I2937* H2939,5)</f>
        <v>3.3134999999999999</v>
      </c>
      <c r="K2939" s="25"/>
    </row>
    <row r="2940" spans="1:27" x14ac:dyDescent="0.3">
      <c r="B2940" t="s">
        <v>1638</v>
      </c>
      <c r="C2940" t="s">
        <v>911</v>
      </c>
      <c r="D2940" t="s">
        <v>1639</v>
      </c>
      <c r="E2940" s="22">
        <v>0.15</v>
      </c>
      <c r="F2940" t="s">
        <v>913</v>
      </c>
      <c r="G2940" t="s">
        <v>914</v>
      </c>
      <c r="H2940" s="23">
        <v>19.05</v>
      </c>
      <c r="I2940" t="s">
        <v>915</v>
      </c>
      <c r="J2940" s="24">
        <f>ROUND(E2940/I2937* H2940,5)</f>
        <v>2.8574999999999999</v>
      </c>
      <c r="K2940" s="25"/>
    </row>
    <row r="2941" spans="1:27" x14ac:dyDescent="0.3">
      <c r="D2941" s="26" t="s">
        <v>916</v>
      </c>
      <c r="E2941" s="25"/>
      <c r="H2941" s="25"/>
      <c r="K2941" s="23">
        <f>SUM(J2939:J2940)</f>
        <v>6.1709999999999994</v>
      </c>
    </row>
    <row r="2942" spans="1:27" x14ac:dyDescent="0.3">
      <c r="B2942" s="14" t="s">
        <v>921</v>
      </c>
      <c r="E2942" s="25"/>
      <c r="H2942" s="25"/>
      <c r="K2942" s="25"/>
    </row>
    <row r="2943" spans="1:27" x14ac:dyDescent="0.3">
      <c r="B2943" t="s">
        <v>1680</v>
      </c>
      <c r="C2943" t="s">
        <v>134</v>
      </c>
      <c r="D2943" t="s">
        <v>1681</v>
      </c>
      <c r="E2943" s="22">
        <v>1</v>
      </c>
      <c r="G2943" t="s">
        <v>914</v>
      </c>
      <c r="H2943" s="23">
        <v>40</v>
      </c>
      <c r="I2943" t="s">
        <v>915</v>
      </c>
      <c r="J2943" s="24">
        <f>ROUND(E2943* H2943,5)</f>
        <v>40</v>
      </c>
      <c r="K2943" s="25"/>
    </row>
    <row r="2944" spans="1:27" x14ac:dyDescent="0.3">
      <c r="D2944" s="26" t="s">
        <v>931</v>
      </c>
      <c r="E2944" s="25"/>
      <c r="H2944" s="25"/>
      <c r="K2944" s="23">
        <f>SUM(J2943:J2943)</f>
        <v>40</v>
      </c>
    </row>
    <row r="2945" spans="1:27" x14ac:dyDescent="0.3">
      <c r="E2945" s="25"/>
      <c r="H2945" s="25"/>
      <c r="K2945" s="25"/>
    </row>
    <row r="2946" spans="1:27" x14ac:dyDescent="0.3">
      <c r="D2946" s="26" t="s">
        <v>933</v>
      </c>
      <c r="E2946" s="25"/>
      <c r="H2946" s="25">
        <v>1.5</v>
      </c>
      <c r="I2946" t="s">
        <v>934</v>
      </c>
      <c r="J2946">
        <f>ROUND(H2946/100*K2941,5)</f>
        <v>9.257E-2</v>
      </c>
      <c r="K2946" s="25"/>
    </row>
    <row r="2947" spans="1:27" x14ac:dyDescent="0.3">
      <c r="D2947" s="26" t="s">
        <v>932</v>
      </c>
      <c r="E2947" s="25"/>
      <c r="H2947" s="25"/>
      <c r="K2947" s="27">
        <f>SUM(J2938:J2946)</f>
        <v>46.263570000000001</v>
      </c>
    </row>
    <row r="2948" spans="1:27" x14ac:dyDescent="0.3">
      <c r="D2948" s="26" t="s">
        <v>935</v>
      </c>
      <c r="E2948" s="25"/>
      <c r="H2948" s="25"/>
      <c r="K2948" s="27">
        <f>SUM(K2947:K2947)</f>
        <v>46.263570000000001</v>
      </c>
    </row>
    <row r="2950" spans="1:27" ht="45" customHeight="1" x14ac:dyDescent="0.3">
      <c r="A2950" s="18"/>
      <c r="B2950" s="18" t="s">
        <v>1682</v>
      </c>
      <c r="C2950" s="19" t="s">
        <v>134</v>
      </c>
      <c r="D2950" s="37" t="s">
        <v>1683</v>
      </c>
      <c r="E2950" s="38"/>
      <c r="F2950" s="38"/>
      <c r="G2950" s="19"/>
      <c r="H2950" s="20" t="s">
        <v>908</v>
      </c>
      <c r="I2950" s="39">
        <v>1</v>
      </c>
      <c r="J2950" s="40"/>
      <c r="K2950" s="21">
        <f>ROUND(K2961,2)</f>
        <v>92.53</v>
      </c>
      <c r="L2950" s="19"/>
      <c r="M2950" s="19"/>
      <c r="N2950" s="19"/>
      <c r="O2950" s="19"/>
      <c r="P2950" s="19"/>
      <c r="Q2950" s="19"/>
      <c r="R2950" s="19"/>
      <c r="S2950" s="19"/>
      <c r="T2950" s="19"/>
      <c r="U2950" s="19"/>
      <c r="V2950" s="19"/>
      <c r="W2950" s="19"/>
      <c r="X2950" s="19"/>
      <c r="Y2950" s="19"/>
      <c r="Z2950" s="19"/>
      <c r="AA2950" s="19"/>
    </row>
    <row r="2951" spans="1:27" x14ac:dyDescent="0.3">
      <c r="B2951" s="14" t="s">
        <v>909</v>
      </c>
    </row>
    <row r="2952" spans="1:27" x14ac:dyDescent="0.3">
      <c r="B2952" t="s">
        <v>1636</v>
      </c>
      <c r="C2952" t="s">
        <v>911</v>
      </c>
      <c r="D2952" t="s">
        <v>1637</v>
      </c>
      <c r="E2952" s="22">
        <v>0.3</v>
      </c>
      <c r="F2952" t="s">
        <v>913</v>
      </c>
      <c r="G2952" t="s">
        <v>914</v>
      </c>
      <c r="H2952" s="23">
        <v>22.09</v>
      </c>
      <c r="I2952" t="s">
        <v>915</v>
      </c>
      <c r="J2952" s="24">
        <f>ROUND(E2952/I2950* H2952,5)</f>
        <v>6.6269999999999998</v>
      </c>
      <c r="K2952" s="25"/>
    </row>
    <row r="2953" spans="1:27" x14ac:dyDescent="0.3">
      <c r="B2953" t="s">
        <v>1638</v>
      </c>
      <c r="C2953" t="s">
        <v>911</v>
      </c>
      <c r="D2953" t="s">
        <v>1639</v>
      </c>
      <c r="E2953" s="22">
        <v>0.3</v>
      </c>
      <c r="F2953" t="s">
        <v>913</v>
      </c>
      <c r="G2953" t="s">
        <v>914</v>
      </c>
      <c r="H2953" s="23">
        <v>19.05</v>
      </c>
      <c r="I2953" t="s">
        <v>915</v>
      </c>
      <c r="J2953" s="24">
        <f>ROUND(E2953/I2950* H2953,5)</f>
        <v>5.7149999999999999</v>
      </c>
      <c r="K2953" s="25"/>
    </row>
    <row r="2954" spans="1:27" x14ac:dyDescent="0.3">
      <c r="D2954" s="26" t="s">
        <v>916</v>
      </c>
      <c r="E2954" s="25"/>
      <c r="H2954" s="25"/>
      <c r="K2954" s="23">
        <f>SUM(J2952:J2953)</f>
        <v>12.341999999999999</v>
      </c>
    </row>
    <row r="2955" spans="1:27" x14ac:dyDescent="0.3">
      <c r="B2955" s="14" t="s">
        <v>921</v>
      </c>
      <c r="E2955" s="25"/>
      <c r="H2955" s="25"/>
      <c r="K2955" s="25"/>
    </row>
    <row r="2956" spans="1:27" x14ac:dyDescent="0.3">
      <c r="B2956" t="s">
        <v>1684</v>
      </c>
      <c r="C2956" t="s">
        <v>134</v>
      </c>
      <c r="D2956" t="s">
        <v>1681</v>
      </c>
      <c r="E2956" s="22">
        <v>1</v>
      </c>
      <c r="G2956" t="s">
        <v>914</v>
      </c>
      <c r="H2956" s="23">
        <v>80</v>
      </c>
      <c r="I2956" t="s">
        <v>915</v>
      </c>
      <c r="J2956" s="24">
        <f>ROUND(E2956* H2956,5)</f>
        <v>80</v>
      </c>
      <c r="K2956" s="25"/>
    </row>
    <row r="2957" spans="1:27" x14ac:dyDescent="0.3">
      <c r="D2957" s="26" t="s">
        <v>931</v>
      </c>
      <c r="E2957" s="25"/>
      <c r="H2957" s="25"/>
      <c r="K2957" s="23">
        <f>SUM(J2956:J2956)</f>
        <v>80</v>
      </c>
    </row>
    <row r="2958" spans="1:27" x14ac:dyDescent="0.3">
      <c r="E2958" s="25"/>
      <c r="H2958" s="25"/>
      <c r="K2958" s="25"/>
    </row>
    <row r="2959" spans="1:27" x14ac:dyDescent="0.3">
      <c r="D2959" s="26" t="s">
        <v>933</v>
      </c>
      <c r="E2959" s="25"/>
      <c r="H2959" s="25">
        <v>1.5</v>
      </c>
      <c r="I2959" t="s">
        <v>934</v>
      </c>
      <c r="J2959">
        <f>ROUND(H2959/100*K2954,5)</f>
        <v>0.18512999999999999</v>
      </c>
      <c r="K2959" s="25"/>
    </row>
    <row r="2960" spans="1:27" x14ac:dyDescent="0.3">
      <c r="D2960" s="26" t="s">
        <v>932</v>
      </c>
      <c r="E2960" s="25"/>
      <c r="H2960" s="25"/>
      <c r="K2960" s="27">
        <f>SUM(J2951:J2959)</f>
        <v>92.52713</v>
      </c>
    </row>
    <row r="2961" spans="1:27" x14ac:dyDescent="0.3">
      <c r="D2961" s="26" t="s">
        <v>935</v>
      </c>
      <c r="E2961" s="25"/>
      <c r="H2961" s="25"/>
      <c r="K2961" s="27">
        <f>SUM(K2960:K2960)</f>
        <v>92.52713</v>
      </c>
    </row>
    <row r="2963" spans="1:27" ht="45" customHeight="1" x14ac:dyDescent="0.3">
      <c r="A2963" s="18"/>
      <c r="B2963" s="18" t="s">
        <v>1685</v>
      </c>
      <c r="C2963" s="19" t="s">
        <v>134</v>
      </c>
      <c r="D2963" s="37" t="s">
        <v>1686</v>
      </c>
      <c r="E2963" s="38"/>
      <c r="F2963" s="38"/>
      <c r="G2963" s="19"/>
      <c r="H2963" s="20" t="s">
        <v>908</v>
      </c>
      <c r="I2963" s="39">
        <v>1</v>
      </c>
      <c r="J2963" s="40"/>
      <c r="K2963" s="21">
        <f>ROUND(K2974,2)</f>
        <v>80.349999999999994</v>
      </c>
      <c r="L2963" s="19"/>
      <c r="M2963" s="19"/>
      <c r="N2963" s="19"/>
      <c r="O2963" s="19"/>
      <c r="P2963" s="19"/>
      <c r="Q2963" s="19"/>
      <c r="R2963" s="19"/>
      <c r="S2963" s="19"/>
      <c r="T2963" s="19"/>
      <c r="U2963" s="19"/>
      <c r="V2963" s="19"/>
      <c r="W2963" s="19"/>
      <c r="X2963" s="19"/>
      <c r="Y2963" s="19"/>
      <c r="Z2963" s="19"/>
      <c r="AA2963" s="19"/>
    </row>
    <row r="2964" spans="1:27" x14ac:dyDescent="0.3">
      <c r="B2964" s="14" t="s">
        <v>909</v>
      </c>
    </row>
    <row r="2965" spans="1:27" x14ac:dyDescent="0.3">
      <c r="B2965" t="s">
        <v>1636</v>
      </c>
      <c r="C2965" t="s">
        <v>911</v>
      </c>
      <c r="D2965" t="s">
        <v>1637</v>
      </c>
      <c r="E2965" s="22">
        <v>0.2</v>
      </c>
      <c r="F2965" t="s">
        <v>913</v>
      </c>
      <c r="G2965" t="s">
        <v>914</v>
      </c>
      <c r="H2965" s="23">
        <v>22.09</v>
      </c>
      <c r="I2965" t="s">
        <v>915</v>
      </c>
      <c r="J2965" s="24">
        <f>ROUND(E2965/I2963* H2965,5)</f>
        <v>4.4180000000000001</v>
      </c>
      <c r="K2965" s="25"/>
    </row>
    <row r="2966" spans="1:27" x14ac:dyDescent="0.3">
      <c r="B2966" t="s">
        <v>1638</v>
      </c>
      <c r="C2966" t="s">
        <v>911</v>
      </c>
      <c r="D2966" t="s">
        <v>1639</v>
      </c>
      <c r="E2966" s="22">
        <v>0.2</v>
      </c>
      <c r="F2966" t="s">
        <v>913</v>
      </c>
      <c r="G2966" t="s">
        <v>914</v>
      </c>
      <c r="H2966" s="23">
        <v>19.05</v>
      </c>
      <c r="I2966" t="s">
        <v>915</v>
      </c>
      <c r="J2966" s="24">
        <f>ROUND(E2966/I2963* H2966,5)</f>
        <v>3.81</v>
      </c>
      <c r="K2966" s="25"/>
    </row>
    <row r="2967" spans="1:27" x14ac:dyDescent="0.3">
      <c r="D2967" s="26" t="s">
        <v>916</v>
      </c>
      <c r="E2967" s="25"/>
      <c r="H2967" s="25"/>
      <c r="K2967" s="23">
        <f>SUM(J2965:J2966)</f>
        <v>8.2279999999999998</v>
      </c>
    </row>
    <row r="2968" spans="1:27" x14ac:dyDescent="0.3">
      <c r="B2968" s="14" t="s">
        <v>921</v>
      </c>
      <c r="E2968" s="25"/>
      <c r="H2968" s="25"/>
      <c r="K2968" s="25"/>
    </row>
    <row r="2969" spans="1:27" x14ac:dyDescent="0.3">
      <c r="B2969" t="s">
        <v>1687</v>
      </c>
      <c r="C2969" t="s">
        <v>134</v>
      </c>
      <c r="D2969" t="s">
        <v>1688</v>
      </c>
      <c r="E2969" s="22">
        <v>1</v>
      </c>
      <c r="G2969" t="s">
        <v>914</v>
      </c>
      <c r="H2969" s="23">
        <v>72</v>
      </c>
      <c r="I2969" t="s">
        <v>915</v>
      </c>
      <c r="J2969" s="24">
        <f>ROUND(E2969* H2969,5)</f>
        <v>72</v>
      </c>
      <c r="K2969" s="25"/>
    </row>
    <row r="2970" spans="1:27" x14ac:dyDescent="0.3">
      <c r="D2970" s="26" t="s">
        <v>931</v>
      </c>
      <c r="E2970" s="25"/>
      <c r="H2970" s="25"/>
      <c r="K2970" s="23">
        <f>SUM(J2969:J2969)</f>
        <v>72</v>
      </c>
    </row>
    <row r="2971" spans="1:27" x14ac:dyDescent="0.3">
      <c r="E2971" s="25"/>
      <c r="H2971" s="25"/>
      <c r="K2971" s="25"/>
    </row>
    <row r="2972" spans="1:27" x14ac:dyDescent="0.3">
      <c r="D2972" s="26" t="s">
        <v>933</v>
      </c>
      <c r="E2972" s="25"/>
      <c r="H2972" s="25">
        <v>1.5</v>
      </c>
      <c r="I2972" t="s">
        <v>934</v>
      </c>
      <c r="J2972">
        <f>ROUND(H2972/100*K2967,5)</f>
        <v>0.12342</v>
      </c>
      <c r="K2972" s="25"/>
    </row>
    <row r="2973" spans="1:27" x14ac:dyDescent="0.3">
      <c r="D2973" s="26" t="s">
        <v>932</v>
      </c>
      <c r="E2973" s="25"/>
      <c r="H2973" s="25"/>
      <c r="K2973" s="27">
        <f>SUM(J2964:J2972)</f>
        <v>80.35141999999999</v>
      </c>
    </row>
    <row r="2974" spans="1:27" x14ac:dyDescent="0.3">
      <c r="D2974" s="26" t="s">
        <v>935</v>
      </c>
      <c r="E2974" s="25"/>
      <c r="H2974" s="25"/>
      <c r="K2974" s="27">
        <f>SUM(K2973:K2973)</f>
        <v>80.35141999999999</v>
      </c>
    </row>
    <row r="2976" spans="1:27" ht="45" customHeight="1" x14ac:dyDescent="0.3">
      <c r="A2976" s="18"/>
      <c r="B2976" s="18" t="s">
        <v>1689</v>
      </c>
      <c r="C2976" s="19" t="s">
        <v>134</v>
      </c>
      <c r="D2976" s="37" t="s">
        <v>1690</v>
      </c>
      <c r="E2976" s="38"/>
      <c r="F2976" s="38"/>
      <c r="G2976" s="19"/>
      <c r="H2976" s="20" t="s">
        <v>908</v>
      </c>
      <c r="I2976" s="39">
        <v>1</v>
      </c>
      <c r="J2976" s="40"/>
      <c r="K2976" s="21">
        <f>ROUND(K2986,2)</f>
        <v>18.14</v>
      </c>
      <c r="L2976" s="19"/>
      <c r="M2976" s="19"/>
      <c r="N2976" s="19"/>
      <c r="O2976" s="19"/>
      <c r="P2976" s="19"/>
      <c r="Q2976" s="19"/>
      <c r="R2976" s="19"/>
      <c r="S2976" s="19"/>
      <c r="T2976" s="19"/>
      <c r="U2976" s="19"/>
      <c r="V2976" s="19"/>
      <c r="W2976" s="19"/>
      <c r="X2976" s="19"/>
      <c r="Y2976" s="19"/>
      <c r="Z2976" s="19"/>
      <c r="AA2976" s="19"/>
    </row>
    <row r="2977" spans="1:27" x14ac:dyDescent="0.3">
      <c r="B2977" s="14" t="s">
        <v>909</v>
      </c>
    </row>
    <row r="2978" spans="1:27" x14ac:dyDescent="0.3">
      <c r="B2978" t="s">
        <v>1238</v>
      </c>
      <c r="C2978" t="s">
        <v>911</v>
      </c>
      <c r="D2978" t="s">
        <v>1239</v>
      </c>
      <c r="E2978" s="22">
        <v>0.25</v>
      </c>
      <c r="F2978" t="s">
        <v>913</v>
      </c>
      <c r="G2978" t="s">
        <v>914</v>
      </c>
      <c r="H2978" s="23">
        <v>21.37</v>
      </c>
      <c r="I2978" t="s">
        <v>915</v>
      </c>
      <c r="J2978" s="24">
        <f>ROUND(E2978/I2976* H2978,5)</f>
        <v>5.3425000000000002</v>
      </c>
      <c r="K2978" s="25"/>
    </row>
    <row r="2979" spans="1:27" x14ac:dyDescent="0.3">
      <c r="D2979" s="26" t="s">
        <v>916</v>
      </c>
      <c r="E2979" s="25"/>
      <c r="H2979" s="25"/>
      <c r="K2979" s="23">
        <f>SUM(J2978:J2978)</f>
        <v>5.3425000000000002</v>
      </c>
    </row>
    <row r="2980" spans="1:27" x14ac:dyDescent="0.3">
      <c r="B2980" s="14" t="s">
        <v>921</v>
      </c>
      <c r="E2980" s="25"/>
      <c r="H2980" s="25"/>
      <c r="K2980" s="25"/>
    </row>
    <row r="2981" spans="1:27" x14ac:dyDescent="0.3">
      <c r="B2981" t="s">
        <v>1691</v>
      </c>
      <c r="C2981" t="s">
        <v>134</v>
      </c>
      <c r="D2981" t="s">
        <v>1692</v>
      </c>
      <c r="E2981" s="22">
        <v>1</v>
      </c>
      <c r="G2981" t="s">
        <v>914</v>
      </c>
      <c r="H2981" s="23">
        <v>12.72</v>
      </c>
      <c r="I2981" t="s">
        <v>915</v>
      </c>
      <c r="J2981" s="24">
        <f>ROUND(E2981* H2981,5)</f>
        <v>12.72</v>
      </c>
      <c r="K2981" s="25"/>
    </row>
    <row r="2982" spans="1:27" x14ac:dyDescent="0.3">
      <c r="D2982" s="26" t="s">
        <v>931</v>
      </c>
      <c r="E2982" s="25"/>
      <c r="H2982" s="25"/>
      <c r="K2982" s="23">
        <f>SUM(J2981:J2981)</f>
        <v>12.72</v>
      </c>
    </row>
    <row r="2983" spans="1:27" x14ac:dyDescent="0.3">
      <c r="E2983" s="25"/>
      <c r="H2983" s="25"/>
      <c r="K2983" s="25"/>
    </row>
    <row r="2984" spans="1:27" x14ac:dyDescent="0.3">
      <c r="D2984" s="26" t="s">
        <v>933</v>
      </c>
      <c r="E2984" s="25"/>
      <c r="H2984" s="25">
        <v>1.5</v>
      </c>
      <c r="I2984" t="s">
        <v>934</v>
      </c>
      <c r="J2984">
        <f>ROUND(H2984/100*K2979,5)</f>
        <v>8.0140000000000003E-2</v>
      </c>
      <c r="K2984" s="25"/>
    </row>
    <row r="2985" spans="1:27" x14ac:dyDescent="0.3">
      <c r="D2985" s="26" t="s">
        <v>932</v>
      </c>
      <c r="E2985" s="25"/>
      <c r="H2985" s="25"/>
      <c r="K2985" s="27">
        <f>SUM(J2977:J2984)</f>
        <v>18.14264</v>
      </c>
    </row>
    <row r="2986" spans="1:27" x14ac:dyDescent="0.3">
      <c r="D2986" s="26" t="s">
        <v>935</v>
      </c>
      <c r="E2986" s="25"/>
      <c r="H2986" s="25"/>
      <c r="K2986" s="27">
        <f>SUM(K2985:K2985)</f>
        <v>18.14264</v>
      </c>
    </row>
    <row r="2988" spans="1:27" ht="45" customHeight="1" x14ac:dyDescent="0.3">
      <c r="A2988" s="18"/>
      <c r="B2988" s="18" t="s">
        <v>1693</v>
      </c>
      <c r="C2988" s="19" t="s">
        <v>134</v>
      </c>
      <c r="D2988" s="37" t="s">
        <v>1694</v>
      </c>
      <c r="E2988" s="38"/>
      <c r="F2988" s="38"/>
      <c r="G2988" s="19"/>
      <c r="H2988" s="20" t="s">
        <v>908</v>
      </c>
      <c r="I2988" s="39">
        <v>1</v>
      </c>
      <c r="J2988" s="40"/>
      <c r="K2988" s="21">
        <f>ROUND(K2998,2)</f>
        <v>21.83</v>
      </c>
      <c r="L2988" s="19"/>
      <c r="M2988" s="19"/>
      <c r="N2988" s="19"/>
      <c r="O2988" s="19"/>
      <c r="P2988" s="19"/>
      <c r="Q2988" s="19"/>
      <c r="R2988" s="19"/>
      <c r="S2988" s="19"/>
      <c r="T2988" s="19"/>
      <c r="U2988" s="19"/>
      <c r="V2988" s="19"/>
      <c r="W2988" s="19"/>
      <c r="X2988" s="19"/>
      <c r="Y2988" s="19"/>
      <c r="Z2988" s="19"/>
      <c r="AA2988" s="19"/>
    </row>
    <row r="2989" spans="1:27" x14ac:dyDescent="0.3">
      <c r="B2989" s="14" t="s">
        <v>909</v>
      </c>
    </row>
    <row r="2990" spans="1:27" x14ac:dyDescent="0.3">
      <c r="B2990" t="s">
        <v>1238</v>
      </c>
      <c r="C2990" t="s">
        <v>911</v>
      </c>
      <c r="D2990" t="s">
        <v>1239</v>
      </c>
      <c r="E2990" s="22">
        <v>0.25</v>
      </c>
      <c r="F2990" t="s">
        <v>913</v>
      </c>
      <c r="G2990" t="s">
        <v>914</v>
      </c>
      <c r="H2990" s="23">
        <v>21.37</v>
      </c>
      <c r="I2990" t="s">
        <v>915</v>
      </c>
      <c r="J2990" s="24">
        <f>ROUND(E2990/I2988* H2990,5)</f>
        <v>5.3425000000000002</v>
      </c>
      <c r="K2990" s="25"/>
    </row>
    <row r="2991" spans="1:27" x14ac:dyDescent="0.3">
      <c r="D2991" s="26" t="s">
        <v>916</v>
      </c>
      <c r="E2991" s="25"/>
      <c r="H2991" s="25"/>
      <c r="K2991" s="23">
        <f>SUM(J2990:J2990)</f>
        <v>5.3425000000000002</v>
      </c>
    </row>
    <row r="2992" spans="1:27" x14ac:dyDescent="0.3">
      <c r="B2992" s="14" t="s">
        <v>921</v>
      </c>
      <c r="E2992" s="25"/>
      <c r="H2992" s="25"/>
      <c r="K2992" s="25"/>
    </row>
    <row r="2993" spans="1:27" x14ac:dyDescent="0.3">
      <c r="B2993" t="s">
        <v>1695</v>
      </c>
      <c r="C2993" t="s">
        <v>134</v>
      </c>
      <c r="D2993" t="s">
        <v>1696</v>
      </c>
      <c r="E2993" s="22">
        <v>1</v>
      </c>
      <c r="G2993" t="s">
        <v>914</v>
      </c>
      <c r="H2993" s="23">
        <v>16.41</v>
      </c>
      <c r="I2993" t="s">
        <v>915</v>
      </c>
      <c r="J2993" s="24">
        <f>ROUND(E2993* H2993,5)</f>
        <v>16.41</v>
      </c>
      <c r="K2993" s="25"/>
    </row>
    <row r="2994" spans="1:27" x14ac:dyDescent="0.3">
      <c r="D2994" s="26" t="s">
        <v>931</v>
      </c>
      <c r="E2994" s="25"/>
      <c r="H2994" s="25"/>
      <c r="K2994" s="23">
        <f>SUM(J2993:J2993)</f>
        <v>16.41</v>
      </c>
    </row>
    <row r="2995" spans="1:27" x14ac:dyDescent="0.3">
      <c r="E2995" s="25"/>
      <c r="H2995" s="25"/>
      <c r="K2995" s="25"/>
    </row>
    <row r="2996" spans="1:27" x14ac:dyDescent="0.3">
      <c r="D2996" s="26" t="s">
        <v>933</v>
      </c>
      <c r="E2996" s="25"/>
      <c r="H2996" s="25">
        <v>1.5</v>
      </c>
      <c r="I2996" t="s">
        <v>934</v>
      </c>
      <c r="J2996">
        <f>ROUND(H2996/100*K2991,5)</f>
        <v>8.0140000000000003E-2</v>
      </c>
      <c r="K2996" s="25"/>
    </row>
    <row r="2997" spans="1:27" x14ac:dyDescent="0.3">
      <c r="D2997" s="26" t="s">
        <v>932</v>
      </c>
      <c r="E2997" s="25"/>
      <c r="H2997" s="25"/>
      <c r="K2997" s="27">
        <f>SUM(J2989:J2996)</f>
        <v>21.832640000000001</v>
      </c>
    </row>
    <row r="2998" spans="1:27" x14ac:dyDescent="0.3">
      <c r="D2998" s="26" t="s">
        <v>935</v>
      </c>
      <c r="E2998" s="25"/>
      <c r="H2998" s="25"/>
      <c r="K2998" s="27">
        <f>SUM(K2997:K2997)</f>
        <v>21.832640000000001</v>
      </c>
    </row>
    <row r="3000" spans="1:27" ht="45" customHeight="1" x14ac:dyDescent="0.3">
      <c r="A3000" s="18"/>
      <c r="B3000" s="18" t="s">
        <v>1697</v>
      </c>
      <c r="C3000" s="19" t="s">
        <v>134</v>
      </c>
      <c r="D3000" s="37" t="s">
        <v>1698</v>
      </c>
      <c r="E3000" s="38"/>
      <c r="F3000" s="38"/>
      <c r="G3000" s="19"/>
      <c r="H3000" s="20" t="s">
        <v>908</v>
      </c>
      <c r="I3000" s="39">
        <v>1</v>
      </c>
      <c r="J3000" s="40"/>
      <c r="K3000" s="21">
        <f>ROUND(K3010,2)</f>
        <v>29.78</v>
      </c>
      <c r="L3000" s="19"/>
      <c r="M3000" s="19"/>
      <c r="N3000" s="19"/>
      <c r="O3000" s="19"/>
      <c r="P3000" s="19"/>
      <c r="Q3000" s="19"/>
      <c r="R3000" s="19"/>
      <c r="S3000" s="19"/>
      <c r="T3000" s="19"/>
      <c r="U3000" s="19"/>
      <c r="V3000" s="19"/>
      <c r="W3000" s="19"/>
      <c r="X3000" s="19"/>
      <c r="Y3000" s="19"/>
      <c r="Z3000" s="19"/>
      <c r="AA3000" s="19"/>
    </row>
    <row r="3001" spans="1:27" x14ac:dyDescent="0.3">
      <c r="B3001" s="14" t="s">
        <v>909</v>
      </c>
    </row>
    <row r="3002" spans="1:27" x14ac:dyDescent="0.3">
      <c r="B3002" t="s">
        <v>1238</v>
      </c>
      <c r="C3002" t="s">
        <v>911</v>
      </c>
      <c r="D3002" t="s">
        <v>1239</v>
      </c>
      <c r="E3002" s="22">
        <v>0.25</v>
      </c>
      <c r="F3002" t="s">
        <v>913</v>
      </c>
      <c r="G3002" t="s">
        <v>914</v>
      </c>
      <c r="H3002" s="23">
        <v>21.37</v>
      </c>
      <c r="I3002" t="s">
        <v>915</v>
      </c>
      <c r="J3002" s="24">
        <f>ROUND(E3002/I3000* H3002,5)</f>
        <v>5.3425000000000002</v>
      </c>
      <c r="K3002" s="25"/>
    </row>
    <row r="3003" spans="1:27" x14ac:dyDescent="0.3">
      <c r="D3003" s="26" t="s">
        <v>916</v>
      </c>
      <c r="E3003" s="25"/>
      <c r="H3003" s="25"/>
      <c r="K3003" s="23">
        <f>SUM(J3002:J3002)</f>
        <v>5.3425000000000002</v>
      </c>
    </row>
    <row r="3004" spans="1:27" x14ac:dyDescent="0.3">
      <c r="B3004" s="14" t="s">
        <v>921</v>
      </c>
      <c r="E3004" s="25"/>
      <c r="H3004" s="25"/>
      <c r="K3004" s="25"/>
    </row>
    <row r="3005" spans="1:27" x14ac:dyDescent="0.3">
      <c r="B3005" t="s">
        <v>1699</v>
      </c>
      <c r="C3005" t="s">
        <v>134</v>
      </c>
      <c r="D3005" t="s">
        <v>1700</v>
      </c>
      <c r="E3005" s="22">
        <v>1</v>
      </c>
      <c r="G3005" t="s">
        <v>914</v>
      </c>
      <c r="H3005" s="23">
        <v>24.36</v>
      </c>
      <c r="I3005" t="s">
        <v>915</v>
      </c>
      <c r="J3005" s="24">
        <f>ROUND(E3005* H3005,5)</f>
        <v>24.36</v>
      </c>
      <c r="K3005" s="25"/>
    </row>
    <row r="3006" spans="1:27" x14ac:dyDescent="0.3">
      <c r="D3006" s="26" t="s">
        <v>931</v>
      </c>
      <c r="E3006" s="25"/>
      <c r="H3006" s="25"/>
      <c r="K3006" s="23">
        <f>SUM(J3005:J3005)</f>
        <v>24.36</v>
      </c>
    </row>
    <row r="3007" spans="1:27" x14ac:dyDescent="0.3">
      <c r="E3007" s="25"/>
      <c r="H3007" s="25"/>
      <c r="K3007" s="25"/>
    </row>
    <row r="3008" spans="1:27" x14ac:dyDescent="0.3">
      <c r="D3008" s="26" t="s">
        <v>933</v>
      </c>
      <c r="E3008" s="25"/>
      <c r="H3008" s="25">
        <v>1.5</v>
      </c>
      <c r="I3008" t="s">
        <v>934</v>
      </c>
      <c r="J3008">
        <f>ROUND(H3008/100*K3003,5)</f>
        <v>8.0140000000000003E-2</v>
      </c>
      <c r="K3008" s="25"/>
    </row>
    <row r="3009" spans="1:27" x14ac:dyDescent="0.3">
      <c r="D3009" s="26" t="s">
        <v>932</v>
      </c>
      <c r="E3009" s="25"/>
      <c r="H3009" s="25"/>
      <c r="K3009" s="27">
        <f>SUM(J3001:J3008)</f>
        <v>29.782640000000001</v>
      </c>
    </row>
    <row r="3010" spans="1:27" x14ac:dyDescent="0.3">
      <c r="D3010" s="26" t="s">
        <v>935</v>
      </c>
      <c r="E3010" s="25"/>
      <c r="H3010" s="25"/>
      <c r="K3010" s="27">
        <f>SUM(K3009:K3009)</f>
        <v>29.782640000000001</v>
      </c>
    </row>
    <row r="3012" spans="1:27" ht="45" customHeight="1" x14ac:dyDescent="0.3">
      <c r="A3012" s="18"/>
      <c r="B3012" s="18" t="s">
        <v>1701</v>
      </c>
      <c r="C3012" s="19" t="s">
        <v>134</v>
      </c>
      <c r="D3012" s="37" t="s">
        <v>1702</v>
      </c>
      <c r="E3012" s="38"/>
      <c r="F3012" s="38"/>
      <c r="G3012" s="19"/>
      <c r="H3012" s="20" t="s">
        <v>908</v>
      </c>
      <c r="I3012" s="39">
        <v>1</v>
      </c>
      <c r="J3012" s="40"/>
      <c r="K3012" s="21">
        <f>ROUND(K3022,2)</f>
        <v>29.78</v>
      </c>
      <c r="L3012" s="19"/>
      <c r="M3012" s="19"/>
      <c r="N3012" s="19"/>
      <c r="O3012" s="19"/>
      <c r="P3012" s="19"/>
      <c r="Q3012" s="19"/>
      <c r="R3012" s="19"/>
      <c r="S3012" s="19"/>
      <c r="T3012" s="19"/>
      <c r="U3012" s="19"/>
      <c r="V3012" s="19"/>
      <c r="W3012" s="19"/>
      <c r="X3012" s="19"/>
      <c r="Y3012" s="19"/>
      <c r="Z3012" s="19"/>
      <c r="AA3012" s="19"/>
    </row>
    <row r="3013" spans="1:27" x14ac:dyDescent="0.3">
      <c r="B3013" s="14" t="s">
        <v>909</v>
      </c>
    </row>
    <row r="3014" spans="1:27" x14ac:dyDescent="0.3">
      <c r="B3014" t="s">
        <v>1238</v>
      </c>
      <c r="C3014" t="s">
        <v>911</v>
      </c>
      <c r="D3014" t="s">
        <v>1239</v>
      </c>
      <c r="E3014" s="22">
        <v>0.25</v>
      </c>
      <c r="F3014" t="s">
        <v>913</v>
      </c>
      <c r="G3014" t="s">
        <v>914</v>
      </c>
      <c r="H3014" s="23">
        <v>21.37</v>
      </c>
      <c r="I3014" t="s">
        <v>915</v>
      </c>
      <c r="J3014" s="24">
        <f>ROUND(E3014/I3012* H3014,5)</f>
        <v>5.3425000000000002</v>
      </c>
      <c r="K3014" s="25"/>
    </row>
    <row r="3015" spans="1:27" x14ac:dyDescent="0.3">
      <c r="D3015" s="26" t="s">
        <v>916</v>
      </c>
      <c r="E3015" s="25"/>
      <c r="H3015" s="25"/>
      <c r="K3015" s="23">
        <f>SUM(J3014:J3014)</f>
        <v>5.3425000000000002</v>
      </c>
    </row>
    <row r="3016" spans="1:27" x14ac:dyDescent="0.3">
      <c r="B3016" s="14" t="s">
        <v>921</v>
      </c>
      <c r="E3016" s="25"/>
      <c r="H3016" s="25"/>
      <c r="K3016" s="25"/>
    </row>
    <row r="3017" spans="1:27" x14ac:dyDescent="0.3">
      <c r="B3017" t="s">
        <v>1703</v>
      </c>
      <c r="C3017" t="s">
        <v>134</v>
      </c>
      <c r="D3017" t="s">
        <v>1704</v>
      </c>
      <c r="E3017" s="22">
        <v>1</v>
      </c>
      <c r="G3017" t="s">
        <v>914</v>
      </c>
      <c r="H3017" s="23">
        <v>24.36</v>
      </c>
      <c r="I3017" t="s">
        <v>915</v>
      </c>
      <c r="J3017" s="24">
        <f>ROUND(E3017* H3017,5)</f>
        <v>24.36</v>
      </c>
      <c r="K3017" s="25"/>
    </row>
    <row r="3018" spans="1:27" x14ac:dyDescent="0.3">
      <c r="D3018" s="26" t="s">
        <v>931</v>
      </c>
      <c r="E3018" s="25"/>
      <c r="H3018" s="25"/>
      <c r="K3018" s="23">
        <f>SUM(J3017:J3017)</f>
        <v>24.36</v>
      </c>
    </row>
    <row r="3019" spans="1:27" x14ac:dyDescent="0.3">
      <c r="E3019" s="25"/>
      <c r="H3019" s="25"/>
      <c r="K3019" s="25"/>
    </row>
    <row r="3020" spans="1:27" x14ac:dyDescent="0.3">
      <c r="D3020" s="26" t="s">
        <v>933</v>
      </c>
      <c r="E3020" s="25"/>
      <c r="H3020" s="25">
        <v>1.5</v>
      </c>
      <c r="I3020" t="s">
        <v>934</v>
      </c>
      <c r="J3020">
        <f>ROUND(H3020/100*K3015,5)</f>
        <v>8.0140000000000003E-2</v>
      </c>
      <c r="K3020" s="25"/>
    </row>
    <row r="3021" spans="1:27" x14ac:dyDescent="0.3">
      <c r="D3021" s="26" t="s">
        <v>932</v>
      </c>
      <c r="E3021" s="25"/>
      <c r="H3021" s="25"/>
      <c r="K3021" s="27">
        <f>SUM(J3013:J3020)</f>
        <v>29.782640000000001</v>
      </c>
    </row>
    <row r="3022" spans="1:27" x14ac:dyDescent="0.3">
      <c r="D3022" s="26" t="s">
        <v>935</v>
      </c>
      <c r="E3022" s="25"/>
      <c r="H3022" s="25"/>
      <c r="K3022" s="27">
        <f>SUM(K3021:K3021)</f>
        <v>29.782640000000001</v>
      </c>
    </row>
    <row r="3024" spans="1:27" ht="45" customHeight="1" x14ac:dyDescent="0.3">
      <c r="A3024" s="18"/>
      <c r="B3024" s="18" t="s">
        <v>1705</v>
      </c>
      <c r="C3024" s="19" t="s">
        <v>134</v>
      </c>
      <c r="D3024" s="37" t="s">
        <v>1706</v>
      </c>
      <c r="E3024" s="38"/>
      <c r="F3024" s="38"/>
      <c r="G3024" s="19"/>
      <c r="H3024" s="20" t="s">
        <v>908</v>
      </c>
      <c r="I3024" s="39">
        <v>1</v>
      </c>
      <c r="J3024" s="40"/>
      <c r="K3024" s="21">
        <f>ROUND(K3036,2)</f>
        <v>137.83000000000001</v>
      </c>
      <c r="L3024" s="19"/>
      <c r="M3024" s="19"/>
      <c r="N3024" s="19"/>
      <c r="O3024" s="19"/>
      <c r="P3024" s="19"/>
      <c r="Q3024" s="19"/>
      <c r="R3024" s="19"/>
      <c r="S3024" s="19"/>
      <c r="T3024" s="19"/>
      <c r="U3024" s="19"/>
      <c r="V3024" s="19"/>
      <c r="W3024" s="19"/>
      <c r="X3024" s="19"/>
      <c r="Y3024" s="19"/>
      <c r="Z3024" s="19"/>
      <c r="AA3024" s="19"/>
    </row>
    <row r="3025" spans="1:27" x14ac:dyDescent="0.3">
      <c r="B3025" s="14" t="s">
        <v>909</v>
      </c>
    </row>
    <row r="3026" spans="1:27" x14ac:dyDescent="0.3">
      <c r="B3026" t="s">
        <v>1103</v>
      </c>
      <c r="C3026" t="s">
        <v>911</v>
      </c>
      <c r="D3026" t="s">
        <v>1104</v>
      </c>
      <c r="E3026" s="22">
        <v>0.16</v>
      </c>
      <c r="F3026" t="s">
        <v>913</v>
      </c>
      <c r="G3026" t="s">
        <v>914</v>
      </c>
      <c r="H3026" s="23">
        <v>19.21</v>
      </c>
      <c r="I3026" t="s">
        <v>915</v>
      </c>
      <c r="J3026" s="24">
        <f>ROUND(E3026/I3024* H3026,5)</f>
        <v>3.0735999999999999</v>
      </c>
      <c r="K3026" s="25"/>
    </row>
    <row r="3027" spans="1:27" x14ac:dyDescent="0.3">
      <c r="B3027" t="s">
        <v>1105</v>
      </c>
      <c r="C3027" t="s">
        <v>911</v>
      </c>
      <c r="D3027" t="s">
        <v>1106</v>
      </c>
      <c r="E3027" s="22">
        <v>0.5</v>
      </c>
      <c r="F3027" t="s">
        <v>913</v>
      </c>
      <c r="G3027" t="s">
        <v>914</v>
      </c>
      <c r="H3027" s="23">
        <v>21.76</v>
      </c>
      <c r="I3027" t="s">
        <v>915</v>
      </c>
      <c r="J3027" s="24">
        <f>ROUND(E3027/I3024* H3027,5)</f>
        <v>10.88</v>
      </c>
      <c r="K3027" s="25"/>
    </row>
    <row r="3028" spans="1:27" x14ac:dyDescent="0.3">
      <c r="D3028" s="26" t="s">
        <v>916</v>
      </c>
      <c r="E3028" s="25"/>
      <c r="H3028" s="25"/>
      <c r="K3028" s="23">
        <f>SUM(J3026:J3027)</f>
        <v>13.953600000000002</v>
      </c>
    </row>
    <row r="3029" spans="1:27" x14ac:dyDescent="0.3">
      <c r="B3029" s="14" t="s">
        <v>921</v>
      </c>
      <c r="E3029" s="25"/>
      <c r="H3029" s="25"/>
      <c r="K3029" s="25"/>
    </row>
    <row r="3030" spans="1:27" x14ac:dyDescent="0.3">
      <c r="B3030" t="s">
        <v>1707</v>
      </c>
      <c r="C3030" t="s">
        <v>134</v>
      </c>
      <c r="D3030" t="s">
        <v>1708</v>
      </c>
      <c r="E3030" s="22">
        <v>1</v>
      </c>
      <c r="G3030" t="s">
        <v>914</v>
      </c>
      <c r="H3030" s="23">
        <v>116.66</v>
      </c>
      <c r="I3030" t="s">
        <v>915</v>
      </c>
      <c r="J3030" s="24">
        <f>ROUND(E3030* H3030,5)</f>
        <v>116.66</v>
      </c>
      <c r="K3030" s="25"/>
    </row>
    <row r="3031" spans="1:27" x14ac:dyDescent="0.3">
      <c r="B3031" t="s">
        <v>1709</v>
      </c>
      <c r="C3031" t="s">
        <v>20</v>
      </c>
      <c r="D3031" t="s">
        <v>1710</v>
      </c>
      <c r="E3031" s="22">
        <v>0.61199999999999999</v>
      </c>
      <c r="G3031" t="s">
        <v>914</v>
      </c>
      <c r="H3031" s="23">
        <v>11.45</v>
      </c>
      <c r="I3031" t="s">
        <v>915</v>
      </c>
      <c r="J3031" s="24">
        <f>ROUND(E3031* H3031,5)</f>
        <v>7.0073999999999996</v>
      </c>
      <c r="K3031" s="25"/>
    </row>
    <row r="3032" spans="1:27" x14ac:dyDescent="0.3">
      <c r="D3032" s="26" t="s">
        <v>931</v>
      </c>
      <c r="E3032" s="25"/>
      <c r="H3032" s="25"/>
      <c r="K3032" s="23">
        <f>SUM(J3030:J3031)</f>
        <v>123.6674</v>
      </c>
    </row>
    <row r="3033" spans="1:27" x14ac:dyDescent="0.3">
      <c r="E3033" s="25"/>
      <c r="H3033" s="25"/>
      <c r="K3033" s="25"/>
    </row>
    <row r="3034" spans="1:27" x14ac:dyDescent="0.3">
      <c r="D3034" s="26" t="s">
        <v>933</v>
      </c>
      <c r="E3034" s="25"/>
      <c r="H3034" s="25">
        <v>1.5</v>
      </c>
      <c r="I3034" t="s">
        <v>934</v>
      </c>
      <c r="J3034">
        <f>ROUND(H3034/100*K3028,5)</f>
        <v>0.20930000000000001</v>
      </c>
      <c r="K3034" s="25"/>
    </row>
    <row r="3035" spans="1:27" x14ac:dyDescent="0.3">
      <c r="D3035" s="26" t="s">
        <v>932</v>
      </c>
      <c r="E3035" s="25"/>
      <c r="H3035" s="25"/>
      <c r="K3035" s="27">
        <f>SUM(J3025:J3034)</f>
        <v>137.83029999999999</v>
      </c>
    </row>
    <row r="3036" spans="1:27" x14ac:dyDescent="0.3">
      <c r="D3036" s="26" t="s">
        <v>935</v>
      </c>
      <c r="E3036" s="25"/>
      <c r="H3036" s="25"/>
      <c r="K3036" s="27">
        <f>SUM(K3035:K3035)</f>
        <v>137.83029999999999</v>
      </c>
    </row>
    <row r="3038" spans="1:27" ht="45" customHeight="1" x14ac:dyDescent="0.3">
      <c r="A3038" s="18"/>
      <c r="B3038" s="18" t="s">
        <v>1711</v>
      </c>
      <c r="C3038" s="19" t="s">
        <v>134</v>
      </c>
      <c r="D3038" s="37" t="s">
        <v>1712</v>
      </c>
      <c r="E3038" s="38"/>
      <c r="F3038" s="38"/>
      <c r="G3038" s="19"/>
      <c r="H3038" s="20" t="s">
        <v>908</v>
      </c>
      <c r="I3038" s="39">
        <v>1</v>
      </c>
      <c r="J3038" s="40"/>
      <c r="K3038" s="21">
        <f>ROUND(K3050,2)</f>
        <v>159.37</v>
      </c>
      <c r="L3038" s="19"/>
      <c r="M3038" s="19"/>
      <c r="N3038" s="19"/>
      <c r="O3038" s="19"/>
      <c r="P3038" s="19"/>
      <c r="Q3038" s="19"/>
      <c r="R3038" s="19"/>
      <c r="S3038" s="19"/>
      <c r="T3038" s="19"/>
      <c r="U3038" s="19"/>
      <c r="V3038" s="19"/>
      <c r="W3038" s="19"/>
      <c r="X3038" s="19"/>
      <c r="Y3038" s="19"/>
      <c r="Z3038" s="19"/>
      <c r="AA3038" s="19"/>
    </row>
    <row r="3039" spans="1:27" x14ac:dyDescent="0.3">
      <c r="B3039" s="14" t="s">
        <v>909</v>
      </c>
    </row>
    <row r="3040" spans="1:27" x14ac:dyDescent="0.3">
      <c r="B3040" t="s">
        <v>1105</v>
      </c>
      <c r="C3040" t="s">
        <v>911</v>
      </c>
      <c r="D3040" t="s">
        <v>1106</v>
      </c>
      <c r="E3040" s="22">
        <v>0.7</v>
      </c>
      <c r="F3040" t="s">
        <v>913</v>
      </c>
      <c r="G3040" t="s">
        <v>914</v>
      </c>
      <c r="H3040" s="23">
        <v>21.76</v>
      </c>
      <c r="I3040" t="s">
        <v>915</v>
      </c>
      <c r="J3040" s="24">
        <f>ROUND(E3040/I3038* H3040,5)</f>
        <v>15.231999999999999</v>
      </c>
      <c r="K3040" s="25"/>
    </row>
    <row r="3041" spans="1:27" x14ac:dyDescent="0.3">
      <c r="B3041" t="s">
        <v>1103</v>
      </c>
      <c r="C3041" t="s">
        <v>911</v>
      </c>
      <c r="D3041" t="s">
        <v>1104</v>
      </c>
      <c r="E3041" s="22">
        <v>0.23</v>
      </c>
      <c r="F3041" t="s">
        <v>913</v>
      </c>
      <c r="G3041" t="s">
        <v>914</v>
      </c>
      <c r="H3041" s="23">
        <v>19.21</v>
      </c>
      <c r="I3041" t="s">
        <v>915</v>
      </c>
      <c r="J3041" s="24">
        <f>ROUND(E3041/I3038* H3041,5)</f>
        <v>4.4183000000000003</v>
      </c>
      <c r="K3041" s="25"/>
    </row>
    <row r="3042" spans="1:27" x14ac:dyDescent="0.3">
      <c r="D3042" s="26" t="s">
        <v>916</v>
      </c>
      <c r="E3042" s="25"/>
      <c r="H3042" s="25"/>
      <c r="K3042" s="23">
        <f>SUM(J3040:J3041)</f>
        <v>19.650300000000001</v>
      </c>
    </row>
    <row r="3043" spans="1:27" x14ac:dyDescent="0.3">
      <c r="B3043" s="14" t="s">
        <v>921</v>
      </c>
      <c r="E3043" s="25"/>
      <c r="H3043" s="25"/>
      <c r="K3043" s="25"/>
    </row>
    <row r="3044" spans="1:27" x14ac:dyDescent="0.3">
      <c r="B3044" t="s">
        <v>1709</v>
      </c>
      <c r="C3044" t="s">
        <v>20</v>
      </c>
      <c r="D3044" t="s">
        <v>1710</v>
      </c>
      <c r="E3044" s="22">
        <v>0.91800000000000004</v>
      </c>
      <c r="G3044" t="s">
        <v>914</v>
      </c>
      <c r="H3044" s="23">
        <v>11.45</v>
      </c>
      <c r="I3044" t="s">
        <v>915</v>
      </c>
      <c r="J3044" s="24">
        <f>ROUND(E3044* H3044,5)</f>
        <v>10.511100000000001</v>
      </c>
      <c r="K3044" s="25"/>
    </row>
    <row r="3045" spans="1:27" x14ac:dyDescent="0.3">
      <c r="B3045" t="s">
        <v>1713</v>
      </c>
      <c r="C3045" t="s">
        <v>134</v>
      </c>
      <c r="D3045" t="s">
        <v>1714</v>
      </c>
      <c r="E3045" s="22">
        <v>1</v>
      </c>
      <c r="G3045" t="s">
        <v>914</v>
      </c>
      <c r="H3045" s="23">
        <v>128.91</v>
      </c>
      <c r="I3045" t="s">
        <v>915</v>
      </c>
      <c r="J3045" s="24">
        <f>ROUND(E3045* H3045,5)</f>
        <v>128.91</v>
      </c>
      <c r="K3045" s="25"/>
    </row>
    <row r="3046" spans="1:27" x14ac:dyDescent="0.3">
      <c r="D3046" s="26" t="s">
        <v>931</v>
      </c>
      <c r="E3046" s="25"/>
      <c r="H3046" s="25"/>
      <c r="K3046" s="23">
        <f>SUM(J3044:J3045)</f>
        <v>139.4211</v>
      </c>
    </row>
    <row r="3047" spans="1:27" x14ac:dyDescent="0.3">
      <c r="E3047" s="25"/>
      <c r="H3047" s="25"/>
      <c r="K3047" s="25"/>
    </row>
    <row r="3048" spans="1:27" x14ac:dyDescent="0.3">
      <c r="D3048" s="26" t="s">
        <v>933</v>
      </c>
      <c r="E3048" s="25"/>
      <c r="H3048" s="25">
        <v>1.5</v>
      </c>
      <c r="I3048" t="s">
        <v>934</v>
      </c>
      <c r="J3048">
        <f>ROUND(H3048/100*K3042,5)</f>
        <v>0.29475000000000001</v>
      </c>
      <c r="K3048" s="25"/>
    </row>
    <row r="3049" spans="1:27" x14ac:dyDescent="0.3">
      <c r="D3049" s="26" t="s">
        <v>932</v>
      </c>
      <c r="E3049" s="25"/>
      <c r="H3049" s="25"/>
      <c r="K3049" s="27">
        <f>SUM(J3039:J3048)</f>
        <v>159.36614999999998</v>
      </c>
    </row>
    <row r="3050" spans="1:27" x14ac:dyDescent="0.3">
      <c r="D3050" s="26" t="s">
        <v>935</v>
      </c>
      <c r="E3050" s="25"/>
      <c r="H3050" s="25"/>
      <c r="K3050" s="27">
        <f>SUM(K3049:K3049)</f>
        <v>159.36614999999998</v>
      </c>
    </row>
    <row r="3052" spans="1:27" ht="45" customHeight="1" x14ac:dyDescent="0.3">
      <c r="A3052" s="18"/>
      <c r="B3052" s="18" t="s">
        <v>1715</v>
      </c>
      <c r="C3052" s="19" t="s">
        <v>134</v>
      </c>
      <c r="D3052" s="37" t="s">
        <v>1716</v>
      </c>
      <c r="E3052" s="38"/>
      <c r="F3052" s="38"/>
      <c r="G3052" s="19"/>
      <c r="H3052" s="20" t="s">
        <v>908</v>
      </c>
      <c r="I3052" s="39">
        <v>1</v>
      </c>
      <c r="J3052" s="40"/>
      <c r="K3052" s="21">
        <f>ROUND(K3064,2)</f>
        <v>197.76</v>
      </c>
      <c r="L3052" s="19"/>
      <c r="M3052" s="19"/>
      <c r="N3052" s="19"/>
      <c r="O3052" s="19"/>
      <c r="P3052" s="19"/>
      <c r="Q3052" s="19"/>
      <c r="R3052" s="19"/>
      <c r="S3052" s="19"/>
      <c r="T3052" s="19"/>
      <c r="U3052" s="19"/>
      <c r="V3052" s="19"/>
      <c r="W3052" s="19"/>
      <c r="X3052" s="19"/>
      <c r="Y3052" s="19"/>
      <c r="Z3052" s="19"/>
      <c r="AA3052" s="19"/>
    </row>
    <row r="3053" spans="1:27" x14ac:dyDescent="0.3">
      <c r="B3053" s="14" t="s">
        <v>909</v>
      </c>
    </row>
    <row r="3054" spans="1:27" x14ac:dyDescent="0.3">
      <c r="B3054" t="s">
        <v>1105</v>
      </c>
      <c r="C3054" t="s">
        <v>911</v>
      </c>
      <c r="D3054" t="s">
        <v>1106</v>
      </c>
      <c r="E3054" s="22">
        <v>0.5</v>
      </c>
      <c r="F3054" t="s">
        <v>913</v>
      </c>
      <c r="G3054" t="s">
        <v>914</v>
      </c>
      <c r="H3054" s="23">
        <v>21.76</v>
      </c>
      <c r="I3054" t="s">
        <v>915</v>
      </c>
      <c r="J3054" s="24">
        <f>ROUND(E3054/I3052* H3054,5)</f>
        <v>10.88</v>
      </c>
      <c r="K3054" s="25"/>
    </row>
    <row r="3055" spans="1:27" x14ac:dyDescent="0.3">
      <c r="B3055" t="s">
        <v>1103</v>
      </c>
      <c r="C3055" t="s">
        <v>911</v>
      </c>
      <c r="D3055" t="s">
        <v>1104</v>
      </c>
      <c r="E3055" s="22">
        <v>0.16</v>
      </c>
      <c r="F3055" t="s">
        <v>913</v>
      </c>
      <c r="G3055" t="s">
        <v>914</v>
      </c>
      <c r="H3055" s="23">
        <v>19.21</v>
      </c>
      <c r="I3055" t="s">
        <v>915</v>
      </c>
      <c r="J3055" s="24">
        <f>ROUND(E3055/I3052* H3055,5)</f>
        <v>3.0735999999999999</v>
      </c>
      <c r="K3055" s="25"/>
    </row>
    <row r="3056" spans="1:27" x14ac:dyDescent="0.3">
      <c r="D3056" s="26" t="s">
        <v>916</v>
      </c>
      <c r="E3056" s="25"/>
      <c r="H3056" s="25"/>
      <c r="K3056" s="23">
        <f>SUM(J3054:J3055)</f>
        <v>13.953600000000002</v>
      </c>
    </row>
    <row r="3057" spans="1:27" x14ac:dyDescent="0.3">
      <c r="B3057" s="14" t="s">
        <v>921</v>
      </c>
      <c r="E3057" s="25"/>
      <c r="H3057" s="25"/>
      <c r="K3057" s="25"/>
    </row>
    <row r="3058" spans="1:27" x14ac:dyDescent="0.3">
      <c r="B3058" t="s">
        <v>1717</v>
      </c>
      <c r="C3058" t="s">
        <v>134</v>
      </c>
      <c r="D3058" t="s">
        <v>1718</v>
      </c>
      <c r="E3058" s="22">
        <v>1</v>
      </c>
      <c r="G3058" t="s">
        <v>914</v>
      </c>
      <c r="H3058" s="23">
        <v>173.71</v>
      </c>
      <c r="I3058" t="s">
        <v>915</v>
      </c>
      <c r="J3058" s="24">
        <f>ROUND(E3058* H3058,5)</f>
        <v>173.71</v>
      </c>
      <c r="K3058" s="25"/>
    </row>
    <row r="3059" spans="1:27" x14ac:dyDescent="0.3">
      <c r="B3059" t="s">
        <v>1719</v>
      </c>
      <c r="C3059" t="s">
        <v>20</v>
      </c>
      <c r="D3059" t="s">
        <v>1720</v>
      </c>
      <c r="E3059" s="22">
        <v>0.61199999999999999</v>
      </c>
      <c r="G3059" t="s">
        <v>914</v>
      </c>
      <c r="H3059" s="23">
        <v>16.16</v>
      </c>
      <c r="I3059" t="s">
        <v>915</v>
      </c>
      <c r="J3059" s="24">
        <f>ROUND(E3059* H3059,5)</f>
        <v>9.88992</v>
      </c>
      <c r="K3059" s="25"/>
    </row>
    <row r="3060" spans="1:27" x14ac:dyDescent="0.3">
      <c r="D3060" s="26" t="s">
        <v>931</v>
      </c>
      <c r="E3060" s="25"/>
      <c r="H3060" s="25"/>
      <c r="K3060" s="23">
        <f>SUM(J3058:J3059)</f>
        <v>183.59992</v>
      </c>
    </row>
    <row r="3061" spans="1:27" x14ac:dyDescent="0.3">
      <c r="E3061" s="25"/>
      <c r="H3061" s="25"/>
      <c r="K3061" s="25"/>
    </row>
    <row r="3062" spans="1:27" x14ac:dyDescent="0.3">
      <c r="D3062" s="26" t="s">
        <v>933</v>
      </c>
      <c r="E3062" s="25"/>
      <c r="H3062" s="25">
        <v>1.5</v>
      </c>
      <c r="I3062" t="s">
        <v>934</v>
      </c>
      <c r="J3062">
        <f>ROUND(H3062/100*K3056,5)</f>
        <v>0.20930000000000001</v>
      </c>
      <c r="K3062" s="25"/>
    </row>
    <row r="3063" spans="1:27" x14ac:dyDescent="0.3">
      <c r="D3063" s="26" t="s">
        <v>932</v>
      </c>
      <c r="E3063" s="25"/>
      <c r="H3063" s="25"/>
      <c r="K3063" s="27">
        <f>SUM(J3053:J3062)</f>
        <v>197.76282</v>
      </c>
    </row>
    <row r="3064" spans="1:27" x14ac:dyDescent="0.3">
      <c r="D3064" s="26" t="s">
        <v>935</v>
      </c>
      <c r="E3064" s="25"/>
      <c r="H3064" s="25"/>
      <c r="K3064" s="27">
        <f>SUM(K3063:K3063)</f>
        <v>197.76282</v>
      </c>
    </row>
    <row r="3066" spans="1:27" ht="45" customHeight="1" x14ac:dyDescent="0.3">
      <c r="A3066" s="18"/>
      <c r="B3066" s="18" t="s">
        <v>1721</v>
      </c>
      <c r="C3066" s="19" t="s">
        <v>134</v>
      </c>
      <c r="D3066" s="37" t="s">
        <v>1722</v>
      </c>
      <c r="E3066" s="38"/>
      <c r="F3066" s="38"/>
      <c r="G3066" s="19"/>
      <c r="H3066" s="20" t="s">
        <v>908</v>
      </c>
      <c r="I3066" s="39">
        <v>1</v>
      </c>
      <c r="J3066" s="40"/>
      <c r="K3066" s="21">
        <f>ROUND(K3078,2)</f>
        <v>182.57</v>
      </c>
      <c r="L3066" s="19"/>
      <c r="M3066" s="19"/>
      <c r="N3066" s="19"/>
      <c r="O3066" s="19"/>
      <c r="P3066" s="19"/>
      <c r="Q3066" s="19"/>
      <c r="R3066" s="19"/>
      <c r="S3066" s="19"/>
      <c r="T3066" s="19"/>
      <c r="U3066" s="19"/>
      <c r="V3066" s="19"/>
      <c r="W3066" s="19"/>
      <c r="X3066" s="19"/>
      <c r="Y3066" s="19"/>
      <c r="Z3066" s="19"/>
      <c r="AA3066" s="19"/>
    </row>
    <row r="3067" spans="1:27" x14ac:dyDescent="0.3">
      <c r="B3067" s="14" t="s">
        <v>909</v>
      </c>
    </row>
    <row r="3068" spans="1:27" x14ac:dyDescent="0.3">
      <c r="B3068" t="s">
        <v>1105</v>
      </c>
      <c r="C3068" t="s">
        <v>911</v>
      </c>
      <c r="D3068" t="s">
        <v>1106</v>
      </c>
      <c r="E3068" s="22">
        <v>0.7</v>
      </c>
      <c r="F3068" t="s">
        <v>913</v>
      </c>
      <c r="G3068" t="s">
        <v>914</v>
      </c>
      <c r="H3068" s="23">
        <v>21.76</v>
      </c>
      <c r="I3068" t="s">
        <v>915</v>
      </c>
      <c r="J3068" s="24">
        <f>ROUND(E3068/I3066* H3068,5)</f>
        <v>15.231999999999999</v>
      </c>
      <c r="K3068" s="25"/>
    </row>
    <row r="3069" spans="1:27" x14ac:dyDescent="0.3">
      <c r="B3069" t="s">
        <v>1103</v>
      </c>
      <c r="C3069" t="s">
        <v>911</v>
      </c>
      <c r="D3069" t="s">
        <v>1104</v>
      </c>
      <c r="E3069" s="22">
        <v>0.23</v>
      </c>
      <c r="F3069" t="s">
        <v>913</v>
      </c>
      <c r="G3069" t="s">
        <v>914</v>
      </c>
      <c r="H3069" s="23">
        <v>19.21</v>
      </c>
      <c r="I3069" t="s">
        <v>915</v>
      </c>
      <c r="J3069" s="24">
        <f>ROUND(E3069/I3066* H3069,5)</f>
        <v>4.4183000000000003</v>
      </c>
      <c r="K3069" s="25"/>
    </row>
    <row r="3070" spans="1:27" x14ac:dyDescent="0.3">
      <c r="D3070" s="26" t="s">
        <v>916</v>
      </c>
      <c r="E3070" s="25"/>
      <c r="H3070" s="25"/>
      <c r="K3070" s="23">
        <f>SUM(J3068:J3069)</f>
        <v>19.650300000000001</v>
      </c>
    </row>
    <row r="3071" spans="1:27" x14ac:dyDescent="0.3">
      <c r="B3071" s="14" t="s">
        <v>921</v>
      </c>
      <c r="E3071" s="25"/>
      <c r="H3071" s="25"/>
      <c r="K3071" s="25"/>
    </row>
    <row r="3072" spans="1:27" x14ac:dyDescent="0.3">
      <c r="B3072" t="s">
        <v>1723</v>
      </c>
      <c r="C3072" t="s">
        <v>134</v>
      </c>
      <c r="D3072" t="s">
        <v>1724</v>
      </c>
      <c r="E3072" s="22">
        <v>1</v>
      </c>
      <c r="G3072" t="s">
        <v>914</v>
      </c>
      <c r="H3072" s="23">
        <v>152.11000000000001</v>
      </c>
      <c r="I3072" t="s">
        <v>915</v>
      </c>
      <c r="J3072" s="24">
        <f>ROUND(E3072* H3072,5)</f>
        <v>152.11000000000001</v>
      </c>
      <c r="K3072" s="25"/>
    </row>
    <row r="3073" spans="1:27" x14ac:dyDescent="0.3">
      <c r="B3073" t="s">
        <v>1709</v>
      </c>
      <c r="C3073" t="s">
        <v>20</v>
      </c>
      <c r="D3073" t="s">
        <v>1710</v>
      </c>
      <c r="E3073" s="22">
        <v>0.91800000000000004</v>
      </c>
      <c r="G3073" t="s">
        <v>914</v>
      </c>
      <c r="H3073" s="23">
        <v>11.45</v>
      </c>
      <c r="I3073" t="s">
        <v>915</v>
      </c>
      <c r="J3073" s="24">
        <f>ROUND(E3073* H3073,5)</f>
        <v>10.511100000000001</v>
      </c>
      <c r="K3073" s="25"/>
    </row>
    <row r="3074" spans="1:27" x14ac:dyDescent="0.3">
      <c r="D3074" s="26" t="s">
        <v>931</v>
      </c>
      <c r="E3074" s="25"/>
      <c r="H3074" s="25"/>
      <c r="K3074" s="23">
        <f>SUM(J3072:J3073)</f>
        <v>162.62110000000001</v>
      </c>
    </row>
    <row r="3075" spans="1:27" x14ac:dyDescent="0.3">
      <c r="E3075" s="25"/>
      <c r="H3075" s="25"/>
      <c r="K3075" s="25"/>
    </row>
    <row r="3076" spans="1:27" x14ac:dyDescent="0.3">
      <c r="D3076" s="26" t="s">
        <v>933</v>
      </c>
      <c r="E3076" s="25"/>
      <c r="H3076" s="25">
        <v>1.5</v>
      </c>
      <c r="I3076" t="s">
        <v>934</v>
      </c>
      <c r="J3076">
        <f>ROUND(H3076/100*K3070,5)</f>
        <v>0.29475000000000001</v>
      </c>
      <c r="K3076" s="25"/>
    </row>
    <row r="3077" spans="1:27" x14ac:dyDescent="0.3">
      <c r="D3077" s="26" t="s">
        <v>932</v>
      </c>
      <c r="E3077" s="25"/>
      <c r="H3077" s="25"/>
      <c r="K3077" s="27">
        <f>SUM(J3067:J3076)</f>
        <v>182.56615000000002</v>
      </c>
    </row>
    <row r="3078" spans="1:27" x14ac:dyDescent="0.3">
      <c r="D3078" s="26" t="s">
        <v>935</v>
      </c>
      <c r="E3078" s="25"/>
      <c r="H3078" s="25"/>
      <c r="K3078" s="27">
        <f>SUM(K3077:K3077)</f>
        <v>182.56615000000002</v>
      </c>
    </row>
    <row r="3080" spans="1:27" ht="45" customHeight="1" x14ac:dyDescent="0.3">
      <c r="A3080" s="18"/>
      <c r="B3080" s="18" t="s">
        <v>1725</v>
      </c>
      <c r="C3080" s="19" t="s">
        <v>134</v>
      </c>
      <c r="D3080" s="37" t="s">
        <v>1726</v>
      </c>
      <c r="E3080" s="38"/>
      <c r="F3080" s="38"/>
      <c r="G3080" s="19"/>
      <c r="H3080" s="20" t="s">
        <v>908</v>
      </c>
      <c r="I3080" s="39">
        <v>1</v>
      </c>
      <c r="J3080" s="40"/>
      <c r="K3080" s="21">
        <f>ROUND(K3092,2)</f>
        <v>176.16</v>
      </c>
      <c r="L3080" s="19"/>
      <c r="M3080" s="19"/>
      <c r="N3080" s="19"/>
      <c r="O3080" s="19"/>
      <c r="P3080" s="19"/>
      <c r="Q3080" s="19"/>
      <c r="R3080" s="19"/>
      <c r="S3080" s="19"/>
      <c r="T3080" s="19"/>
      <c r="U3080" s="19"/>
      <c r="V3080" s="19"/>
      <c r="W3080" s="19"/>
      <c r="X3080" s="19"/>
      <c r="Y3080" s="19"/>
      <c r="Z3080" s="19"/>
      <c r="AA3080" s="19"/>
    </row>
    <row r="3081" spans="1:27" x14ac:dyDescent="0.3">
      <c r="B3081" s="14" t="s">
        <v>909</v>
      </c>
    </row>
    <row r="3082" spans="1:27" x14ac:dyDescent="0.3">
      <c r="B3082" t="s">
        <v>1103</v>
      </c>
      <c r="C3082" t="s">
        <v>911</v>
      </c>
      <c r="D3082" t="s">
        <v>1104</v>
      </c>
      <c r="E3082" s="22">
        <v>0.13</v>
      </c>
      <c r="F3082" t="s">
        <v>913</v>
      </c>
      <c r="G3082" t="s">
        <v>914</v>
      </c>
      <c r="H3082" s="23">
        <v>19.21</v>
      </c>
      <c r="I3082" t="s">
        <v>915</v>
      </c>
      <c r="J3082" s="24">
        <f>ROUND(E3082/I3080* H3082,5)</f>
        <v>2.4973000000000001</v>
      </c>
      <c r="K3082" s="25"/>
    </row>
    <row r="3083" spans="1:27" x14ac:dyDescent="0.3">
      <c r="B3083" t="s">
        <v>1105</v>
      </c>
      <c r="C3083" t="s">
        <v>911</v>
      </c>
      <c r="D3083" t="s">
        <v>1106</v>
      </c>
      <c r="E3083" s="22">
        <v>0.4</v>
      </c>
      <c r="F3083" t="s">
        <v>913</v>
      </c>
      <c r="G3083" t="s">
        <v>914</v>
      </c>
      <c r="H3083" s="23">
        <v>21.76</v>
      </c>
      <c r="I3083" t="s">
        <v>915</v>
      </c>
      <c r="J3083" s="24">
        <f>ROUND(E3083/I3080* H3083,5)</f>
        <v>8.7040000000000006</v>
      </c>
      <c r="K3083" s="25"/>
    </row>
    <row r="3084" spans="1:27" x14ac:dyDescent="0.3">
      <c r="D3084" s="26" t="s">
        <v>916</v>
      </c>
      <c r="E3084" s="25"/>
      <c r="H3084" s="25"/>
      <c r="K3084" s="23">
        <f>SUM(J3082:J3083)</f>
        <v>11.2013</v>
      </c>
    </row>
    <row r="3085" spans="1:27" x14ac:dyDescent="0.3">
      <c r="B3085" s="14" t="s">
        <v>921</v>
      </c>
      <c r="E3085" s="25"/>
      <c r="H3085" s="25"/>
      <c r="K3085" s="25"/>
    </row>
    <row r="3086" spans="1:27" x14ac:dyDescent="0.3">
      <c r="B3086" t="s">
        <v>1727</v>
      </c>
      <c r="C3086" t="s">
        <v>134</v>
      </c>
      <c r="D3086" t="s">
        <v>1728</v>
      </c>
      <c r="E3086" s="22">
        <v>1</v>
      </c>
      <c r="G3086" t="s">
        <v>914</v>
      </c>
      <c r="H3086" s="23">
        <v>149.96</v>
      </c>
      <c r="I3086" t="s">
        <v>915</v>
      </c>
      <c r="J3086" s="24">
        <f>ROUND(E3086* H3086,5)</f>
        <v>149.96</v>
      </c>
      <c r="K3086" s="25"/>
    </row>
    <row r="3087" spans="1:27" x14ac:dyDescent="0.3">
      <c r="B3087" t="s">
        <v>1719</v>
      </c>
      <c r="C3087" t="s">
        <v>20</v>
      </c>
      <c r="D3087" t="s">
        <v>1720</v>
      </c>
      <c r="E3087" s="22">
        <v>0.91800000000000004</v>
      </c>
      <c r="G3087" t="s">
        <v>914</v>
      </c>
      <c r="H3087" s="23">
        <v>16.16</v>
      </c>
      <c r="I3087" t="s">
        <v>915</v>
      </c>
      <c r="J3087" s="24">
        <f>ROUND(E3087* H3087,5)</f>
        <v>14.83488</v>
      </c>
      <c r="K3087" s="25"/>
    </row>
    <row r="3088" spans="1:27" x14ac:dyDescent="0.3">
      <c r="D3088" s="26" t="s">
        <v>931</v>
      </c>
      <c r="E3088" s="25"/>
      <c r="H3088" s="25"/>
      <c r="K3088" s="23">
        <f>SUM(J3086:J3087)</f>
        <v>164.79488000000001</v>
      </c>
    </row>
    <row r="3089" spans="1:27" x14ac:dyDescent="0.3">
      <c r="E3089" s="25"/>
      <c r="H3089" s="25"/>
      <c r="K3089" s="25"/>
    </row>
    <row r="3090" spans="1:27" x14ac:dyDescent="0.3">
      <c r="D3090" s="26" t="s">
        <v>933</v>
      </c>
      <c r="E3090" s="25"/>
      <c r="H3090" s="25">
        <v>1.5</v>
      </c>
      <c r="I3090" t="s">
        <v>934</v>
      </c>
      <c r="J3090">
        <f>ROUND(H3090/100*K3084,5)</f>
        <v>0.16802</v>
      </c>
      <c r="K3090" s="25"/>
    </row>
    <row r="3091" spans="1:27" x14ac:dyDescent="0.3">
      <c r="D3091" s="26" t="s">
        <v>932</v>
      </c>
      <c r="E3091" s="25"/>
      <c r="H3091" s="25"/>
      <c r="K3091" s="27">
        <f>SUM(J3081:J3090)</f>
        <v>176.16420000000002</v>
      </c>
    </row>
    <row r="3092" spans="1:27" x14ac:dyDescent="0.3">
      <c r="D3092" s="26" t="s">
        <v>935</v>
      </c>
      <c r="E3092" s="25"/>
      <c r="H3092" s="25"/>
      <c r="K3092" s="27">
        <f>SUM(K3091:K3091)</f>
        <v>176.16420000000002</v>
      </c>
    </row>
    <row r="3094" spans="1:27" ht="45" customHeight="1" x14ac:dyDescent="0.3">
      <c r="A3094" s="18"/>
      <c r="B3094" s="18" t="s">
        <v>1729</v>
      </c>
      <c r="C3094" s="19" t="s">
        <v>134</v>
      </c>
      <c r="D3094" s="37" t="s">
        <v>1730</v>
      </c>
      <c r="E3094" s="38"/>
      <c r="F3094" s="38"/>
      <c r="G3094" s="19"/>
      <c r="H3094" s="20" t="s">
        <v>908</v>
      </c>
      <c r="I3094" s="39">
        <v>1</v>
      </c>
      <c r="J3094" s="40"/>
      <c r="K3094" s="21">
        <f>ROUND(K3106,2)</f>
        <v>134.47</v>
      </c>
      <c r="L3094" s="19"/>
      <c r="M3094" s="19"/>
      <c r="N3094" s="19"/>
      <c r="O3094" s="19"/>
      <c r="P3094" s="19"/>
      <c r="Q3094" s="19"/>
      <c r="R3094" s="19"/>
      <c r="S3094" s="19"/>
      <c r="T3094" s="19"/>
      <c r="U3094" s="19"/>
      <c r="V3094" s="19"/>
      <c r="W3094" s="19"/>
      <c r="X3094" s="19"/>
      <c r="Y3094" s="19"/>
      <c r="Z3094" s="19"/>
      <c r="AA3094" s="19"/>
    </row>
    <row r="3095" spans="1:27" x14ac:dyDescent="0.3">
      <c r="B3095" s="14" t="s">
        <v>909</v>
      </c>
    </row>
    <row r="3096" spans="1:27" x14ac:dyDescent="0.3">
      <c r="B3096" t="s">
        <v>1105</v>
      </c>
      <c r="C3096" t="s">
        <v>911</v>
      </c>
      <c r="D3096" t="s">
        <v>1106</v>
      </c>
      <c r="E3096" s="22">
        <v>0.5</v>
      </c>
      <c r="F3096" t="s">
        <v>913</v>
      </c>
      <c r="G3096" t="s">
        <v>914</v>
      </c>
      <c r="H3096" s="23">
        <v>21.76</v>
      </c>
      <c r="I3096" t="s">
        <v>915</v>
      </c>
      <c r="J3096" s="24">
        <f>ROUND(E3096/I3094* H3096,5)</f>
        <v>10.88</v>
      </c>
      <c r="K3096" s="25"/>
    </row>
    <row r="3097" spans="1:27" x14ac:dyDescent="0.3">
      <c r="B3097" t="s">
        <v>1103</v>
      </c>
      <c r="C3097" t="s">
        <v>911</v>
      </c>
      <c r="D3097" t="s">
        <v>1104</v>
      </c>
      <c r="E3097" s="22">
        <v>0.16</v>
      </c>
      <c r="F3097" t="s">
        <v>913</v>
      </c>
      <c r="G3097" t="s">
        <v>914</v>
      </c>
      <c r="H3097" s="23">
        <v>19.21</v>
      </c>
      <c r="I3097" t="s">
        <v>915</v>
      </c>
      <c r="J3097" s="24">
        <f>ROUND(E3097/I3094* H3097,5)</f>
        <v>3.0735999999999999</v>
      </c>
      <c r="K3097" s="25"/>
    </row>
    <row r="3098" spans="1:27" x14ac:dyDescent="0.3">
      <c r="D3098" s="26" t="s">
        <v>916</v>
      </c>
      <c r="E3098" s="25"/>
      <c r="H3098" s="25"/>
      <c r="K3098" s="23">
        <f>SUM(J3096:J3097)</f>
        <v>13.953600000000002</v>
      </c>
    </row>
    <row r="3099" spans="1:27" x14ac:dyDescent="0.3">
      <c r="B3099" s="14" t="s">
        <v>921</v>
      </c>
      <c r="E3099" s="25"/>
      <c r="H3099" s="25"/>
      <c r="K3099" s="25"/>
    </row>
    <row r="3100" spans="1:27" x14ac:dyDescent="0.3">
      <c r="B3100" t="s">
        <v>1731</v>
      </c>
      <c r="C3100" t="s">
        <v>134</v>
      </c>
      <c r="D3100" t="s">
        <v>1732</v>
      </c>
      <c r="E3100" s="22">
        <v>1</v>
      </c>
      <c r="G3100" t="s">
        <v>914</v>
      </c>
      <c r="H3100" s="23">
        <v>113.3</v>
      </c>
      <c r="I3100" t="s">
        <v>915</v>
      </c>
      <c r="J3100" s="24">
        <f>ROUND(E3100* H3100,5)</f>
        <v>113.3</v>
      </c>
      <c r="K3100" s="25"/>
    </row>
    <row r="3101" spans="1:27" x14ac:dyDescent="0.3">
      <c r="B3101" t="s">
        <v>1709</v>
      </c>
      <c r="C3101" t="s">
        <v>20</v>
      </c>
      <c r="D3101" t="s">
        <v>1710</v>
      </c>
      <c r="E3101" s="22">
        <v>0.61199999999999999</v>
      </c>
      <c r="G3101" t="s">
        <v>914</v>
      </c>
      <c r="H3101" s="23">
        <v>11.45</v>
      </c>
      <c r="I3101" t="s">
        <v>915</v>
      </c>
      <c r="J3101" s="24">
        <f>ROUND(E3101* H3101,5)</f>
        <v>7.0073999999999996</v>
      </c>
      <c r="K3101" s="25"/>
    </row>
    <row r="3102" spans="1:27" x14ac:dyDescent="0.3">
      <c r="D3102" s="26" t="s">
        <v>931</v>
      </c>
      <c r="E3102" s="25"/>
      <c r="H3102" s="25"/>
      <c r="K3102" s="23">
        <f>SUM(J3100:J3101)</f>
        <v>120.3074</v>
      </c>
    </row>
    <row r="3103" spans="1:27" x14ac:dyDescent="0.3">
      <c r="E3103" s="25"/>
      <c r="H3103" s="25"/>
      <c r="K3103" s="25"/>
    </row>
    <row r="3104" spans="1:27" x14ac:dyDescent="0.3">
      <c r="D3104" s="26" t="s">
        <v>933</v>
      </c>
      <c r="E3104" s="25"/>
      <c r="H3104" s="25">
        <v>1.5</v>
      </c>
      <c r="I3104" t="s">
        <v>934</v>
      </c>
      <c r="J3104">
        <f>ROUND(H3104/100*K3098,5)</f>
        <v>0.20930000000000001</v>
      </c>
      <c r="K3104" s="25"/>
    </row>
    <row r="3105" spans="1:27" x14ac:dyDescent="0.3">
      <c r="D3105" s="26" t="s">
        <v>932</v>
      </c>
      <c r="E3105" s="25"/>
      <c r="H3105" s="25"/>
      <c r="K3105" s="27">
        <f>SUM(J3095:J3104)</f>
        <v>134.47030000000001</v>
      </c>
    </row>
    <row r="3106" spans="1:27" x14ac:dyDescent="0.3">
      <c r="D3106" s="26" t="s">
        <v>935</v>
      </c>
      <c r="E3106" s="25"/>
      <c r="H3106" s="25"/>
      <c r="K3106" s="27">
        <f>SUM(K3105:K3105)</f>
        <v>134.47030000000001</v>
      </c>
    </row>
    <row r="3108" spans="1:27" ht="45" customHeight="1" x14ac:dyDescent="0.3">
      <c r="A3108" s="18"/>
      <c r="B3108" s="18" t="s">
        <v>1733</v>
      </c>
      <c r="C3108" s="19" t="s">
        <v>134</v>
      </c>
      <c r="D3108" s="37" t="s">
        <v>1734</v>
      </c>
      <c r="E3108" s="38"/>
      <c r="F3108" s="38"/>
      <c r="G3108" s="19"/>
      <c r="H3108" s="20" t="s">
        <v>908</v>
      </c>
      <c r="I3108" s="39">
        <v>1</v>
      </c>
      <c r="J3108" s="40"/>
      <c r="K3108" s="21">
        <f>ROUND(K3120,2)</f>
        <v>183.66</v>
      </c>
      <c r="L3108" s="19"/>
      <c r="M3108" s="19"/>
      <c r="N3108" s="19"/>
      <c r="O3108" s="19"/>
      <c r="P3108" s="19"/>
      <c r="Q3108" s="19"/>
      <c r="R3108" s="19"/>
      <c r="S3108" s="19"/>
      <c r="T3108" s="19"/>
      <c r="U3108" s="19"/>
      <c r="V3108" s="19"/>
      <c r="W3108" s="19"/>
      <c r="X3108" s="19"/>
      <c r="Y3108" s="19"/>
      <c r="Z3108" s="19"/>
      <c r="AA3108" s="19"/>
    </row>
    <row r="3109" spans="1:27" x14ac:dyDescent="0.3">
      <c r="B3109" s="14" t="s">
        <v>909</v>
      </c>
    </row>
    <row r="3110" spans="1:27" x14ac:dyDescent="0.3">
      <c r="B3110" t="s">
        <v>1103</v>
      </c>
      <c r="C3110" t="s">
        <v>911</v>
      </c>
      <c r="D3110" t="s">
        <v>1104</v>
      </c>
      <c r="E3110" s="22">
        <v>0.13</v>
      </c>
      <c r="F3110" t="s">
        <v>913</v>
      </c>
      <c r="G3110" t="s">
        <v>914</v>
      </c>
      <c r="H3110" s="23">
        <v>19.21</v>
      </c>
      <c r="I3110" t="s">
        <v>915</v>
      </c>
      <c r="J3110" s="24">
        <f>ROUND(E3110/I3108* H3110,5)</f>
        <v>2.4973000000000001</v>
      </c>
      <c r="K3110" s="25"/>
    </row>
    <row r="3111" spans="1:27" x14ac:dyDescent="0.3">
      <c r="B3111" t="s">
        <v>1105</v>
      </c>
      <c r="C3111" t="s">
        <v>911</v>
      </c>
      <c r="D3111" t="s">
        <v>1106</v>
      </c>
      <c r="E3111" s="22">
        <v>0.4</v>
      </c>
      <c r="F3111" t="s">
        <v>913</v>
      </c>
      <c r="G3111" t="s">
        <v>914</v>
      </c>
      <c r="H3111" s="23">
        <v>21.76</v>
      </c>
      <c r="I3111" t="s">
        <v>915</v>
      </c>
      <c r="J3111" s="24">
        <f>ROUND(E3111/I3108* H3111,5)</f>
        <v>8.7040000000000006</v>
      </c>
      <c r="K3111" s="25"/>
    </row>
    <row r="3112" spans="1:27" x14ac:dyDescent="0.3">
      <c r="D3112" s="26" t="s">
        <v>916</v>
      </c>
      <c r="E3112" s="25"/>
      <c r="H3112" s="25"/>
      <c r="K3112" s="23">
        <f>SUM(J3110:J3111)</f>
        <v>11.2013</v>
      </c>
    </row>
    <row r="3113" spans="1:27" x14ac:dyDescent="0.3">
      <c r="B3113" s="14" t="s">
        <v>921</v>
      </c>
      <c r="E3113" s="25"/>
      <c r="H3113" s="25"/>
      <c r="K3113" s="25"/>
    </row>
    <row r="3114" spans="1:27" x14ac:dyDescent="0.3">
      <c r="B3114" t="s">
        <v>1735</v>
      </c>
      <c r="C3114" t="s">
        <v>134</v>
      </c>
      <c r="D3114" t="s">
        <v>1736</v>
      </c>
      <c r="E3114" s="22">
        <v>1</v>
      </c>
      <c r="G3114" t="s">
        <v>914</v>
      </c>
      <c r="H3114" s="23">
        <v>157.46</v>
      </c>
      <c r="I3114" t="s">
        <v>915</v>
      </c>
      <c r="J3114" s="24">
        <f>ROUND(E3114* H3114,5)</f>
        <v>157.46</v>
      </c>
      <c r="K3114" s="25"/>
    </row>
    <row r="3115" spans="1:27" x14ac:dyDescent="0.3">
      <c r="B3115" t="s">
        <v>1719</v>
      </c>
      <c r="C3115" t="s">
        <v>20</v>
      </c>
      <c r="D3115" t="s">
        <v>1720</v>
      </c>
      <c r="E3115" s="22">
        <v>0.91800000000000004</v>
      </c>
      <c r="G3115" t="s">
        <v>914</v>
      </c>
      <c r="H3115" s="23">
        <v>16.16</v>
      </c>
      <c r="I3115" t="s">
        <v>915</v>
      </c>
      <c r="J3115" s="24">
        <f>ROUND(E3115* H3115,5)</f>
        <v>14.83488</v>
      </c>
      <c r="K3115" s="25"/>
    </row>
    <row r="3116" spans="1:27" x14ac:dyDescent="0.3">
      <c r="D3116" s="26" t="s">
        <v>931</v>
      </c>
      <c r="E3116" s="25"/>
      <c r="H3116" s="25"/>
      <c r="K3116" s="23">
        <f>SUM(J3114:J3115)</f>
        <v>172.29488000000001</v>
      </c>
    </row>
    <row r="3117" spans="1:27" x14ac:dyDescent="0.3">
      <c r="E3117" s="25"/>
      <c r="H3117" s="25"/>
      <c r="K3117" s="25"/>
    </row>
    <row r="3118" spans="1:27" x14ac:dyDescent="0.3">
      <c r="D3118" s="26" t="s">
        <v>933</v>
      </c>
      <c r="E3118" s="25"/>
      <c r="H3118" s="25">
        <v>1.5</v>
      </c>
      <c r="I3118" t="s">
        <v>934</v>
      </c>
      <c r="J3118">
        <f>ROUND(H3118/100*K3112,5)</f>
        <v>0.16802</v>
      </c>
      <c r="K3118" s="25"/>
    </row>
    <row r="3119" spans="1:27" x14ac:dyDescent="0.3">
      <c r="D3119" s="26" t="s">
        <v>932</v>
      </c>
      <c r="E3119" s="25"/>
      <c r="H3119" s="25"/>
      <c r="K3119" s="27">
        <f>SUM(J3109:J3118)</f>
        <v>183.66420000000002</v>
      </c>
    </row>
    <row r="3120" spans="1:27" x14ac:dyDescent="0.3">
      <c r="D3120" s="26" t="s">
        <v>935</v>
      </c>
      <c r="E3120" s="25"/>
      <c r="H3120" s="25"/>
      <c r="K3120" s="27">
        <f>SUM(K3119:K3119)</f>
        <v>183.66420000000002</v>
      </c>
    </row>
    <row r="3122" spans="1:27" ht="45" customHeight="1" x14ac:dyDescent="0.3">
      <c r="A3122" s="18"/>
      <c r="B3122" s="18" t="s">
        <v>1737</v>
      </c>
      <c r="C3122" s="19" t="s">
        <v>134</v>
      </c>
      <c r="D3122" s="37" t="s">
        <v>1738</v>
      </c>
      <c r="E3122" s="38"/>
      <c r="F3122" s="38"/>
      <c r="G3122" s="19"/>
      <c r="H3122" s="20" t="s">
        <v>908</v>
      </c>
      <c r="I3122" s="39">
        <v>1</v>
      </c>
      <c r="J3122" s="40"/>
      <c r="K3122" s="21">
        <f>ROUND(K3134,2)</f>
        <v>59.69</v>
      </c>
      <c r="L3122" s="19"/>
      <c r="M3122" s="19"/>
      <c r="N3122" s="19"/>
      <c r="O3122" s="19"/>
      <c r="P3122" s="19"/>
      <c r="Q3122" s="19"/>
      <c r="R3122" s="19"/>
      <c r="S3122" s="19"/>
      <c r="T3122" s="19"/>
      <c r="U3122" s="19"/>
      <c r="V3122" s="19"/>
      <c r="W3122" s="19"/>
      <c r="X3122" s="19"/>
      <c r="Y3122" s="19"/>
      <c r="Z3122" s="19"/>
      <c r="AA3122" s="19"/>
    </row>
    <row r="3123" spans="1:27" x14ac:dyDescent="0.3">
      <c r="B3123" s="14" t="s">
        <v>909</v>
      </c>
    </row>
    <row r="3124" spans="1:27" x14ac:dyDescent="0.3">
      <c r="B3124" t="s">
        <v>1103</v>
      </c>
      <c r="C3124" t="s">
        <v>911</v>
      </c>
      <c r="D3124" t="s">
        <v>1104</v>
      </c>
      <c r="E3124" s="22">
        <v>0.1</v>
      </c>
      <c r="F3124" t="s">
        <v>913</v>
      </c>
      <c r="G3124" t="s">
        <v>914</v>
      </c>
      <c r="H3124" s="23">
        <v>19.21</v>
      </c>
      <c r="I3124" t="s">
        <v>915</v>
      </c>
      <c r="J3124" s="24">
        <f>ROUND(E3124/I3122* H3124,5)</f>
        <v>1.921</v>
      </c>
      <c r="K3124" s="25"/>
    </row>
    <row r="3125" spans="1:27" x14ac:dyDescent="0.3">
      <c r="B3125" t="s">
        <v>1105</v>
      </c>
      <c r="C3125" t="s">
        <v>911</v>
      </c>
      <c r="D3125" t="s">
        <v>1106</v>
      </c>
      <c r="E3125" s="22">
        <v>0.3</v>
      </c>
      <c r="F3125" t="s">
        <v>913</v>
      </c>
      <c r="G3125" t="s">
        <v>914</v>
      </c>
      <c r="H3125" s="23">
        <v>21.76</v>
      </c>
      <c r="I3125" t="s">
        <v>915</v>
      </c>
      <c r="J3125" s="24">
        <f>ROUND(E3125/I3122* H3125,5)</f>
        <v>6.5279999999999996</v>
      </c>
      <c r="K3125" s="25"/>
    </row>
    <row r="3126" spans="1:27" x14ac:dyDescent="0.3">
      <c r="D3126" s="26" t="s">
        <v>916</v>
      </c>
      <c r="E3126" s="25"/>
      <c r="H3126" s="25"/>
      <c r="K3126" s="23">
        <f>SUM(J3124:J3125)</f>
        <v>8.4489999999999998</v>
      </c>
    </row>
    <row r="3127" spans="1:27" x14ac:dyDescent="0.3">
      <c r="B3127" s="14" t="s">
        <v>921</v>
      </c>
      <c r="E3127" s="25"/>
      <c r="H3127" s="25"/>
      <c r="K3127" s="25"/>
    </row>
    <row r="3128" spans="1:27" x14ac:dyDescent="0.3">
      <c r="B3128" t="s">
        <v>1739</v>
      </c>
      <c r="C3128" t="s">
        <v>20</v>
      </c>
      <c r="D3128" t="s">
        <v>1740</v>
      </c>
      <c r="E3128" s="22">
        <v>0.61199999999999999</v>
      </c>
      <c r="G3128" t="s">
        <v>914</v>
      </c>
      <c r="H3128" s="23">
        <v>16.059999999999999</v>
      </c>
      <c r="I3128" t="s">
        <v>915</v>
      </c>
      <c r="J3128" s="24">
        <f>ROUND(E3128* H3128,5)</f>
        <v>9.8287200000000006</v>
      </c>
      <c r="K3128" s="25"/>
    </row>
    <row r="3129" spans="1:27" x14ac:dyDescent="0.3">
      <c r="B3129" t="s">
        <v>1741</v>
      </c>
      <c r="C3129" t="s">
        <v>134</v>
      </c>
      <c r="D3129" t="s">
        <v>1742</v>
      </c>
      <c r="E3129" s="22">
        <v>1</v>
      </c>
      <c r="G3129" t="s">
        <v>914</v>
      </c>
      <c r="H3129" s="23">
        <v>41.29</v>
      </c>
      <c r="I3129" t="s">
        <v>915</v>
      </c>
      <c r="J3129" s="24">
        <f>ROUND(E3129* H3129,5)</f>
        <v>41.29</v>
      </c>
      <c r="K3129" s="25"/>
    </row>
    <row r="3130" spans="1:27" x14ac:dyDescent="0.3">
      <c r="D3130" s="26" t="s">
        <v>931</v>
      </c>
      <c r="E3130" s="25"/>
      <c r="H3130" s="25"/>
      <c r="K3130" s="23">
        <f>SUM(J3128:J3129)</f>
        <v>51.118719999999996</v>
      </c>
    </row>
    <row r="3131" spans="1:27" x14ac:dyDescent="0.3">
      <c r="E3131" s="25"/>
      <c r="H3131" s="25"/>
      <c r="K3131" s="25"/>
    </row>
    <row r="3132" spans="1:27" x14ac:dyDescent="0.3">
      <c r="D3132" s="26" t="s">
        <v>933</v>
      </c>
      <c r="E3132" s="25"/>
      <c r="H3132" s="25">
        <v>1.5</v>
      </c>
      <c r="I3132" t="s">
        <v>934</v>
      </c>
      <c r="J3132">
        <f>ROUND(H3132/100*K3126,5)</f>
        <v>0.12673999999999999</v>
      </c>
      <c r="K3132" s="25"/>
    </row>
    <row r="3133" spans="1:27" x14ac:dyDescent="0.3">
      <c r="D3133" s="26" t="s">
        <v>932</v>
      </c>
      <c r="E3133" s="25"/>
      <c r="H3133" s="25"/>
      <c r="K3133" s="27">
        <f>SUM(J3123:J3132)</f>
        <v>59.694459999999999</v>
      </c>
    </row>
    <row r="3134" spans="1:27" x14ac:dyDescent="0.3">
      <c r="D3134" s="26" t="s">
        <v>935</v>
      </c>
      <c r="E3134" s="25"/>
      <c r="H3134" s="25"/>
      <c r="K3134" s="27">
        <f>SUM(K3133:K3133)</f>
        <v>59.694459999999999</v>
      </c>
    </row>
    <row r="3136" spans="1:27" ht="45" customHeight="1" x14ac:dyDescent="0.3">
      <c r="A3136" s="18"/>
      <c r="B3136" s="18" t="s">
        <v>1743</v>
      </c>
      <c r="C3136" s="19" t="s">
        <v>20</v>
      </c>
      <c r="D3136" s="37" t="s">
        <v>1744</v>
      </c>
      <c r="E3136" s="38"/>
      <c r="F3136" s="38"/>
      <c r="G3136" s="19"/>
      <c r="H3136" s="20" t="s">
        <v>908</v>
      </c>
      <c r="I3136" s="39">
        <v>1</v>
      </c>
      <c r="J3136" s="40"/>
      <c r="K3136" s="21">
        <f>ROUND(K3146,2)</f>
        <v>5.58</v>
      </c>
      <c r="L3136" s="19"/>
      <c r="M3136" s="19"/>
      <c r="N3136" s="19"/>
      <c r="O3136" s="19"/>
      <c r="P3136" s="19"/>
      <c r="Q3136" s="19"/>
      <c r="R3136" s="19"/>
      <c r="S3136" s="19"/>
      <c r="T3136" s="19"/>
      <c r="U3136" s="19"/>
      <c r="V3136" s="19"/>
      <c r="W3136" s="19"/>
      <c r="X3136" s="19"/>
      <c r="Y3136" s="19"/>
      <c r="Z3136" s="19"/>
      <c r="AA3136" s="19"/>
    </row>
    <row r="3137" spans="1:27" x14ac:dyDescent="0.3">
      <c r="B3137" s="14" t="s">
        <v>909</v>
      </c>
    </row>
    <row r="3138" spans="1:27" x14ac:dyDescent="0.3">
      <c r="B3138" t="s">
        <v>997</v>
      </c>
      <c r="C3138" t="s">
        <v>911</v>
      </c>
      <c r="D3138" t="s">
        <v>912</v>
      </c>
      <c r="E3138" s="22">
        <v>0.2</v>
      </c>
      <c r="F3138" t="s">
        <v>913</v>
      </c>
      <c r="G3138" t="s">
        <v>914</v>
      </c>
      <c r="H3138" s="23">
        <v>18.84</v>
      </c>
      <c r="I3138" t="s">
        <v>915</v>
      </c>
      <c r="J3138" s="24">
        <f>ROUND(E3138/I3136* H3138,5)</f>
        <v>3.7679999999999998</v>
      </c>
      <c r="K3138" s="25"/>
    </row>
    <row r="3139" spans="1:27" x14ac:dyDescent="0.3">
      <c r="D3139" s="26" t="s">
        <v>916</v>
      </c>
      <c r="E3139" s="25"/>
      <c r="H3139" s="25"/>
      <c r="K3139" s="23">
        <f>SUM(J3138:J3138)</f>
        <v>3.7679999999999998</v>
      </c>
    </row>
    <row r="3140" spans="1:27" x14ac:dyDescent="0.3">
      <c r="B3140" s="14" t="s">
        <v>917</v>
      </c>
      <c r="E3140" s="25"/>
      <c r="H3140" s="25"/>
      <c r="K3140" s="25"/>
    </row>
    <row r="3141" spans="1:27" x14ac:dyDescent="0.3">
      <c r="B3141" t="s">
        <v>1491</v>
      </c>
      <c r="C3141" t="s">
        <v>911</v>
      </c>
      <c r="D3141" t="s">
        <v>1492</v>
      </c>
      <c r="E3141" s="22">
        <v>0.2</v>
      </c>
      <c r="F3141" t="s">
        <v>913</v>
      </c>
      <c r="G3141" t="s">
        <v>914</v>
      </c>
      <c r="H3141" s="23">
        <v>8.77</v>
      </c>
      <c r="I3141" t="s">
        <v>915</v>
      </c>
      <c r="J3141" s="24">
        <f>ROUND(E3141/I3136* H3141,5)</f>
        <v>1.754</v>
      </c>
      <c r="K3141" s="25"/>
    </row>
    <row r="3142" spans="1:27" x14ac:dyDescent="0.3">
      <c r="D3142" s="26" t="s">
        <v>920</v>
      </c>
      <c r="E3142" s="25"/>
      <c r="H3142" s="25"/>
      <c r="K3142" s="23">
        <f>SUM(J3141:J3141)</f>
        <v>1.754</v>
      </c>
    </row>
    <row r="3143" spans="1:27" x14ac:dyDescent="0.3">
      <c r="E3143" s="25"/>
      <c r="H3143" s="25"/>
      <c r="K3143" s="25"/>
    </row>
    <row r="3144" spans="1:27" x14ac:dyDescent="0.3">
      <c r="D3144" s="26" t="s">
        <v>933</v>
      </c>
      <c r="E3144" s="25"/>
      <c r="H3144" s="25">
        <v>1.5</v>
      </c>
      <c r="I3144" t="s">
        <v>934</v>
      </c>
      <c r="J3144">
        <f>ROUND(H3144/100*K3139,5)</f>
        <v>5.6520000000000001E-2</v>
      </c>
      <c r="K3144" s="25"/>
    </row>
    <row r="3145" spans="1:27" x14ac:dyDescent="0.3">
      <c r="D3145" s="26" t="s">
        <v>932</v>
      </c>
      <c r="E3145" s="25"/>
      <c r="H3145" s="25"/>
      <c r="K3145" s="27">
        <f>SUM(J3137:J3144)</f>
        <v>5.5785200000000001</v>
      </c>
    </row>
    <row r="3146" spans="1:27" x14ac:dyDescent="0.3">
      <c r="D3146" s="26" t="s">
        <v>935</v>
      </c>
      <c r="E3146" s="25"/>
      <c r="H3146" s="25"/>
      <c r="K3146" s="27">
        <f>SUM(K3145:K3145)</f>
        <v>5.5785200000000001</v>
      </c>
    </row>
    <row r="3148" spans="1:27" ht="45" customHeight="1" x14ac:dyDescent="0.3">
      <c r="A3148" s="18"/>
      <c r="B3148" s="18" t="s">
        <v>1745</v>
      </c>
      <c r="C3148" s="19" t="s">
        <v>12</v>
      </c>
      <c r="D3148" s="37" t="s">
        <v>1746</v>
      </c>
      <c r="E3148" s="38"/>
      <c r="F3148" s="38"/>
      <c r="G3148" s="19"/>
      <c r="H3148" s="20" t="s">
        <v>908</v>
      </c>
      <c r="I3148" s="39">
        <v>1</v>
      </c>
      <c r="J3148" s="40"/>
      <c r="K3148" s="21">
        <f>ROUND(K3154,2)</f>
        <v>1.33</v>
      </c>
      <c r="L3148" s="19"/>
      <c r="M3148" s="19"/>
      <c r="N3148" s="19"/>
      <c r="O3148" s="19"/>
      <c r="P3148" s="19"/>
      <c r="Q3148" s="19"/>
      <c r="R3148" s="19"/>
      <c r="S3148" s="19"/>
      <c r="T3148" s="19"/>
      <c r="U3148" s="19"/>
      <c r="V3148" s="19"/>
      <c r="W3148" s="19"/>
      <c r="X3148" s="19"/>
      <c r="Y3148" s="19"/>
      <c r="Z3148" s="19"/>
      <c r="AA3148" s="19"/>
    </row>
    <row r="3149" spans="1:27" x14ac:dyDescent="0.3">
      <c r="B3149" s="14" t="s">
        <v>917</v>
      </c>
    </row>
    <row r="3150" spans="1:27" x14ac:dyDescent="0.3">
      <c r="B3150" t="s">
        <v>1469</v>
      </c>
      <c r="C3150" t="s">
        <v>911</v>
      </c>
      <c r="D3150" t="s">
        <v>1470</v>
      </c>
      <c r="E3150" s="22">
        <v>1.0999999999999999E-2</v>
      </c>
      <c r="F3150" t="s">
        <v>913</v>
      </c>
      <c r="G3150" t="s">
        <v>914</v>
      </c>
      <c r="H3150" s="23">
        <v>67.39</v>
      </c>
      <c r="I3150" t="s">
        <v>915</v>
      </c>
      <c r="J3150" s="24">
        <f>ROUND(E3150/I3148* H3150,5)</f>
        <v>0.74129</v>
      </c>
      <c r="K3150" s="25"/>
    </row>
    <row r="3151" spans="1:27" x14ac:dyDescent="0.3">
      <c r="B3151" t="s">
        <v>1471</v>
      </c>
      <c r="C3151" t="s">
        <v>911</v>
      </c>
      <c r="D3151" t="s">
        <v>1472</v>
      </c>
      <c r="E3151" s="22">
        <v>0.01</v>
      </c>
      <c r="F3151" t="s">
        <v>913</v>
      </c>
      <c r="G3151" t="s">
        <v>914</v>
      </c>
      <c r="H3151" s="23">
        <v>59.15</v>
      </c>
      <c r="I3151" t="s">
        <v>915</v>
      </c>
      <c r="J3151" s="24">
        <f>ROUND(E3151/I3148* H3151,5)</f>
        <v>0.59150000000000003</v>
      </c>
      <c r="K3151" s="25"/>
    </row>
    <row r="3152" spans="1:27" x14ac:dyDescent="0.3">
      <c r="D3152" s="26" t="s">
        <v>920</v>
      </c>
      <c r="E3152" s="25"/>
      <c r="H3152" s="25"/>
      <c r="K3152" s="23">
        <f>SUM(J3150:J3151)</f>
        <v>1.3327900000000001</v>
      </c>
    </row>
    <row r="3153" spans="1:27" x14ac:dyDescent="0.3">
      <c r="D3153" s="26" t="s">
        <v>932</v>
      </c>
      <c r="E3153" s="25"/>
      <c r="H3153" s="25"/>
      <c r="K3153" s="27">
        <f>SUM(J3149:J3152)</f>
        <v>1.3327900000000001</v>
      </c>
    </row>
    <row r="3154" spans="1:27" x14ac:dyDescent="0.3">
      <c r="D3154" s="26" t="s">
        <v>935</v>
      </c>
      <c r="E3154" s="25"/>
      <c r="H3154" s="25"/>
      <c r="K3154" s="27">
        <f>SUM(K3153:K3153)</f>
        <v>1.3327900000000001</v>
      </c>
    </row>
    <row r="3156" spans="1:27" ht="45" customHeight="1" x14ac:dyDescent="0.3">
      <c r="A3156" s="18"/>
      <c r="B3156" s="18" t="s">
        <v>1747</v>
      </c>
      <c r="C3156" s="19" t="s">
        <v>17</v>
      </c>
      <c r="D3156" s="37" t="s">
        <v>55</v>
      </c>
      <c r="E3156" s="38"/>
      <c r="F3156" s="38"/>
      <c r="G3156" s="19"/>
      <c r="H3156" s="20" t="s">
        <v>908</v>
      </c>
      <c r="I3156" s="39">
        <v>1</v>
      </c>
      <c r="J3156" s="40"/>
      <c r="K3156" s="21">
        <f>ROUND(K3170,2)</f>
        <v>34.76</v>
      </c>
      <c r="L3156" s="19"/>
      <c r="M3156" s="19"/>
      <c r="N3156" s="19"/>
      <c r="O3156" s="19"/>
      <c r="P3156" s="19"/>
      <c r="Q3156" s="19"/>
      <c r="R3156" s="19"/>
      <c r="S3156" s="19"/>
      <c r="T3156" s="19"/>
      <c r="U3156" s="19"/>
      <c r="V3156" s="19"/>
      <c r="W3156" s="19"/>
      <c r="X3156" s="19"/>
      <c r="Y3156" s="19"/>
      <c r="Z3156" s="19"/>
      <c r="AA3156" s="19"/>
    </row>
    <row r="3157" spans="1:27" x14ac:dyDescent="0.3">
      <c r="B3157" s="14" t="s">
        <v>909</v>
      </c>
    </row>
    <row r="3158" spans="1:27" x14ac:dyDescent="0.3">
      <c r="B3158" t="s">
        <v>997</v>
      </c>
      <c r="C3158" t="s">
        <v>911</v>
      </c>
      <c r="D3158" t="s">
        <v>912</v>
      </c>
      <c r="E3158" s="22">
        <v>0.55000000000000004</v>
      </c>
      <c r="F3158" t="s">
        <v>913</v>
      </c>
      <c r="G3158" t="s">
        <v>914</v>
      </c>
      <c r="H3158" s="23">
        <v>18.84</v>
      </c>
      <c r="I3158" t="s">
        <v>915</v>
      </c>
      <c r="J3158" s="24">
        <f>ROUND(E3158/I3156* H3158,5)</f>
        <v>10.362</v>
      </c>
      <c r="K3158" s="25"/>
    </row>
    <row r="3159" spans="1:27" x14ac:dyDescent="0.3">
      <c r="D3159" s="26" t="s">
        <v>916</v>
      </c>
      <c r="E3159" s="25"/>
      <c r="H3159" s="25"/>
      <c r="K3159" s="23">
        <f>SUM(J3158:J3158)</f>
        <v>10.362</v>
      </c>
    </row>
    <row r="3160" spans="1:27" x14ac:dyDescent="0.3">
      <c r="B3160" s="14" t="s">
        <v>917</v>
      </c>
      <c r="E3160" s="25"/>
      <c r="H3160" s="25"/>
      <c r="K3160" s="25"/>
    </row>
    <row r="3161" spans="1:27" x14ac:dyDescent="0.3">
      <c r="B3161" t="s">
        <v>1748</v>
      </c>
      <c r="C3161" t="s">
        <v>911</v>
      </c>
      <c r="D3161" t="s">
        <v>1749</v>
      </c>
      <c r="E3161" s="22">
        <v>0.121</v>
      </c>
      <c r="F3161" t="s">
        <v>913</v>
      </c>
      <c r="G3161" t="s">
        <v>914</v>
      </c>
      <c r="H3161" s="23">
        <v>50.9</v>
      </c>
      <c r="I3161" t="s">
        <v>915</v>
      </c>
      <c r="J3161" s="24">
        <f>ROUND(E3161/I3156* H3161,5)</f>
        <v>6.1589</v>
      </c>
      <c r="K3161" s="25"/>
    </row>
    <row r="3162" spans="1:27" x14ac:dyDescent="0.3">
      <c r="B3162" t="s">
        <v>1750</v>
      </c>
      <c r="C3162" t="s">
        <v>911</v>
      </c>
      <c r="D3162" t="s">
        <v>1751</v>
      </c>
      <c r="E3162" s="22">
        <v>0.55000000000000004</v>
      </c>
      <c r="F3162" t="s">
        <v>913</v>
      </c>
      <c r="G3162" t="s">
        <v>914</v>
      </c>
      <c r="H3162" s="23">
        <v>5.58</v>
      </c>
      <c r="I3162" t="s">
        <v>915</v>
      </c>
      <c r="J3162" s="24">
        <f>ROUND(E3162/I3156* H3162,5)</f>
        <v>3.069</v>
      </c>
      <c r="K3162" s="25"/>
    </row>
    <row r="3163" spans="1:27" x14ac:dyDescent="0.3">
      <c r="D3163" s="26" t="s">
        <v>920</v>
      </c>
      <c r="E3163" s="25"/>
      <c r="H3163" s="25"/>
      <c r="K3163" s="23">
        <f>SUM(J3161:J3162)</f>
        <v>9.2279</v>
      </c>
    </row>
    <row r="3164" spans="1:27" x14ac:dyDescent="0.3">
      <c r="B3164" s="14" t="s">
        <v>921</v>
      </c>
      <c r="E3164" s="25"/>
      <c r="H3164" s="25"/>
      <c r="K3164" s="25"/>
    </row>
    <row r="3165" spans="1:27" x14ac:dyDescent="0.3">
      <c r="B3165" t="s">
        <v>1752</v>
      </c>
      <c r="C3165" t="s">
        <v>927</v>
      </c>
      <c r="D3165" t="s">
        <v>1753</v>
      </c>
      <c r="E3165" s="22">
        <v>0.9</v>
      </c>
      <c r="G3165" t="s">
        <v>914</v>
      </c>
      <c r="H3165" s="23">
        <v>16.68</v>
      </c>
      <c r="I3165" t="s">
        <v>915</v>
      </c>
      <c r="J3165" s="24">
        <f>ROUND(E3165* H3165,5)</f>
        <v>15.012</v>
      </c>
      <c r="K3165" s="25"/>
    </row>
    <row r="3166" spans="1:27" x14ac:dyDescent="0.3">
      <c r="D3166" s="26" t="s">
        <v>931</v>
      </c>
      <c r="E3166" s="25"/>
      <c r="H3166" s="25"/>
      <c r="K3166" s="23">
        <f>SUM(J3165:J3165)</f>
        <v>15.012</v>
      </c>
    </row>
    <row r="3167" spans="1:27" x14ac:dyDescent="0.3">
      <c r="E3167" s="25"/>
      <c r="H3167" s="25"/>
      <c r="K3167" s="25"/>
    </row>
    <row r="3168" spans="1:27" x14ac:dyDescent="0.3">
      <c r="D3168" s="26" t="s">
        <v>933</v>
      </c>
      <c r="E3168" s="25"/>
      <c r="H3168" s="25">
        <v>1.5</v>
      </c>
      <c r="I3168" t="s">
        <v>934</v>
      </c>
      <c r="J3168">
        <f>ROUND(H3168/100*K3159,5)</f>
        <v>0.15543000000000001</v>
      </c>
      <c r="K3168" s="25"/>
    </row>
    <row r="3169" spans="1:27" x14ac:dyDescent="0.3">
      <c r="D3169" s="26" t="s">
        <v>932</v>
      </c>
      <c r="E3169" s="25"/>
      <c r="H3169" s="25"/>
      <c r="K3169" s="27">
        <f>SUM(J3157:J3168)</f>
        <v>34.757330000000003</v>
      </c>
    </row>
    <row r="3170" spans="1:27" x14ac:dyDescent="0.3">
      <c r="D3170" s="26" t="s">
        <v>935</v>
      </c>
      <c r="E3170" s="25"/>
      <c r="H3170" s="25"/>
      <c r="K3170" s="27">
        <f>SUM(K3169:K3169)</f>
        <v>34.757330000000003</v>
      </c>
    </row>
    <row r="3172" spans="1:27" ht="45" customHeight="1" x14ac:dyDescent="0.3">
      <c r="A3172" s="18"/>
      <c r="B3172" s="18" t="s">
        <v>1754</v>
      </c>
      <c r="C3172" s="19" t="s">
        <v>17</v>
      </c>
      <c r="D3172" s="37" t="s">
        <v>1755</v>
      </c>
      <c r="E3172" s="38"/>
      <c r="F3172" s="38"/>
      <c r="G3172" s="19"/>
      <c r="H3172" s="20" t="s">
        <v>908</v>
      </c>
      <c r="I3172" s="39">
        <v>1</v>
      </c>
      <c r="J3172" s="40"/>
      <c r="K3172" s="21">
        <f>ROUND(K3177,2)</f>
        <v>7.39</v>
      </c>
      <c r="L3172" s="19"/>
      <c r="M3172" s="19"/>
      <c r="N3172" s="19"/>
      <c r="O3172" s="19"/>
      <c r="P3172" s="19"/>
      <c r="Q3172" s="19"/>
      <c r="R3172" s="19"/>
      <c r="S3172" s="19"/>
      <c r="T3172" s="19"/>
      <c r="U3172" s="19"/>
      <c r="V3172" s="19"/>
      <c r="W3172" s="19"/>
      <c r="X3172" s="19"/>
      <c r="Y3172" s="19"/>
      <c r="Z3172" s="19"/>
      <c r="AA3172" s="19"/>
    </row>
    <row r="3173" spans="1:27" x14ac:dyDescent="0.3">
      <c r="B3173" s="14" t="s">
        <v>917</v>
      </c>
    </row>
    <row r="3174" spans="1:27" x14ac:dyDescent="0.3">
      <c r="B3174" t="s">
        <v>1756</v>
      </c>
      <c r="C3174" t="s">
        <v>911</v>
      </c>
      <c r="D3174" t="s">
        <v>1757</v>
      </c>
      <c r="E3174" s="22">
        <v>0.152</v>
      </c>
      <c r="F3174" t="s">
        <v>913</v>
      </c>
      <c r="G3174" t="s">
        <v>914</v>
      </c>
      <c r="H3174" s="23">
        <v>48.59</v>
      </c>
      <c r="I3174" t="s">
        <v>915</v>
      </c>
      <c r="J3174" s="24">
        <f>ROUND(E3174/I3172* H3174,5)</f>
        <v>7.3856799999999998</v>
      </c>
      <c r="K3174" s="25"/>
    </row>
    <row r="3175" spans="1:27" x14ac:dyDescent="0.3">
      <c r="D3175" s="26" t="s">
        <v>920</v>
      </c>
      <c r="E3175" s="25"/>
      <c r="H3175" s="25"/>
      <c r="K3175" s="23">
        <f>SUM(J3174:J3174)</f>
        <v>7.3856799999999998</v>
      </c>
    </row>
    <row r="3176" spans="1:27" x14ac:dyDescent="0.3">
      <c r="D3176" s="26" t="s">
        <v>932</v>
      </c>
      <c r="E3176" s="25"/>
      <c r="H3176" s="25"/>
      <c r="K3176" s="27">
        <f>SUM(J3173:J3175)</f>
        <v>7.3856799999999998</v>
      </c>
    </row>
    <row r="3177" spans="1:27" x14ac:dyDescent="0.3">
      <c r="D3177" s="26" t="s">
        <v>935</v>
      </c>
      <c r="E3177" s="25"/>
      <c r="H3177" s="25"/>
      <c r="K3177" s="27">
        <f>SUM(K3176:K3176)</f>
        <v>7.3856799999999998</v>
      </c>
    </row>
    <row r="3179" spans="1:27" ht="45" customHeight="1" x14ac:dyDescent="0.3">
      <c r="A3179" s="18"/>
      <c r="B3179" s="18" t="s">
        <v>1758</v>
      </c>
      <c r="C3179" s="19" t="s">
        <v>20</v>
      </c>
      <c r="D3179" s="37" t="s">
        <v>1759</v>
      </c>
      <c r="E3179" s="38"/>
      <c r="F3179" s="38"/>
      <c r="G3179" s="19"/>
      <c r="H3179" s="20" t="s">
        <v>908</v>
      </c>
      <c r="I3179" s="39">
        <v>1</v>
      </c>
      <c r="J3179" s="40"/>
      <c r="K3179" s="21">
        <f>ROUND(K3196,2)</f>
        <v>18.11</v>
      </c>
      <c r="L3179" s="19"/>
      <c r="M3179" s="19"/>
      <c r="N3179" s="19"/>
      <c r="O3179" s="19"/>
      <c r="P3179" s="19"/>
      <c r="Q3179" s="19"/>
      <c r="R3179" s="19"/>
      <c r="S3179" s="19"/>
      <c r="T3179" s="19"/>
      <c r="U3179" s="19"/>
      <c r="V3179" s="19"/>
      <c r="W3179" s="19"/>
      <c r="X3179" s="19"/>
      <c r="Y3179" s="19"/>
      <c r="Z3179" s="19"/>
      <c r="AA3179" s="19"/>
    </row>
    <row r="3180" spans="1:27" x14ac:dyDescent="0.3">
      <c r="B3180" s="14" t="s">
        <v>909</v>
      </c>
    </row>
    <row r="3181" spans="1:27" x14ac:dyDescent="0.3">
      <c r="B3181" t="s">
        <v>1301</v>
      </c>
      <c r="C3181" t="s">
        <v>911</v>
      </c>
      <c r="D3181" t="s">
        <v>1302</v>
      </c>
      <c r="E3181" s="22">
        <v>0.1</v>
      </c>
      <c r="F3181" t="s">
        <v>913</v>
      </c>
      <c r="G3181" t="s">
        <v>914</v>
      </c>
      <c r="H3181" s="23">
        <v>22.09</v>
      </c>
      <c r="I3181" t="s">
        <v>915</v>
      </c>
      <c r="J3181" s="24">
        <f>ROUND(E3181/I3179* H3181,5)</f>
        <v>2.2090000000000001</v>
      </c>
      <c r="K3181" s="25"/>
    </row>
    <row r="3182" spans="1:27" x14ac:dyDescent="0.3">
      <c r="B3182" t="s">
        <v>1760</v>
      </c>
      <c r="C3182" t="s">
        <v>911</v>
      </c>
      <c r="D3182" t="s">
        <v>1761</v>
      </c>
      <c r="E3182" s="22">
        <v>0.1</v>
      </c>
      <c r="F3182" t="s">
        <v>913</v>
      </c>
      <c r="G3182" t="s">
        <v>914</v>
      </c>
      <c r="H3182" s="23">
        <v>21.37</v>
      </c>
      <c r="I3182" t="s">
        <v>915</v>
      </c>
      <c r="J3182" s="24">
        <f>ROUND(E3182/I3179* H3182,5)</f>
        <v>2.137</v>
      </c>
      <c r="K3182" s="25"/>
    </row>
    <row r="3183" spans="1:27" x14ac:dyDescent="0.3">
      <c r="B3183" t="s">
        <v>1303</v>
      </c>
      <c r="C3183" t="s">
        <v>911</v>
      </c>
      <c r="D3183" t="s">
        <v>1304</v>
      </c>
      <c r="E3183" s="22">
        <v>0.1</v>
      </c>
      <c r="F3183" t="s">
        <v>913</v>
      </c>
      <c r="G3183" t="s">
        <v>914</v>
      </c>
      <c r="H3183" s="23">
        <v>19.07</v>
      </c>
      <c r="I3183" t="s">
        <v>915</v>
      </c>
      <c r="J3183" s="24">
        <f>ROUND(E3183/I3179* H3183,5)</f>
        <v>1.907</v>
      </c>
      <c r="K3183" s="25"/>
    </row>
    <row r="3184" spans="1:27" x14ac:dyDescent="0.3">
      <c r="D3184" s="26" t="s">
        <v>916</v>
      </c>
      <c r="E3184" s="25"/>
      <c r="H3184" s="25"/>
      <c r="K3184" s="23">
        <f>SUM(J3181:J3183)</f>
        <v>6.2530000000000001</v>
      </c>
    </row>
    <row r="3185" spans="1:27" x14ac:dyDescent="0.3">
      <c r="B3185" s="14" t="s">
        <v>921</v>
      </c>
      <c r="E3185" s="25"/>
      <c r="H3185" s="25"/>
      <c r="K3185" s="25"/>
    </row>
    <row r="3186" spans="1:27" x14ac:dyDescent="0.3">
      <c r="B3186" t="s">
        <v>1762</v>
      </c>
      <c r="C3186" t="s">
        <v>134</v>
      </c>
      <c r="D3186" t="s">
        <v>1763</v>
      </c>
      <c r="E3186" s="22">
        <v>0.34</v>
      </c>
      <c r="G3186" t="s">
        <v>914</v>
      </c>
      <c r="H3186" s="23">
        <v>10.220000000000001</v>
      </c>
      <c r="I3186" t="s">
        <v>915</v>
      </c>
      <c r="J3186" s="24">
        <f>ROUND(E3186* H3186,5)</f>
        <v>3.4748000000000001</v>
      </c>
      <c r="K3186" s="25"/>
    </row>
    <row r="3187" spans="1:27" x14ac:dyDescent="0.3">
      <c r="B3187" t="s">
        <v>1764</v>
      </c>
      <c r="C3187" t="s">
        <v>12</v>
      </c>
      <c r="D3187" t="s">
        <v>1765</v>
      </c>
      <c r="E3187" s="22">
        <v>2</v>
      </c>
      <c r="G3187" t="s">
        <v>914</v>
      </c>
      <c r="H3187" s="23">
        <v>2.2200000000000002</v>
      </c>
      <c r="I3187" t="s">
        <v>915</v>
      </c>
      <c r="J3187" s="24">
        <f>ROUND(E3187* H3187,5)</f>
        <v>4.4400000000000004</v>
      </c>
      <c r="K3187" s="25"/>
    </row>
    <row r="3188" spans="1:27" x14ac:dyDescent="0.3">
      <c r="B3188" t="s">
        <v>1766</v>
      </c>
      <c r="C3188" t="s">
        <v>134</v>
      </c>
      <c r="D3188" t="s">
        <v>1767</v>
      </c>
      <c r="E3188" s="22">
        <v>6.7000000000000004E-2</v>
      </c>
      <c r="G3188" t="s">
        <v>914</v>
      </c>
      <c r="H3188" s="23">
        <v>39.96</v>
      </c>
      <c r="I3188" t="s">
        <v>915</v>
      </c>
      <c r="J3188" s="24">
        <f>ROUND(E3188* H3188,5)</f>
        <v>2.6773199999999999</v>
      </c>
      <c r="K3188" s="25"/>
    </row>
    <row r="3189" spans="1:27" x14ac:dyDescent="0.3">
      <c r="D3189" s="26" t="s">
        <v>931</v>
      </c>
      <c r="E3189" s="25"/>
      <c r="H3189" s="25"/>
      <c r="K3189" s="23">
        <f>SUM(J3186:J3188)</f>
        <v>10.592120000000001</v>
      </c>
    </row>
    <row r="3190" spans="1:27" x14ac:dyDescent="0.3">
      <c r="B3190" s="14" t="s">
        <v>905</v>
      </c>
      <c r="E3190" s="25"/>
      <c r="H3190" s="25"/>
      <c r="K3190" s="25"/>
    </row>
    <row r="3191" spans="1:27" x14ac:dyDescent="0.3">
      <c r="B3191" t="s">
        <v>1005</v>
      </c>
      <c r="C3191" t="s">
        <v>17</v>
      </c>
      <c r="D3191" t="s">
        <v>1006</v>
      </c>
      <c r="E3191" s="22">
        <v>1.54E-2</v>
      </c>
      <c r="G3191" t="s">
        <v>914</v>
      </c>
      <c r="H3191" s="23">
        <v>75.985740000000007</v>
      </c>
      <c r="I3191" t="s">
        <v>915</v>
      </c>
      <c r="J3191" s="24">
        <f>ROUND(E3191* H3191,5)</f>
        <v>1.17018</v>
      </c>
      <c r="K3191" s="25"/>
    </row>
    <row r="3192" spans="1:27" x14ac:dyDescent="0.3">
      <c r="D3192" s="26" t="s">
        <v>1066</v>
      </c>
      <c r="E3192" s="25"/>
      <c r="H3192" s="25"/>
      <c r="K3192" s="23">
        <f>SUM(J3191:J3191)</f>
        <v>1.17018</v>
      </c>
    </row>
    <row r="3193" spans="1:27" x14ac:dyDescent="0.3">
      <c r="E3193" s="25"/>
      <c r="H3193" s="25"/>
      <c r="K3193" s="25"/>
    </row>
    <row r="3194" spans="1:27" x14ac:dyDescent="0.3">
      <c r="D3194" s="26" t="s">
        <v>933</v>
      </c>
      <c r="E3194" s="25"/>
      <c r="H3194" s="25">
        <v>1.5</v>
      </c>
      <c r="I3194" t="s">
        <v>934</v>
      </c>
      <c r="J3194">
        <f>ROUND(H3194/100*K3184,5)</f>
        <v>9.3799999999999994E-2</v>
      </c>
      <c r="K3194" s="25"/>
    </row>
    <row r="3195" spans="1:27" x14ac:dyDescent="0.3">
      <c r="D3195" s="26" t="s">
        <v>932</v>
      </c>
      <c r="E3195" s="25"/>
      <c r="H3195" s="25"/>
      <c r="K3195" s="27">
        <f>SUM(J3180:J3194)</f>
        <v>18.109100000000002</v>
      </c>
    </row>
    <row r="3196" spans="1:27" x14ac:dyDescent="0.3">
      <c r="D3196" s="26" t="s">
        <v>935</v>
      </c>
      <c r="E3196" s="25"/>
      <c r="H3196" s="25"/>
      <c r="K3196" s="27">
        <f>SUM(K3195:K3195)</f>
        <v>18.109100000000002</v>
      </c>
    </row>
    <row r="3198" spans="1:27" ht="45" customHeight="1" x14ac:dyDescent="0.3">
      <c r="A3198" s="18"/>
      <c r="B3198" s="18" t="s">
        <v>1768</v>
      </c>
      <c r="C3198" s="19" t="s">
        <v>20</v>
      </c>
      <c r="D3198" s="37" t="s">
        <v>1769</v>
      </c>
      <c r="E3198" s="38"/>
      <c r="F3198" s="38"/>
      <c r="G3198" s="19"/>
      <c r="H3198" s="20" t="s">
        <v>908</v>
      </c>
      <c r="I3198" s="39">
        <v>1</v>
      </c>
      <c r="J3198" s="40"/>
      <c r="K3198" s="21">
        <f>ROUND(K3215,2)</f>
        <v>30.95</v>
      </c>
      <c r="L3198" s="19"/>
      <c r="M3198" s="19"/>
      <c r="N3198" s="19"/>
      <c r="O3198" s="19"/>
      <c r="P3198" s="19"/>
      <c r="Q3198" s="19"/>
      <c r="R3198" s="19"/>
      <c r="S3198" s="19"/>
      <c r="T3198" s="19"/>
      <c r="U3198" s="19"/>
      <c r="V3198" s="19"/>
      <c r="W3198" s="19"/>
      <c r="X3198" s="19"/>
      <c r="Y3198" s="19"/>
      <c r="Z3198" s="19"/>
      <c r="AA3198" s="19"/>
    </row>
    <row r="3199" spans="1:27" x14ac:dyDescent="0.3">
      <c r="B3199" s="14" t="s">
        <v>909</v>
      </c>
    </row>
    <row r="3200" spans="1:27" x14ac:dyDescent="0.3">
      <c r="B3200" t="s">
        <v>1301</v>
      </c>
      <c r="C3200" t="s">
        <v>911</v>
      </c>
      <c r="D3200" t="s">
        <v>1302</v>
      </c>
      <c r="E3200" s="22">
        <v>0.4</v>
      </c>
      <c r="F3200" t="s">
        <v>913</v>
      </c>
      <c r="G3200" t="s">
        <v>914</v>
      </c>
      <c r="H3200" s="23">
        <v>22.09</v>
      </c>
      <c r="I3200" t="s">
        <v>915</v>
      </c>
      <c r="J3200" s="24">
        <f>ROUND(E3200/I3198* H3200,5)</f>
        <v>8.8360000000000003</v>
      </c>
      <c r="K3200" s="25"/>
    </row>
    <row r="3201" spans="2:11" x14ac:dyDescent="0.3">
      <c r="B3201" t="s">
        <v>1303</v>
      </c>
      <c r="C3201" t="s">
        <v>911</v>
      </c>
      <c r="D3201" t="s">
        <v>1304</v>
      </c>
      <c r="E3201" s="22">
        <v>0.4</v>
      </c>
      <c r="F3201" t="s">
        <v>913</v>
      </c>
      <c r="G3201" t="s">
        <v>914</v>
      </c>
      <c r="H3201" s="23">
        <v>19.07</v>
      </c>
      <c r="I3201" t="s">
        <v>915</v>
      </c>
      <c r="J3201" s="24">
        <f>ROUND(E3201/I3198* H3201,5)</f>
        <v>7.6280000000000001</v>
      </c>
      <c r="K3201" s="25"/>
    </row>
    <row r="3202" spans="2:11" x14ac:dyDescent="0.3">
      <c r="D3202" s="26" t="s">
        <v>916</v>
      </c>
      <c r="E3202" s="25"/>
      <c r="H3202" s="25"/>
      <c r="K3202" s="23">
        <f>SUM(J3200:J3201)</f>
        <v>16.463999999999999</v>
      </c>
    </row>
    <row r="3203" spans="2:11" x14ac:dyDescent="0.3">
      <c r="B3203" s="14" t="s">
        <v>917</v>
      </c>
      <c r="E3203" s="25"/>
      <c r="H3203" s="25"/>
      <c r="K3203" s="25"/>
    </row>
    <row r="3204" spans="2:11" x14ac:dyDescent="0.3">
      <c r="B3204" t="s">
        <v>1770</v>
      </c>
      <c r="C3204" t="s">
        <v>911</v>
      </c>
      <c r="D3204" t="s">
        <v>1771</v>
      </c>
      <c r="E3204" s="22">
        <v>0.04</v>
      </c>
      <c r="F3204" t="s">
        <v>913</v>
      </c>
      <c r="G3204" t="s">
        <v>914</v>
      </c>
      <c r="H3204" s="23">
        <v>8.56</v>
      </c>
      <c r="I3204" t="s">
        <v>915</v>
      </c>
      <c r="J3204" s="24">
        <f>ROUND(E3204/I3198* H3204,5)</f>
        <v>0.34239999999999998</v>
      </c>
      <c r="K3204" s="25"/>
    </row>
    <row r="3205" spans="2:11" x14ac:dyDescent="0.3">
      <c r="D3205" s="26" t="s">
        <v>920</v>
      </c>
      <c r="E3205" s="25"/>
      <c r="H3205" s="25"/>
      <c r="K3205" s="23">
        <f>SUM(J3204:J3204)</f>
        <v>0.34239999999999998</v>
      </c>
    </row>
    <row r="3206" spans="2:11" x14ac:dyDescent="0.3">
      <c r="B3206" s="14" t="s">
        <v>921</v>
      </c>
      <c r="E3206" s="25"/>
      <c r="H3206" s="25"/>
      <c r="K3206" s="25"/>
    </row>
    <row r="3207" spans="2:11" x14ac:dyDescent="0.3">
      <c r="B3207" t="s">
        <v>1762</v>
      </c>
      <c r="C3207" t="s">
        <v>134</v>
      </c>
      <c r="D3207" t="s">
        <v>1763</v>
      </c>
      <c r="E3207" s="22">
        <v>0.34</v>
      </c>
      <c r="G3207" t="s">
        <v>914</v>
      </c>
      <c r="H3207" s="23">
        <v>10.220000000000001</v>
      </c>
      <c r="I3207" t="s">
        <v>915</v>
      </c>
      <c r="J3207" s="24">
        <f>ROUND(E3207* H3207,5)</f>
        <v>3.4748000000000001</v>
      </c>
      <c r="K3207" s="25"/>
    </row>
    <row r="3208" spans="2:11" x14ac:dyDescent="0.3">
      <c r="B3208" t="s">
        <v>1764</v>
      </c>
      <c r="C3208" t="s">
        <v>12</v>
      </c>
      <c r="D3208" t="s">
        <v>1765</v>
      </c>
      <c r="E3208" s="22">
        <v>2</v>
      </c>
      <c r="G3208" t="s">
        <v>914</v>
      </c>
      <c r="H3208" s="23">
        <v>2.2200000000000002</v>
      </c>
      <c r="I3208" t="s">
        <v>915</v>
      </c>
      <c r="J3208" s="24">
        <f>ROUND(E3208* H3208,5)</f>
        <v>4.4400000000000004</v>
      </c>
      <c r="K3208" s="25"/>
    </row>
    <row r="3209" spans="2:11" x14ac:dyDescent="0.3">
      <c r="B3209" t="s">
        <v>1772</v>
      </c>
      <c r="C3209" t="s">
        <v>81</v>
      </c>
      <c r="D3209" t="s">
        <v>1773</v>
      </c>
      <c r="E3209" s="22">
        <v>4.18</v>
      </c>
      <c r="G3209" t="s">
        <v>914</v>
      </c>
      <c r="H3209" s="23">
        <v>0.79</v>
      </c>
      <c r="I3209" t="s">
        <v>915</v>
      </c>
      <c r="J3209" s="24">
        <f>ROUND(E3209* H3209,5)</f>
        <v>3.3022</v>
      </c>
      <c r="K3209" s="25"/>
    </row>
    <row r="3210" spans="2:11" x14ac:dyDescent="0.3">
      <c r="B3210" t="s">
        <v>1766</v>
      </c>
      <c r="C3210" t="s">
        <v>134</v>
      </c>
      <c r="D3210" t="s">
        <v>1767</v>
      </c>
      <c r="E3210" s="22">
        <v>6.7000000000000004E-2</v>
      </c>
      <c r="G3210" t="s">
        <v>914</v>
      </c>
      <c r="H3210" s="23">
        <v>39.96</v>
      </c>
      <c r="I3210" t="s">
        <v>915</v>
      </c>
      <c r="J3210" s="24">
        <f>ROUND(E3210* H3210,5)</f>
        <v>2.6773199999999999</v>
      </c>
      <c r="K3210" s="25"/>
    </row>
    <row r="3211" spans="2:11" x14ac:dyDescent="0.3">
      <c r="D3211" s="26" t="s">
        <v>931</v>
      </c>
      <c r="E3211" s="25"/>
      <c r="H3211" s="25"/>
      <c r="K3211" s="23">
        <f>SUM(J3207:J3210)</f>
        <v>13.89432</v>
      </c>
    </row>
    <row r="3212" spans="2:11" x14ac:dyDescent="0.3">
      <c r="E3212" s="25"/>
      <c r="H3212" s="25"/>
      <c r="K3212" s="25"/>
    </row>
    <row r="3213" spans="2:11" x14ac:dyDescent="0.3">
      <c r="D3213" s="26" t="s">
        <v>933</v>
      </c>
      <c r="E3213" s="25"/>
      <c r="H3213" s="25">
        <v>1.5</v>
      </c>
      <c r="I3213" t="s">
        <v>934</v>
      </c>
      <c r="J3213">
        <f>ROUND(H3213/100*K3202,5)</f>
        <v>0.24696000000000001</v>
      </c>
      <c r="K3213" s="25"/>
    </row>
    <row r="3214" spans="2:11" x14ac:dyDescent="0.3">
      <c r="D3214" s="26" t="s">
        <v>932</v>
      </c>
      <c r="E3214" s="25"/>
      <c r="H3214" s="25"/>
      <c r="K3214" s="27">
        <f>SUM(J3199:J3213)</f>
        <v>30.947679999999998</v>
      </c>
    </row>
    <row r="3215" spans="2:11" x14ac:dyDescent="0.3">
      <c r="D3215" s="26" t="s">
        <v>935</v>
      </c>
      <c r="E3215" s="25"/>
      <c r="H3215" s="25"/>
      <c r="K3215" s="27">
        <f>SUM(K3214:K3214)</f>
        <v>30.947679999999998</v>
      </c>
    </row>
    <row r="3217" spans="1:27" ht="45" customHeight="1" x14ac:dyDescent="0.3">
      <c r="A3217" s="18"/>
      <c r="B3217" s="18" t="s">
        <v>1774</v>
      </c>
      <c r="C3217" s="19" t="s">
        <v>17</v>
      </c>
      <c r="D3217" s="37" t="s">
        <v>1775</v>
      </c>
      <c r="E3217" s="38"/>
      <c r="F3217" s="38"/>
      <c r="G3217" s="19"/>
      <c r="H3217" s="20" t="s">
        <v>908</v>
      </c>
      <c r="I3217" s="39">
        <v>1</v>
      </c>
      <c r="J3217" s="40"/>
      <c r="K3217" s="21">
        <f>ROUND(K3231,2)</f>
        <v>74.569999999999993</v>
      </c>
      <c r="L3217" s="19"/>
      <c r="M3217" s="19"/>
      <c r="N3217" s="19"/>
      <c r="O3217" s="19"/>
      <c r="P3217" s="19"/>
      <c r="Q3217" s="19"/>
      <c r="R3217" s="19"/>
      <c r="S3217" s="19"/>
      <c r="T3217" s="19"/>
      <c r="U3217" s="19"/>
      <c r="V3217" s="19"/>
      <c r="W3217" s="19"/>
      <c r="X3217" s="19"/>
      <c r="Y3217" s="19"/>
      <c r="Z3217" s="19"/>
      <c r="AA3217" s="19"/>
    </row>
    <row r="3218" spans="1:27" x14ac:dyDescent="0.3">
      <c r="B3218" s="14" t="s">
        <v>909</v>
      </c>
    </row>
    <row r="3219" spans="1:27" x14ac:dyDescent="0.3">
      <c r="B3219" t="s">
        <v>1044</v>
      </c>
      <c r="C3219" t="s">
        <v>911</v>
      </c>
      <c r="D3219" t="s">
        <v>1045</v>
      </c>
      <c r="E3219" s="22">
        <v>0.45</v>
      </c>
      <c r="F3219" t="s">
        <v>913</v>
      </c>
      <c r="G3219" t="s">
        <v>914</v>
      </c>
      <c r="H3219" s="23">
        <v>17.8</v>
      </c>
      <c r="I3219" t="s">
        <v>915</v>
      </c>
      <c r="J3219" s="24">
        <f>ROUND(E3219/I3217* H3219,5)</f>
        <v>8.01</v>
      </c>
      <c r="K3219" s="25"/>
    </row>
    <row r="3220" spans="1:27" x14ac:dyDescent="0.3">
      <c r="B3220" t="s">
        <v>1760</v>
      </c>
      <c r="C3220" t="s">
        <v>911</v>
      </c>
      <c r="D3220" t="s">
        <v>1761</v>
      </c>
      <c r="E3220" s="22">
        <v>0.15</v>
      </c>
      <c r="F3220" t="s">
        <v>913</v>
      </c>
      <c r="G3220" t="s">
        <v>914</v>
      </c>
      <c r="H3220" s="23">
        <v>21.37</v>
      </c>
      <c r="I3220" t="s">
        <v>915</v>
      </c>
      <c r="J3220" s="24">
        <f>ROUND(E3220/I3217* H3220,5)</f>
        <v>3.2054999999999998</v>
      </c>
      <c r="K3220" s="25"/>
    </row>
    <row r="3221" spans="1:27" x14ac:dyDescent="0.3">
      <c r="D3221" s="26" t="s">
        <v>916</v>
      </c>
      <c r="E3221" s="25"/>
      <c r="H3221" s="25"/>
      <c r="K3221" s="23">
        <f>SUM(J3219:J3220)</f>
        <v>11.215499999999999</v>
      </c>
    </row>
    <row r="3222" spans="1:27" x14ac:dyDescent="0.3">
      <c r="B3222" s="14" t="s">
        <v>917</v>
      </c>
      <c r="E3222" s="25"/>
      <c r="H3222" s="25"/>
      <c r="K3222" s="25"/>
    </row>
    <row r="3223" spans="1:27" x14ac:dyDescent="0.3">
      <c r="B3223" t="s">
        <v>1776</v>
      </c>
      <c r="C3223" t="s">
        <v>911</v>
      </c>
      <c r="D3223" t="s">
        <v>1777</v>
      </c>
      <c r="E3223" s="22">
        <v>0.15</v>
      </c>
      <c r="F3223" t="s">
        <v>913</v>
      </c>
      <c r="G3223" t="s">
        <v>914</v>
      </c>
      <c r="H3223" s="23">
        <v>4.41</v>
      </c>
      <c r="I3223" t="s">
        <v>915</v>
      </c>
      <c r="J3223" s="24">
        <f>ROUND(E3223/I3217* H3223,5)</f>
        <v>0.66149999999999998</v>
      </c>
      <c r="K3223" s="25"/>
    </row>
    <row r="3224" spans="1:27" x14ac:dyDescent="0.3">
      <c r="D3224" s="26" t="s">
        <v>920</v>
      </c>
      <c r="E3224" s="25"/>
      <c r="H3224" s="25"/>
      <c r="K3224" s="23">
        <f>SUM(J3223:J3223)</f>
        <v>0.66149999999999998</v>
      </c>
    </row>
    <row r="3225" spans="1:27" x14ac:dyDescent="0.3">
      <c r="B3225" s="14" t="s">
        <v>921</v>
      </c>
      <c r="E3225" s="25"/>
      <c r="H3225" s="25"/>
      <c r="K3225" s="25"/>
    </row>
    <row r="3226" spans="1:27" x14ac:dyDescent="0.3">
      <c r="B3226" t="s">
        <v>1778</v>
      </c>
      <c r="C3226" t="s">
        <v>17</v>
      </c>
      <c r="D3226" t="s">
        <v>1779</v>
      </c>
      <c r="E3226" s="22">
        <v>1.05</v>
      </c>
      <c r="G3226" t="s">
        <v>914</v>
      </c>
      <c r="H3226" s="23">
        <v>59.55</v>
      </c>
      <c r="I3226" t="s">
        <v>915</v>
      </c>
      <c r="J3226" s="24">
        <f>ROUND(E3226* H3226,5)</f>
        <v>62.527500000000003</v>
      </c>
      <c r="K3226" s="25"/>
    </row>
    <row r="3227" spans="1:27" x14ac:dyDescent="0.3">
      <c r="D3227" s="26" t="s">
        <v>931</v>
      </c>
      <c r="E3227" s="25"/>
      <c r="H3227" s="25"/>
      <c r="K3227" s="23">
        <f>SUM(J3226:J3226)</f>
        <v>62.527500000000003</v>
      </c>
    </row>
    <row r="3228" spans="1:27" x14ac:dyDescent="0.3">
      <c r="E3228" s="25"/>
      <c r="H3228" s="25"/>
      <c r="K3228" s="25"/>
    </row>
    <row r="3229" spans="1:27" x14ac:dyDescent="0.3">
      <c r="D3229" s="26" t="s">
        <v>933</v>
      </c>
      <c r="E3229" s="25"/>
      <c r="H3229" s="25">
        <v>1.5</v>
      </c>
      <c r="I3229" t="s">
        <v>934</v>
      </c>
      <c r="J3229">
        <f>ROUND(H3229/100*K3221,5)</f>
        <v>0.16822999999999999</v>
      </c>
      <c r="K3229" s="25"/>
    </row>
    <row r="3230" spans="1:27" x14ac:dyDescent="0.3">
      <c r="D3230" s="26" t="s">
        <v>932</v>
      </c>
      <c r="E3230" s="25"/>
      <c r="H3230" s="25"/>
      <c r="K3230" s="27">
        <f>SUM(J3218:J3229)</f>
        <v>74.572729999999993</v>
      </c>
    </row>
    <row r="3231" spans="1:27" x14ac:dyDescent="0.3">
      <c r="D3231" s="26" t="s">
        <v>935</v>
      </c>
      <c r="E3231" s="25"/>
      <c r="H3231" s="25"/>
      <c r="K3231" s="27">
        <f>SUM(K3230:K3230)</f>
        <v>74.572729999999993</v>
      </c>
    </row>
    <row r="3233" spans="1:27" ht="45" customHeight="1" x14ac:dyDescent="0.3">
      <c r="A3233" s="18"/>
      <c r="B3233" s="18" t="s">
        <v>1780</v>
      </c>
      <c r="C3233" s="19" t="s">
        <v>20</v>
      </c>
      <c r="D3233" s="37" t="s">
        <v>1781</v>
      </c>
      <c r="E3233" s="38"/>
      <c r="F3233" s="38"/>
      <c r="G3233" s="19"/>
      <c r="H3233" s="20" t="s">
        <v>908</v>
      </c>
      <c r="I3233" s="39">
        <v>1</v>
      </c>
      <c r="J3233" s="40"/>
      <c r="K3233" s="21">
        <f>ROUND(K3246,2)</f>
        <v>19.25</v>
      </c>
      <c r="L3233" s="19"/>
      <c r="M3233" s="19"/>
      <c r="N3233" s="19"/>
      <c r="O3233" s="19"/>
      <c r="P3233" s="19"/>
      <c r="Q3233" s="19"/>
      <c r="R3233" s="19"/>
      <c r="S3233" s="19"/>
      <c r="T3233" s="19"/>
      <c r="U3233" s="19"/>
      <c r="V3233" s="19"/>
      <c r="W3233" s="19"/>
      <c r="X3233" s="19"/>
      <c r="Y3233" s="19"/>
      <c r="Z3233" s="19"/>
      <c r="AA3233" s="19"/>
    </row>
    <row r="3234" spans="1:27" x14ac:dyDescent="0.3">
      <c r="B3234" s="14" t="s">
        <v>909</v>
      </c>
    </row>
    <row r="3235" spans="1:27" x14ac:dyDescent="0.3">
      <c r="B3235" t="s">
        <v>1760</v>
      </c>
      <c r="C3235" t="s">
        <v>911</v>
      </c>
      <c r="D3235" t="s">
        <v>1761</v>
      </c>
      <c r="E3235" s="22">
        <v>0.22</v>
      </c>
      <c r="F3235" t="s">
        <v>913</v>
      </c>
      <c r="G3235" t="s">
        <v>914</v>
      </c>
      <c r="H3235" s="23">
        <v>21.37</v>
      </c>
      <c r="I3235" t="s">
        <v>915</v>
      </c>
      <c r="J3235" s="24">
        <f>ROUND(E3235/I3233* H3235,5)</f>
        <v>4.7013999999999996</v>
      </c>
      <c r="K3235" s="25"/>
    </row>
    <row r="3236" spans="1:27" x14ac:dyDescent="0.3">
      <c r="B3236" t="s">
        <v>1044</v>
      </c>
      <c r="C3236" t="s">
        <v>911</v>
      </c>
      <c r="D3236" t="s">
        <v>1045</v>
      </c>
      <c r="E3236" s="22">
        <v>0.45</v>
      </c>
      <c r="F3236" t="s">
        <v>913</v>
      </c>
      <c r="G3236" t="s">
        <v>914</v>
      </c>
      <c r="H3236" s="23">
        <v>17.8</v>
      </c>
      <c r="I3236" t="s">
        <v>915</v>
      </c>
      <c r="J3236" s="24">
        <f>ROUND(E3236/I3233* H3236,5)</f>
        <v>8.01</v>
      </c>
      <c r="K3236" s="25"/>
    </row>
    <row r="3237" spans="1:27" x14ac:dyDescent="0.3">
      <c r="D3237" s="26" t="s">
        <v>916</v>
      </c>
      <c r="E3237" s="25"/>
      <c r="H3237" s="25"/>
      <c r="K3237" s="23">
        <f>SUM(J3235:J3236)</f>
        <v>12.711399999999999</v>
      </c>
    </row>
    <row r="3238" spans="1:27" x14ac:dyDescent="0.3">
      <c r="B3238" s="14" t="s">
        <v>921</v>
      </c>
      <c r="E3238" s="25"/>
      <c r="H3238" s="25"/>
      <c r="K3238" s="25"/>
    </row>
    <row r="3239" spans="1:27" x14ac:dyDescent="0.3">
      <c r="B3239" t="s">
        <v>1782</v>
      </c>
      <c r="C3239" t="s">
        <v>17</v>
      </c>
      <c r="D3239" t="s">
        <v>1783</v>
      </c>
      <c r="E3239" s="22">
        <v>4.3999999999999997E-2</v>
      </c>
      <c r="G3239" t="s">
        <v>914</v>
      </c>
      <c r="H3239" s="23">
        <v>57.13</v>
      </c>
      <c r="I3239" t="s">
        <v>915</v>
      </c>
      <c r="J3239" s="24">
        <f>ROUND(E3239* H3239,5)</f>
        <v>2.5137200000000002</v>
      </c>
      <c r="K3239" s="25"/>
    </row>
    <row r="3240" spans="1:27" x14ac:dyDescent="0.3">
      <c r="B3240" t="s">
        <v>1784</v>
      </c>
      <c r="C3240" t="s">
        <v>20</v>
      </c>
      <c r="D3240" t="s">
        <v>1785</v>
      </c>
      <c r="E3240" s="22">
        <v>1.05</v>
      </c>
      <c r="G3240" t="s">
        <v>914</v>
      </c>
      <c r="H3240" s="23">
        <v>3.59</v>
      </c>
      <c r="I3240" t="s">
        <v>915</v>
      </c>
      <c r="J3240" s="24">
        <f>ROUND(E3240* H3240,5)</f>
        <v>3.7694999999999999</v>
      </c>
      <c r="K3240" s="25"/>
    </row>
    <row r="3241" spans="1:27" x14ac:dyDescent="0.3">
      <c r="B3241" t="s">
        <v>1329</v>
      </c>
      <c r="C3241" t="s">
        <v>927</v>
      </c>
      <c r="D3241" t="s">
        <v>1330</v>
      </c>
      <c r="E3241" s="22">
        <v>2.0999999999999999E-3</v>
      </c>
      <c r="G3241" t="s">
        <v>914</v>
      </c>
      <c r="H3241" s="23">
        <v>30.93</v>
      </c>
      <c r="I3241" t="s">
        <v>915</v>
      </c>
      <c r="J3241" s="24">
        <f>ROUND(E3241* H3241,5)</f>
        <v>6.4949999999999994E-2</v>
      </c>
      <c r="K3241" s="25"/>
    </row>
    <row r="3242" spans="1:27" x14ac:dyDescent="0.3">
      <c r="D3242" s="26" t="s">
        <v>931</v>
      </c>
      <c r="E3242" s="25"/>
      <c r="H3242" s="25"/>
      <c r="K3242" s="23">
        <f>SUM(J3239:J3241)</f>
        <v>6.3481699999999996</v>
      </c>
    </row>
    <row r="3243" spans="1:27" x14ac:dyDescent="0.3">
      <c r="E3243" s="25"/>
      <c r="H3243" s="25"/>
      <c r="K3243" s="25"/>
    </row>
    <row r="3244" spans="1:27" x14ac:dyDescent="0.3">
      <c r="D3244" s="26" t="s">
        <v>933</v>
      </c>
      <c r="E3244" s="25"/>
      <c r="H3244" s="25">
        <v>1.5</v>
      </c>
      <c r="I3244" t="s">
        <v>934</v>
      </c>
      <c r="J3244">
        <f>ROUND(H3244/100*K3237,5)</f>
        <v>0.19067000000000001</v>
      </c>
      <c r="K3244" s="25"/>
    </row>
    <row r="3245" spans="1:27" x14ac:dyDescent="0.3">
      <c r="D3245" s="26" t="s">
        <v>932</v>
      </c>
      <c r="E3245" s="25"/>
      <c r="H3245" s="25"/>
      <c r="K3245" s="27">
        <f>SUM(J3234:J3244)</f>
        <v>19.250240000000002</v>
      </c>
    </row>
    <row r="3246" spans="1:27" x14ac:dyDescent="0.3">
      <c r="D3246" s="26" t="s">
        <v>935</v>
      </c>
      <c r="E3246" s="25"/>
      <c r="H3246" s="25"/>
      <c r="K3246" s="27">
        <f>SUM(K3245:K3245)</f>
        <v>19.250240000000002</v>
      </c>
    </row>
    <row r="3248" spans="1:27" ht="45" customHeight="1" x14ac:dyDescent="0.3">
      <c r="A3248" s="18"/>
      <c r="B3248" s="18" t="s">
        <v>1786</v>
      </c>
      <c r="C3248" s="19" t="s">
        <v>134</v>
      </c>
      <c r="D3248" s="37" t="s">
        <v>1787</v>
      </c>
      <c r="E3248" s="38"/>
      <c r="F3248" s="38"/>
      <c r="G3248" s="19"/>
      <c r="H3248" s="20" t="s">
        <v>908</v>
      </c>
      <c r="I3248" s="39">
        <v>1</v>
      </c>
      <c r="J3248" s="40"/>
      <c r="K3248" s="21">
        <f>ROUND(K3260,2)</f>
        <v>1904.36</v>
      </c>
      <c r="L3248" s="19"/>
      <c r="M3248" s="19"/>
      <c r="N3248" s="19"/>
      <c r="O3248" s="19"/>
      <c r="P3248" s="19"/>
      <c r="Q3248" s="19"/>
      <c r="R3248" s="19"/>
      <c r="S3248" s="19"/>
      <c r="T3248" s="19"/>
      <c r="U3248" s="19"/>
      <c r="V3248" s="19"/>
      <c r="W3248" s="19"/>
      <c r="X3248" s="19"/>
      <c r="Y3248" s="19"/>
      <c r="Z3248" s="19"/>
      <c r="AA3248" s="19"/>
    </row>
    <row r="3249" spans="1:27" x14ac:dyDescent="0.3">
      <c r="B3249" s="14" t="s">
        <v>909</v>
      </c>
    </row>
    <row r="3250" spans="1:27" x14ac:dyDescent="0.3">
      <c r="B3250" t="s">
        <v>1436</v>
      </c>
      <c r="C3250" t="s">
        <v>911</v>
      </c>
      <c r="D3250" t="s">
        <v>1437</v>
      </c>
      <c r="E3250" s="22">
        <v>40</v>
      </c>
      <c r="F3250" t="s">
        <v>913</v>
      </c>
      <c r="G3250" t="s">
        <v>914</v>
      </c>
      <c r="H3250" s="23">
        <v>19.07</v>
      </c>
      <c r="I3250" t="s">
        <v>915</v>
      </c>
      <c r="J3250" s="24">
        <f>ROUND(E3250/I3248* H3250,5)</f>
        <v>762.8</v>
      </c>
      <c r="K3250" s="25"/>
    </row>
    <row r="3251" spans="1:27" x14ac:dyDescent="0.3">
      <c r="B3251" t="s">
        <v>1434</v>
      </c>
      <c r="C3251" t="s">
        <v>911</v>
      </c>
      <c r="D3251" t="s">
        <v>1435</v>
      </c>
      <c r="E3251" s="22">
        <v>40</v>
      </c>
      <c r="F3251" t="s">
        <v>913</v>
      </c>
      <c r="G3251" t="s">
        <v>914</v>
      </c>
      <c r="H3251" s="23">
        <v>21.37</v>
      </c>
      <c r="I3251" t="s">
        <v>915</v>
      </c>
      <c r="J3251" s="24">
        <f>ROUND(E3251/I3248* H3251,5)</f>
        <v>854.8</v>
      </c>
      <c r="K3251" s="25"/>
    </row>
    <row r="3252" spans="1:27" x14ac:dyDescent="0.3">
      <c r="D3252" s="26" t="s">
        <v>916</v>
      </c>
      <c r="E3252" s="25"/>
      <c r="H3252" s="25"/>
      <c r="K3252" s="23">
        <f>SUM(J3250:J3251)</f>
        <v>1617.6</v>
      </c>
    </row>
    <row r="3253" spans="1:27" x14ac:dyDescent="0.3">
      <c r="B3253" s="14" t="s">
        <v>921</v>
      </c>
      <c r="E3253" s="25"/>
      <c r="H3253" s="25"/>
      <c r="K3253" s="25"/>
    </row>
    <row r="3254" spans="1:27" x14ac:dyDescent="0.3">
      <c r="B3254" t="s">
        <v>1788</v>
      </c>
      <c r="C3254" t="s">
        <v>81</v>
      </c>
      <c r="D3254" t="s">
        <v>1789</v>
      </c>
      <c r="E3254" s="22">
        <v>30</v>
      </c>
      <c r="G3254" t="s">
        <v>914</v>
      </c>
      <c r="H3254" s="23">
        <v>7.96</v>
      </c>
      <c r="I3254" t="s">
        <v>915</v>
      </c>
      <c r="J3254" s="24">
        <f>ROUND(E3254* H3254,5)</f>
        <v>238.8</v>
      </c>
      <c r="K3254" s="25"/>
    </row>
    <row r="3255" spans="1:27" x14ac:dyDescent="0.3">
      <c r="B3255" t="s">
        <v>1790</v>
      </c>
      <c r="C3255" t="s">
        <v>1079</v>
      </c>
      <c r="D3255" t="s">
        <v>1791</v>
      </c>
      <c r="E3255" s="22">
        <v>6</v>
      </c>
      <c r="G3255" t="s">
        <v>914</v>
      </c>
      <c r="H3255" s="23">
        <v>3.95</v>
      </c>
      <c r="I3255" t="s">
        <v>915</v>
      </c>
      <c r="J3255" s="24">
        <f>ROUND(E3255* H3255,5)</f>
        <v>23.7</v>
      </c>
      <c r="K3255" s="25"/>
    </row>
    <row r="3256" spans="1:27" x14ac:dyDescent="0.3">
      <c r="D3256" s="26" t="s">
        <v>931</v>
      </c>
      <c r="E3256" s="25"/>
      <c r="H3256" s="25"/>
      <c r="K3256" s="23">
        <f>SUM(J3254:J3255)</f>
        <v>262.5</v>
      </c>
    </row>
    <row r="3257" spans="1:27" x14ac:dyDescent="0.3">
      <c r="E3257" s="25"/>
      <c r="H3257" s="25"/>
      <c r="K3257" s="25"/>
    </row>
    <row r="3258" spans="1:27" x14ac:dyDescent="0.3">
      <c r="D3258" s="26" t="s">
        <v>933</v>
      </c>
      <c r="E3258" s="25"/>
      <c r="H3258" s="25">
        <v>1.5</v>
      </c>
      <c r="I3258" t="s">
        <v>934</v>
      </c>
      <c r="J3258">
        <f>ROUND(H3258/100*K3252,5)</f>
        <v>24.263999999999999</v>
      </c>
      <c r="K3258" s="25"/>
    </row>
    <row r="3259" spans="1:27" x14ac:dyDescent="0.3">
      <c r="D3259" s="26" t="s">
        <v>932</v>
      </c>
      <c r="E3259" s="25"/>
      <c r="H3259" s="25"/>
      <c r="K3259" s="27">
        <f>SUM(J3249:J3258)</f>
        <v>1904.3639999999998</v>
      </c>
    </row>
    <row r="3260" spans="1:27" x14ac:dyDescent="0.3">
      <c r="D3260" s="26" t="s">
        <v>935</v>
      </c>
      <c r="E3260" s="25"/>
      <c r="H3260" s="25"/>
      <c r="K3260" s="27">
        <f>SUM(K3259:K3259)</f>
        <v>1904.3639999999998</v>
      </c>
    </row>
    <row r="3262" spans="1:27" ht="45" customHeight="1" x14ac:dyDescent="0.3">
      <c r="A3262" s="18"/>
      <c r="B3262" s="18" t="s">
        <v>1792</v>
      </c>
      <c r="C3262" s="19" t="s">
        <v>17</v>
      </c>
      <c r="D3262" s="37" t="s">
        <v>1793</v>
      </c>
      <c r="E3262" s="38"/>
      <c r="F3262" s="38"/>
      <c r="G3262" s="19"/>
      <c r="H3262" s="20" t="s">
        <v>908</v>
      </c>
      <c r="I3262" s="39">
        <v>1</v>
      </c>
      <c r="J3262" s="40"/>
      <c r="K3262" s="21">
        <f>ROUND(K3272,2)</f>
        <v>88.5</v>
      </c>
      <c r="L3262" s="19"/>
      <c r="M3262" s="19"/>
      <c r="N3262" s="19"/>
      <c r="O3262" s="19"/>
      <c r="P3262" s="19"/>
      <c r="Q3262" s="19"/>
      <c r="R3262" s="19"/>
      <c r="S3262" s="19"/>
      <c r="T3262" s="19"/>
      <c r="U3262" s="19"/>
      <c r="V3262" s="19"/>
      <c r="W3262" s="19"/>
      <c r="X3262" s="19"/>
      <c r="Y3262" s="19"/>
      <c r="Z3262" s="19"/>
      <c r="AA3262" s="19"/>
    </row>
    <row r="3263" spans="1:27" x14ac:dyDescent="0.3">
      <c r="B3263" s="14" t="s">
        <v>909</v>
      </c>
    </row>
    <row r="3264" spans="1:27" x14ac:dyDescent="0.3">
      <c r="B3264" t="s">
        <v>1044</v>
      </c>
      <c r="C3264" t="s">
        <v>911</v>
      </c>
      <c r="D3264" t="s">
        <v>1045</v>
      </c>
      <c r="E3264" s="22">
        <v>1.1000000000000001</v>
      </c>
      <c r="F3264" t="s">
        <v>913</v>
      </c>
      <c r="G3264" t="s">
        <v>914</v>
      </c>
      <c r="H3264" s="23">
        <v>17.8</v>
      </c>
      <c r="I3264" t="s">
        <v>915</v>
      </c>
      <c r="J3264" s="24">
        <f>ROUND(E3264/I3262* H3264,5)</f>
        <v>19.579999999999998</v>
      </c>
      <c r="K3264" s="25"/>
    </row>
    <row r="3265" spans="1:27" x14ac:dyDescent="0.3">
      <c r="D3265" s="26" t="s">
        <v>916</v>
      </c>
      <c r="E3265" s="25"/>
      <c r="H3265" s="25"/>
      <c r="K3265" s="23">
        <f>SUM(J3264:J3264)</f>
        <v>19.579999999999998</v>
      </c>
    </row>
    <row r="3266" spans="1:27" x14ac:dyDescent="0.3">
      <c r="B3266" s="14" t="s">
        <v>921</v>
      </c>
      <c r="E3266" s="25"/>
      <c r="H3266" s="25"/>
      <c r="K3266" s="25"/>
    </row>
    <row r="3267" spans="1:27" x14ac:dyDescent="0.3">
      <c r="B3267" t="s">
        <v>1054</v>
      </c>
      <c r="C3267" t="s">
        <v>17</v>
      </c>
      <c r="D3267" t="s">
        <v>1055</v>
      </c>
      <c r="E3267" s="22">
        <v>1.04</v>
      </c>
      <c r="G3267" t="s">
        <v>914</v>
      </c>
      <c r="H3267" s="23">
        <v>65.8</v>
      </c>
      <c r="I3267" t="s">
        <v>915</v>
      </c>
      <c r="J3267" s="24">
        <f>ROUND(E3267* H3267,5)</f>
        <v>68.432000000000002</v>
      </c>
      <c r="K3267" s="25"/>
    </row>
    <row r="3268" spans="1:27" x14ac:dyDescent="0.3">
      <c r="D3268" s="26" t="s">
        <v>931</v>
      </c>
      <c r="E3268" s="25"/>
      <c r="H3268" s="25"/>
      <c r="K3268" s="23">
        <f>SUM(J3267:J3267)</f>
        <v>68.432000000000002</v>
      </c>
    </row>
    <row r="3269" spans="1:27" x14ac:dyDescent="0.3">
      <c r="E3269" s="25"/>
      <c r="H3269" s="25"/>
      <c r="K3269" s="25"/>
    </row>
    <row r="3270" spans="1:27" x14ac:dyDescent="0.3">
      <c r="D3270" s="26" t="s">
        <v>933</v>
      </c>
      <c r="E3270" s="25"/>
      <c r="H3270" s="25">
        <v>2.5</v>
      </c>
      <c r="I3270" t="s">
        <v>934</v>
      </c>
      <c r="J3270">
        <f>ROUND(H3270/100*K3265,5)</f>
        <v>0.48949999999999999</v>
      </c>
      <c r="K3270" s="25"/>
    </row>
    <row r="3271" spans="1:27" x14ac:dyDescent="0.3">
      <c r="D3271" s="26" t="s">
        <v>932</v>
      </c>
      <c r="E3271" s="25"/>
      <c r="H3271" s="25"/>
      <c r="K3271" s="27">
        <f>SUM(J3263:J3270)</f>
        <v>88.501500000000007</v>
      </c>
    </row>
    <row r="3272" spans="1:27" x14ac:dyDescent="0.3">
      <c r="D3272" s="26" t="s">
        <v>935</v>
      </c>
      <c r="E3272" s="25"/>
      <c r="H3272" s="25"/>
      <c r="K3272" s="27">
        <f>SUM(K3271:K3271)</f>
        <v>88.501500000000007</v>
      </c>
    </row>
    <row r="3274" spans="1:27" ht="45" customHeight="1" x14ac:dyDescent="0.3">
      <c r="A3274" s="18"/>
      <c r="B3274" s="18" t="s">
        <v>1794</v>
      </c>
      <c r="C3274" s="19" t="s">
        <v>17</v>
      </c>
      <c r="D3274" s="37" t="s">
        <v>1795</v>
      </c>
      <c r="E3274" s="38"/>
      <c r="F3274" s="38"/>
      <c r="G3274" s="19"/>
      <c r="H3274" s="20" t="s">
        <v>908</v>
      </c>
      <c r="I3274" s="39">
        <v>1</v>
      </c>
      <c r="J3274" s="40"/>
      <c r="K3274" s="21">
        <f>ROUND(K3290,2)</f>
        <v>111.34</v>
      </c>
      <c r="L3274" s="19"/>
      <c r="M3274" s="19"/>
      <c r="N3274" s="19"/>
      <c r="O3274" s="19"/>
      <c r="P3274" s="19"/>
      <c r="Q3274" s="19"/>
      <c r="R3274" s="19"/>
      <c r="S3274" s="19"/>
      <c r="T3274" s="19"/>
      <c r="U3274" s="19"/>
      <c r="V3274" s="19"/>
      <c r="W3274" s="19"/>
      <c r="X3274" s="19"/>
      <c r="Y3274" s="19"/>
      <c r="Z3274" s="19"/>
      <c r="AA3274" s="19"/>
    </row>
    <row r="3275" spans="1:27" x14ac:dyDescent="0.3">
      <c r="B3275" s="14" t="s">
        <v>909</v>
      </c>
    </row>
    <row r="3276" spans="1:27" x14ac:dyDescent="0.3">
      <c r="B3276" t="s">
        <v>1760</v>
      </c>
      <c r="C3276" t="s">
        <v>911</v>
      </c>
      <c r="D3276" t="s">
        <v>1761</v>
      </c>
      <c r="E3276" s="22">
        <v>0.183</v>
      </c>
      <c r="F3276" t="s">
        <v>913</v>
      </c>
      <c r="G3276" t="s">
        <v>914</v>
      </c>
      <c r="H3276" s="23">
        <v>21.37</v>
      </c>
      <c r="I3276" t="s">
        <v>915</v>
      </c>
      <c r="J3276" s="24">
        <f>ROUND(E3276/I3274* H3276,5)</f>
        <v>3.9107099999999999</v>
      </c>
      <c r="K3276" s="25"/>
    </row>
    <row r="3277" spans="1:27" x14ac:dyDescent="0.3">
      <c r="B3277" t="s">
        <v>1044</v>
      </c>
      <c r="C3277" t="s">
        <v>911</v>
      </c>
      <c r="D3277" t="s">
        <v>1045</v>
      </c>
      <c r="E3277" s="22">
        <v>0.4</v>
      </c>
      <c r="F3277" t="s">
        <v>913</v>
      </c>
      <c r="G3277" t="s">
        <v>914</v>
      </c>
      <c r="H3277" s="23">
        <v>17.8</v>
      </c>
      <c r="I3277" t="s">
        <v>915</v>
      </c>
      <c r="J3277" s="24">
        <f>ROUND(E3277/I3274* H3277,5)</f>
        <v>7.12</v>
      </c>
      <c r="K3277" s="25"/>
    </row>
    <row r="3278" spans="1:27" x14ac:dyDescent="0.3">
      <c r="D3278" s="26" t="s">
        <v>916</v>
      </c>
      <c r="E3278" s="25"/>
      <c r="H3278" s="25"/>
      <c r="K3278" s="23">
        <f>SUM(J3276:J3277)</f>
        <v>11.030709999999999</v>
      </c>
    </row>
    <row r="3279" spans="1:27" x14ac:dyDescent="0.3">
      <c r="B3279" s="14" t="s">
        <v>917</v>
      </c>
      <c r="E3279" s="25"/>
      <c r="H3279" s="25"/>
      <c r="K3279" s="25"/>
    </row>
    <row r="3280" spans="1:27" x14ac:dyDescent="0.3">
      <c r="B3280" t="s">
        <v>1796</v>
      </c>
      <c r="C3280" t="s">
        <v>911</v>
      </c>
      <c r="D3280" t="s">
        <v>1797</v>
      </c>
      <c r="E3280" s="22">
        <v>0.05</v>
      </c>
      <c r="F3280" t="s">
        <v>913</v>
      </c>
      <c r="G3280" t="s">
        <v>914</v>
      </c>
      <c r="H3280" s="23">
        <v>4.79</v>
      </c>
      <c r="I3280" t="s">
        <v>915</v>
      </c>
      <c r="J3280" s="24">
        <f>ROUND(E3280/I3274* H3280,5)</f>
        <v>0.23949999999999999</v>
      </c>
      <c r="K3280" s="25"/>
    </row>
    <row r="3281" spans="1:27" x14ac:dyDescent="0.3">
      <c r="B3281" t="s">
        <v>1776</v>
      </c>
      <c r="C3281" t="s">
        <v>911</v>
      </c>
      <c r="D3281" t="s">
        <v>1777</v>
      </c>
      <c r="E3281" s="22">
        <v>0.13300000000000001</v>
      </c>
      <c r="F3281" t="s">
        <v>913</v>
      </c>
      <c r="G3281" t="s">
        <v>914</v>
      </c>
      <c r="H3281" s="23">
        <v>4.41</v>
      </c>
      <c r="I3281" t="s">
        <v>915</v>
      </c>
      <c r="J3281" s="24">
        <f>ROUND(E3281/I3274* H3281,5)</f>
        <v>0.58653</v>
      </c>
      <c r="K3281" s="25"/>
    </row>
    <row r="3282" spans="1:27" x14ac:dyDescent="0.3">
      <c r="B3282" t="s">
        <v>1127</v>
      </c>
      <c r="C3282" t="s">
        <v>911</v>
      </c>
      <c r="D3282" t="s">
        <v>1128</v>
      </c>
      <c r="E3282" s="22">
        <v>0.13300000000000001</v>
      </c>
      <c r="F3282" t="s">
        <v>913</v>
      </c>
      <c r="G3282" t="s">
        <v>914</v>
      </c>
      <c r="H3282" s="23">
        <v>155.18</v>
      </c>
      <c r="I3282" t="s">
        <v>915</v>
      </c>
      <c r="J3282" s="24">
        <f>ROUND(E3282/I3274* H3282,5)</f>
        <v>20.638940000000002</v>
      </c>
      <c r="K3282" s="25"/>
    </row>
    <row r="3283" spans="1:27" x14ac:dyDescent="0.3">
      <c r="D3283" s="26" t="s">
        <v>920</v>
      </c>
      <c r="E3283" s="25"/>
      <c r="H3283" s="25"/>
      <c r="K3283" s="23">
        <f>SUM(J3280:J3282)</f>
        <v>21.464970000000001</v>
      </c>
    </row>
    <row r="3284" spans="1:27" x14ac:dyDescent="0.3">
      <c r="B3284" s="14" t="s">
        <v>921</v>
      </c>
      <c r="E3284" s="25"/>
      <c r="H3284" s="25"/>
      <c r="K3284" s="25"/>
    </row>
    <row r="3285" spans="1:27" x14ac:dyDescent="0.3">
      <c r="B3285" t="s">
        <v>1798</v>
      </c>
      <c r="C3285" t="s">
        <v>17</v>
      </c>
      <c r="D3285" t="s">
        <v>1799</v>
      </c>
      <c r="E3285" s="22">
        <v>1.05</v>
      </c>
      <c r="G3285" t="s">
        <v>914</v>
      </c>
      <c r="H3285" s="23">
        <v>74.930000000000007</v>
      </c>
      <c r="I3285" t="s">
        <v>915</v>
      </c>
      <c r="J3285" s="24">
        <f>ROUND(E3285* H3285,5)</f>
        <v>78.676500000000004</v>
      </c>
      <c r="K3285" s="25"/>
    </row>
    <row r="3286" spans="1:27" x14ac:dyDescent="0.3">
      <c r="D3286" s="26" t="s">
        <v>931</v>
      </c>
      <c r="E3286" s="25"/>
      <c r="H3286" s="25"/>
      <c r="K3286" s="23">
        <f>SUM(J3285:J3285)</f>
        <v>78.676500000000004</v>
      </c>
    </row>
    <row r="3287" spans="1:27" x14ac:dyDescent="0.3">
      <c r="E3287" s="25"/>
      <c r="H3287" s="25"/>
      <c r="K3287" s="25"/>
    </row>
    <row r="3288" spans="1:27" x14ac:dyDescent="0.3">
      <c r="D3288" s="26" t="s">
        <v>933</v>
      </c>
      <c r="E3288" s="25"/>
      <c r="H3288" s="25">
        <v>1.5</v>
      </c>
      <c r="I3288" t="s">
        <v>934</v>
      </c>
      <c r="J3288">
        <f>ROUND(H3288/100*K3278,5)</f>
        <v>0.16546</v>
      </c>
      <c r="K3288" s="25"/>
    </row>
    <row r="3289" spans="1:27" x14ac:dyDescent="0.3">
      <c r="D3289" s="26" t="s">
        <v>932</v>
      </c>
      <c r="E3289" s="25"/>
      <c r="H3289" s="25"/>
      <c r="K3289" s="27">
        <f>SUM(J3275:J3288)</f>
        <v>111.33763999999999</v>
      </c>
    </row>
    <row r="3290" spans="1:27" x14ac:dyDescent="0.3">
      <c r="D3290" s="26" t="s">
        <v>935</v>
      </c>
      <c r="E3290" s="25"/>
      <c r="H3290" s="25"/>
      <c r="K3290" s="27">
        <f>SUM(K3289:K3289)</f>
        <v>111.33763999999999</v>
      </c>
    </row>
    <row r="3292" spans="1:27" ht="45" customHeight="1" x14ac:dyDescent="0.3">
      <c r="A3292" s="18"/>
      <c r="B3292" s="18" t="s">
        <v>1800</v>
      </c>
      <c r="C3292" s="19" t="s">
        <v>134</v>
      </c>
      <c r="D3292" s="37" t="s">
        <v>1801</v>
      </c>
      <c r="E3292" s="38"/>
      <c r="F3292" s="38"/>
      <c r="G3292" s="19"/>
      <c r="H3292" s="20" t="s">
        <v>908</v>
      </c>
      <c r="I3292" s="39">
        <v>1</v>
      </c>
      <c r="J3292" s="40"/>
      <c r="K3292" s="21">
        <f>ROUND(K3297,2)</f>
        <v>6.77</v>
      </c>
      <c r="L3292" s="19"/>
      <c r="M3292" s="19"/>
      <c r="N3292" s="19"/>
      <c r="O3292" s="19"/>
      <c r="P3292" s="19"/>
      <c r="Q3292" s="19"/>
      <c r="R3292" s="19"/>
      <c r="S3292" s="19"/>
      <c r="T3292" s="19"/>
      <c r="U3292" s="19"/>
      <c r="V3292" s="19"/>
      <c r="W3292" s="19"/>
      <c r="X3292" s="19"/>
      <c r="Y3292" s="19"/>
      <c r="Z3292" s="19"/>
      <c r="AA3292" s="19"/>
    </row>
    <row r="3293" spans="1:27" x14ac:dyDescent="0.3">
      <c r="B3293" s="14" t="s">
        <v>921</v>
      </c>
    </row>
    <row r="3294" spans="1:27" x14ac:dyDescent="0.3">
      <c r="B3294" t="s">
        <v>1802</v>
      </c>
      <c r="C3294" t="s">
        <v>134</v>
      </c>
      <c r="D3294" t="s">
        <v>1801</v>
      </c>
      <c r="E3294" s="22">
        <v>1</v>
      </c>
      <c r="G3294" t="s">
        <v>914</v>
      </c>
      <c r="H3294" s="23">
        <v>6.77</v>
      </c>
      <c r="I3294" t="s">
        <v>915</v>
      </c>
      <c r="J3294" s="24">
        <f>ROUND(E3294* H3294,5)</f>
        <v>6.77</v>
      </c>
      <c r="K3294" s="25"/>
    </row>
    <row r="3295" spans="1:27" x14ac:dyDescent="0.3">
      <c r="D3295" s="26" t="s">
        <v>931</v>
      </c>
      <c r="E3295" s="25"/>
      <c r="H3295" s="25"/>
      <c r="K3295" s="23">
        <f>SUM(J3294:J3294)</f>
        <v>6.77</v>
      </c>
    </row>
    <row r="3296" spans="1:27" x14ac:dyDescent="0.3">
      <c r="D3296" s="26" t="s">
        <v>932</v>
      </c>
      <c r="E3296" s="25"/>
      <c r="H3296" s="25"/>
      <c r="K3296" s="27">
        <f>SUM(J3293:J3295)</f>
        <v>6.77</v>
      </c>
    </row>
    <row r="3297" spans="1:27" x14ac:dyDescent="0.3">
      <c r="D3297" s="26" t="s">
        <v>935</v>
      </c>
      <c r="E3297" s="25"/>
      <c r="H3297" s="25"/>
      <c r="K3297" s="27">
        <f>SUM(K3296:K3296)</f>
        <v>6.77</v>
      </c>
    </row>
    <row r="3299" spans="1:27" ht="45" customHeight="1" x14ac:dyDescent="0.3">
      <c r="A3299" s="18"/>
      <c r="B3299" s="18" t="s">
        <v>1803</v>
      </c>
      <c r="C3299" s="19" t="s">
        <v>134</v>
      </c>
      <c r="D3299" s="37" t="s">
        <v>1804</v>
      </c>
      <c r="E3299" s="38"/>
      <c r="F3299" s="38"/>
      <c r="G3299" s="19"/>
      <c r="H3299" s="20" t="s">
        <v>908</v>
      </c>
      <c r="I3299" s="39">
        <v>1</v>
      </c>
      <c r="J3299" s="40"/>
      <c r="K3299" s="21">
        <f>ROUND(K3304,2)</f>
        <v>24.69</v>
      </c>
      <c r="L3299" s="19"/>
      <c r="M3299" s="19"/>
      <c r="N3299" s="19"/>
      <c r="O3299" s="19"/>
      <c r="P3299" s="19"/>
      <c r="Q3299" s="19"/>
      <c r="R3299" s="19"/>
      <c r="S3299" s="19"/>
      <c r="T3299" s="19"/>
      <c r="U3299" s="19"/>
      <c r="V3299" s="19"/>
      <c r="W3299" s="19"/>
      <c r="X3299" s="19"/>
      <c r="Y3299" s="19"/>
      <c r="Z3299" s="19"/>
      <c r="AA3299" s="19"/>
    </row>
    <row r="3300" spans="1:27" x14ac:dyDescent="0.3">
      <c r="B3300" s="14" t="s">
        <v>921</v>
      </c>
    </row>
    <row r="3301" spans="1:27" x14ac:dyDescent="0.3">
      <c r="B3301" t="s">
        <v>1805</v>
      </c>
      <c r="C3301" t="s">
        <v>134</v>
      </c>
      <c r="D3301" t="s">
        <v>1804</v>
      </c>
      <c r="E3301" s="22">
        <v>1</v>
      </c>
      <c r="G3301" t="s">
        <v>914</v>
      </c>
      <c r="H3301" s="23">
        <v>24.69</v>
      </c>
      <c r="I3301" t="s">
        <v>915</v>
      </c>
      <c r="J3301" s="24">
        <f>ROUND(E3301* H3301,5)</f>
        <v>24.69</v>
      </c>
      <c r="K3301" s="25"/>
    </row>
    <row r="3302" spans="1:27" x14ac:dyDescent="0.3">
      <c r="D3302" s="26" t="s">
        <v>931</v>
      </c>
      <c r="E3302" s="25"/>
      <c r="H3302" s="25"/>
      <c r="K3302" s="23">
        <f>SUM(J3301:J3301)</f>
        <v>24.69</v>
      </c>
    </row>
    <row r="3303" spans="1:27" x14ac:dyDescent="0.3">
      <c r="D3303" s="26" t="s">
        <v>932</v>
      </c>
      <c r="E3303" s="25"/>
      <c r="H3303" s="25"/>
      <c r="K3303" s="27">
        <f>SUM(J3300:J3302)</f>
        <v>24.69</v>
      </c>
    </row>
    <row r="3304" spans="1:27" x14ac:dyDescent="0.3">
      <c r="D3304" s="26" t="s">
        <v>935</v>
      </c>
      <c r="E3304" s="25"/>
      <c r="H3304" s="25"/>
      <c r="K3304" s="27">
        <f>SUM(K3303:K3303)</f>
        <v>24.69</v>
      </c>
    </row>
    <row r="3306" spans="1:27" ht="45" customHeight="1" x14ac:dyDescent="0.3">
      <c r="A3306" s="18"/>
      <c r="B3306" s="18" t="s">
        <v>1806</v>
      </c>
      <c r="C3306" s="19" t="s">
        <v>134</v>
      </c>
      <c r="D3306" s="37" t="s">
        <v>1807</v>
      </c>
      <c r="E3306" s="38"/>
      <c r="F3306" s="38"/>
      <c r="G3306" s="19"/>
      <c r="H3306" s="20" t="s">
        <v>908</v>
      </c>
      <c r="I3306" s="39">
        <v>1</v>
      </c>
      <c r="J3306" s="40"/>
      <c r="K3306" s="21">
        <f>ROUND(K3311,2)</f>
        <v>5.31</v>
      </c>
      <c r="L3306" s="19"/>
      <c r="M3306" s="19"/>
      <c r="N3306" s="19"/>
      <c r="O3306" s="19"/>
      <c r="P3306" s="19"/>
      <c r="Q3306" s="19"/>
      <c r="R3306" s="19"/>
      <c r="S3306" s="19"/>
      <c r="T3306" s="19"/>
      <c r="U3306" s="19"/>
      <c r="V3306" s="19"/>
      <c r="W3306" s="19"/>
      <c r="X3306" s="19"/>
      <c r="Y3306" s="19"/>
      <c r="Z3306" s="19"/>
      <c r="AA3306" s="19"/>
    </row>
    <row r="3307" spans="1:27" x14ac:dyDescent="0.3">
      <c r="B3307" s="14" t="s">
        <v>921</v>
      </c>
    </row>
    <row r="3308" spans="1:27" x14ac:dyDescent="0.3">
      <c r="B3308" t="s">
        <v>1808</v>
      </c>
      <c r="C3308" t="s">
        <v>134</v>
      </c>
      <c r="D3308" t="s">
        <v>1807</v>
      </c>
      <c r="E3308" s="22">
        <v>1</v>
      </c>
      <c r="G3308" t="s">
        <v>914</v>
      </c>
      <c r="H3308" s="23">
        <v>5.31</v>
      </c>
      <c r="I3308" t="s">
        <v>915</v>
      </c>
      <c r="J3308" s="24">
        <f>ROUND(E3308* H3308,5)</f>
        <v>5.31</v>
      </c>
      <c r="K3308" s="25"/>
    </row>
    <row r="3309" spans="1:27" x14ac:dyDescent="0.3">
      <c r="D3309" s="26" t="s">
        <v>931</v>
      </c>
      <c r="E3309" s="25"/>
      <c r="H3309" s="25"/>
      <c r="K3309" s="23">
        <f>SUM(J3308:J3308)</f>
        <v>5.31</v>
      </c>
    </row>
    <row r="3310" spans="1:27" x14ac:dyDescent="0.3">
      <c r="D3310" s="26" t="s">
        <v>932</v>
      </c>
      <c r="E3310" s="25"/>
      <c r="H3310" s="25"/>
      <c r="K3310" s="27">
        <f>SUM(J3307:J3309)</f>
        <v>5.31</v>
      </c>
    </row>
    <row r="3311" spans="1:27" x14ac:dyDescent="0.3">
      <c r="D3311" s="26" t="s">
        <v>935</v>
      </c>
      <c r="E3311" s="25"/>
      <c r="H3311" s="25"/>
      <c r="K3311" s="27">
        <f>SUM(K3310:K3310)</f>
        <v>5.31</v>
      </c>
    </row>
    <row r="3313" spans="1:27" ht="45" customHeight="1" x14ac:dyDescent="0.3">
      <c r="A3313" s="18"/>
      <c r="B3313" s="18" t="s">
        <v>1809</v>
      </c>
      <c r="C3313" s="19" t="s">
        <v>134</v>
      </c>
      <c r="D3313" s="37" t="s">
        <v>1810</v>
      </c>
      <c r="E3313" s="38"/>
      <c r="F3313" s="38"/>
      <c r="G3313" s="19"/>
      <c r="H3313" s="20" t="s">
        <v>908</v>
      </c>
      <c r="I3313" s="39">
        <v>1</v>
      </c>
      <c r="J3313" s="40"/>
      <c r="K3313" s="21">
        <f>ROUND(K3318,2)</f>
        <v>4.6100000000000003</v>
      </c>
      <c r="L3313" s="19"/>
      <c r="M3313" s="19"/>
      <c r="N3313" s="19"/>
      <c r="O3313" s="19"/>
      <c r="P3313" s="19"/>
      <c r="Q3313" s="19"/>
      <c r="R3313" s="19"/>
      <c r="S3313" s="19"/>
      <c r="T3313" s="19"/>
      <c r="U3313" s="19"/>
      <c r="V3313" s="19"/>
      <c r="W3313" s="19"/>
      <c r="X3313" s="19"/>
      <c r="Y3313" s="19"/>
      <c r="Z3313" s="19"/>
      <c r="AA3313" s="19"/>
    </row>
    <row r="3314" spans="1:27" x14ac:dyDescent="0.3">
      <c r="B3314" s="14" t="s">
        <v>921</v>
      </c>
    </row>
    <row r="3315" spans="1:27" x14ac:dyDescent="0.3">
      <c r="B3315" t="s">
        <v>1811</v>
      </c>
      <c r="C3315" t="s">
        <v>134</v>
      </c>
      <c r="D3315" t="s">
        <v>1810</v>
      </c>
      <c r="E3315" s="22">
        <v>1</v>
      </c>
      <c r="G3315" t="s">
        <v>914</v>
      </c>
      <c r="H3315" s="23">
        <v>4.6100000000000003</v>
      </c>
      <c r="I3315" t="s">
        <v>915</v>
      </c>
      <c r="J3315" s="24">
        <f>ROUND(E3315* H3315,5)</f>
        <v>4.6100000000000003</v>
      </c>
      <c r="K3315" s="25"/>
    </row>
    <row r="3316" spans="1:27" x14ac:dyDescent="0.3">
      <c r="D3316" s="26" t="s">
        <v>931</v>
      </c>
      <c r="E3316" s="25"/>
      <c r="H3316" s="25"/>
      <c r="K3316" s="23">
        <f>SUM(J3315:J3315)</f>
        <v>4.6100000000000003</v>
      </c>
    </row>
    <row r="3317" spans="1:27" x14ac:dyDescent="0.3">
      <c r="D3317" s="26" t="s">
        <v>932</v>
      </c>
      <c r="E3317" s="25"/>
      <c r="H3317" s="25"/>
      <c r="K3317" s="27">
        <f>SUM(J3314:J3316)</f>
        <v>4.6100000000000003</v>
      </c>
    </row>
    <row r="3318" spans="1:27" x14ac:dyDescent="0.3">
      <c r="D3318" s="26" t="s">
        <v>935</v>
      </c>
      <c r="E3318" s="25"/>
      <c r="H3318" s="25"/>
      <c r="K3318" s="27">
        <f>SUM(K3317:K3317)</f>
        <v>4.6100000000000003</v>
      </c>
    </row>
    <row r="3320" spans="1:27" ht="45" customHeight="1" x14ac:dyDescent="0.3">
      <c r="A3320" s="18"/>
      <c r="B3320" s="18" t="s">
        <v>1812</v>
      </c>
      <c r="C3320" s="19" t="s">
        <v>134</v>
      </c>
      <c r="D3320" s="37" t="s">
        <v>1813</v>
      </c>
      <c r="E3320" s="38"/>
      <c r="F3320" s="38"/>
      <c r="G3320" s="19"/>
      <c r="H3320" s="20" t="s">
        <v>908</v>
      </c>
      <c r="I3320" s="39">
        <v>1</v>
      </c>
      <c r="J3320" s="40"/>
      <c r="K3320" s="21">
        <f>ROUND(K3325,2)</f>
        <v>7.5</v>
      </c>
      <c r="L3320" s="19"/>
      <c r="M3320" s="19"/>
      <c r="N3320" s="19"/>
      <c r="O3320" s="19"/>
      <c r="P3320" s="19"/>
      <c r="Q3320" s="19"/>
      <c r="R3320" s="19"/>
      <c r="S3320" s="19"/>
      <c r="T3320" s="19"/>
      <c r="U3320" s="19"/>
      <c r="V3320" s="19"/>
      <c r="W3320" s="19"/>
      <c r="X3320" s="19"/>
      <c r="Y3320" s="19"/>
      <c r="Z3320" s="19"/>
      <c r="AA3320" s="19"/>
    </row>
    <row r="3321" spans="1:27" x14ac:dyDescent="0.3">
      <c r="B3321" s="14" t="s">
        <v>921</v>
      </c>
    </row>
    <row r="3322" spans="1:27" x14ac:dyDescent="0.3">
      <c r="B3322" t="s">
        <v>1814</v>
      </c>
      <c r="C3322" t="s">
        <v>134</v>
      </c>
      <c r="D3322" t="s">
        <v>1815</v>
      </c>
      <c r="E3322" s="22">
        <v>1</v>
      </c>
      <c r="G3322" t="s">
        <v>914</v>
      </c>
      <c r="H3322" s="23">
        <v>7.5</v>
      </c>
      <c r="I3322" t="s">
        <v>915</v>
      </c>
      <c r="J3322" s="24">
        <f>ROUND(E3322* H3322,5)</f>
        <v>7.5</v>
      </c>
      <c r="K3322" s="25"/>
    </row>
    <row r="3323" spans="1:27" x14ac:dyDescent="0.3">
      <c r="D3323" s="26" t="s">
        <v>931</v>
      </c>
      <c r="E3323" s="25"/>
      <c r="H3323" s="25"/>
      <c r="K3323" s="23">
        <f>SUM(J3322:J3322)</f>
        <v>7.5</v>
      </c>
    </row>
    <row r="3324" spans="1:27" x14ac:dyDescent="0.3">
      <c r="D3324" s="26" t="s">
        <v>932</v>
      </c>
      <c r="E3324" s="25"/>
      <c r="H3324" s="25"/>
      <c r="K3324" s="27">
        <f>SUM(J3321:J3323)</f>
        <v>7.5</v>
      </c>
    </row>
    <row r="3325" spans="1:27" x14ac:dyDescent="0.3">
      <c r="D3325" s="26" t="s">
        <v>935</v>
      </c>
      <c r="E3325" s="25"/>
      <c r="H3325" s="25"/>
      <c r="K3325" s="27">
        <f>SUM(K3324:K3324)</f>
        <v>7.5</v>
      </c>
    </row>
    <row r="3327" spans="1:27" ht="45" customHeight="1" x14ac:dyDescent="0.3">
      <c r="A3327" s="18"/>
      <c r="B3327" s="18" t="s">
        <v>1816</v>
      </c>
      <c r="C3327" s="19" t="s">
        <v>134</v>
      </c>
      <c r="D3327" s="37" t="s">
        <v>1817</v>
      </c>
      <c r="E3327" s="38"/>
      <c r="F3327" s="38"/>
      <c r="G3327" s="19"/>
      <c r="H3327" s="20" t="s">
        <v>908</v>
      </c>
      <c r="I3327" s="39">
        <v>1</v>
      </c>
      <c r="J3327" s="40"/>
      <c r="K3327" s="21">
        <f>ROUND(K3350,2)</f>
        <v>5953.59</v>
      </c>
      <c r="L3327" s="19"/>
      <c r="M3327" s="19"/>
      <c r="N3327" s="19"/>
      <c r="O3327" s="19"/>
      <c r="P3327" s="19"/>
      <c r="Q3327" s="19"/>
      <c r="R3327" s="19"/>
      <c r="S3327" s="19"/>
      <c r="T3327" s="19"/>
      <c r="U3327" s="19"/>
      <c r="V3327" s="19"/>
      <c r="W3327" s="19"/>
      <c r="X3327" s="19"/>
      <c r="Y3327" s="19"/>
      <c r="Z3327" s="19"/>
      <c r="AA3327" s="19"/>
    </row>
    <row r="3328" spans="1:27" x14ac:dyDescent="0.3">
      <c r="B3328" s="14" t="s">
        <v>909</v>
      </c>
    </row>
    <row r="3329" spans="2:11" x14ac:dyDescent="0.3">
      <c r="B3329" t="s">
        <v>1818</v>
      </c>
      <c r="C3329" t="s">
        <v>911</v>
      </c>
      <c r="D3329" t="s">
        <v>1819</v>
      </c>
      <c r="E3329" s="22">
        <v>23.768999999999998</v>
      </c>
      <c r="F3329" t="s">
        <v>913</v>
      </c>
      <c r="G3329" t="s">
        <v>914</v>
      </c>
      <c r="H3329" s="23">
        <v>19.05</v>
      </c>
      <c r="I3329" t="s">
        <v>915</v>
      </c>
      <c r="J3329" s="24">
        <f>ROUND(E3329/I3327* H3329,5)</f>
        <v>452.79944999999998</v>
      </c>
      <c r="K3329" s="25"/>
    </row>
    <row r="3330" spans="2:11" x14ac:dyDescent="0.3">
      <c r="B3330" t="s">
        <v>1820</v>
      </c>
      <c r="C3330" t="s">
        <v>911</v>
      </c>
      <c r="D3330" t="s">
        <v>1821</v>
      </c>
      <c r="E3330" s="22">
        <v>23.768999999999998</v>
      </c>
      <c r="F3330" t="s">
        <v>913</v>
      </c>
      <c r="G3330" t="s">
        <v>914</v>
      </c>
      <c r="H3330" s="23">
        <v>22.09</v>
      </c>
      <c r="I3330" t="s">
        <v>915</v>
      </c>
      <c r="J3330" s="24">
        <f>ROUND(E3330/I3327* H3330,5)</f>
        <v>525.05721000000005</v>
      </c>
      <c r="K3330" s="25"/>
    </row>
    <row r="3331" spans="2:11" x14ac:dyDescent="0.3">
      <c r="D3331" s="26" t="s">
        <v>916</v>
      </c>
      <c r="E3331" s="25"/>
      <c r="H3331" s="25"/>
      <c r="K3331" s="23">
        <f>SUM(J3329:J3330)</f>
        <v>977.85666000000003</v>
      </c>
    </row>
    <row r="3332" spans="2:11" x14ac:dyDescent="0.3">
      <c r="B3332" s="14" t="s">
        <v>921</v>
      </c>
      <c r="E3332" s="25"/>
      <c r="H3332" s="25"/>
      <c r="K3332" s="25"/>
    </row>
    <row r="3333" spans="2:11" x14ac:dyDescent="0.3">
      <c r="B3333" t="s">
        <v>1822</v>
      </c>
      <c r="C3333" t="s">
        <v>134</v>
      </c>
      <c r="D3333" t="s">
        <v>1823</v>
      </c>
      <c r="E3333" s="22">
        <v>2</v>
      </c>
      <c r="G3333" t="s">
        <v>914</v>
      </c>
      <c r="H3333" s="23">
        <v>25.98</v>
      </c>
      <c r="I3333" t="s">
        <v>915</v>
      </c>
      <c r="J3333" s="24">
        <f t="shared" ref="J3333:J3344" si="7">ROUND(E3333* H3333,5)</f>
        <v>51.96</v>
      </c>
      <c r="K3333" s="25"/>
    </row>
    <row r="3334" spans="2:11" x14ac:dyDescent="0.3">
      <c r="B3334" t="s">
        <v>1824</v>
      </c>
      <c r="C3334" t="s">
        <v>134</v>
      </c>
      <c r="D3334" t="s">
        <v>1825</v>
      </c>
      <c r="E3334" s="22">
        <v>1</v>
      </c>
      <c r="G3334" t="s">
        <v>914</v>
      </c>
      <c r="H3334" s="23">
        <v>73.38</v>
      </c>
      <c r="I3334" t="s">
        <v>915</v>
      </c>
      <c r="J3334" s="24">
        <f t="shared" si="7"/>
        <v>73.38</v>
      </c>
      <c r="K3334" s="25"/>
    </row>
    <row r="3335" spans="2:11" x14ac:dyDescent="0.3">
      <c r="B3335" t="s">
        <v>1826</v>
      </c>
      <c r="C3335" t="s">
        <v>134</v>
      </c>
      <c r="D3335" t="s">
        <v>1827</v>
      </c>
      <c r="E3335" s="22">
        <v>1</v>
      </c>
      <c r="G3335" t="s">
        <v>914</v>
      </c>
      <c r="H3335" s="23">
        <v>109.95</v>
      </c>
      <c r="I3335" t="s">
        <v>915</v>
      </c>
      <c r="J3335" s="24">
        <f t="shared" si="7"/>
        <v>109.95</v>
      </c>
      <c r="K3335" s="25"/>
    </row>
    <row r="3336" spans="2:11" x14ac:dyDescent="0.3">
      <c r="B3336" t="s">
        <v>1828</v>
      </c>
      <c r="C3336" t="s">
        <v>134</v>
      </c>
      <c r="D3336" t="s">
        <v>1829</v>
      </c>
      <c r="E3336" s="22">
        <v>1</v>
      </c>
      <c r="G3336" t="s">
        <v>914</v>
      </c>
      <c r="H3336" s="23">
        <v>1753.42</v>
      </c>
      <c r="I3336" t="s">
        <v>915</v>
      </c>
      <c r="J3336" s="24">
        <f t="shared" si="7"/>
        <v>1753.42</v>
      </c>
      <c r="K3336" s="25"/>
    </row>
    <row r="3337" spans="2:11" x14ac:dyDescent="0.3">
      <c r="B3337" t="s">
        <v>1830</v>
      </c>
      <c r="C3337" t="s">
        <v>134</v>
      </c>
      <c r="D3337" t="s">
        <v>1831</v>
      </c>
      <c r="E3337" s="22">
        <v>1</v>
      </c>
      <c r="G3337" t="s">
        <v>914</v>
      </c>
      <c r="H3337" s="23">
        <v>0.75</v>
      </c>
      <c r="I3337" t="s">
        <v>915</v>
      </c>
      <c r="J3337" s="24">
        <f t="shared" si="7"/>
        <v>0.75</v>
      </c>
      <c r="K3337" s="25"/>
    </row>
    <row r="3338" spans="2:11" x14ac:dyDescent="0.3">
      <c r="B3338" t="s">
        <v>1832</v>
      </c>
      <c r="C3338" t="s">
        <v>134</v>
      </c>
      <c r="D3338" t="s">
        <v>1833</v>
      </c>
      <c r="E3338" s="22">
        <v>1</v>
      </c>
      <c r="G3338" t="s">
        <v>914</v>
      </c>
      <c r="H3338" s="23">
        <v>165.65</v>
      </c>
      <c r="I3338" t="s">
        <v>915</v>
      </c>
      <c r="J3338" s="24">
        <f t="shared" si="7"/>
        <v>165.65</v>
      </c>
      <c r="K3338" s="25"/>
    </row>
    <row r="3339" spans="2:11" x14ac:dyDescent="0.3">
      <c r="B3339" t="s">
        <v>1834</v>
      </c>
      <c r="C3339" t="s">
        <v>134</v>
      </c>
      <c r="D3339" t="s">
        <v>1835</v>
      </c>
      <c r="E3339" s="22">
        <v>1</v>
      </c>
      <c r="G3339" t="s">
        <v>914</v>
      </c>
      <c r="H3339" s="23">
        <v>17.78</v>
      </c>
      <c r="I3339" t="s">
        <v>915</v>
      </c>
      <c r="J3339" s="24">
        <f t="shared" si="7"/>
        <v>17.78</v>
      </c>
      <c r="K3339" s="25"/>
    </row>
    <row r="3340" spans="2:11" x14ac:dyDescent="0.3">
      <c r="B3340" t="s">
        <v>1836</v>
      </c>
      <c r="C3340" t="s">
        <v>134</v>
      </c>
      <c r="D3340" t="s">
        <v>1837</v>
      </c>
      <c r="E3340" s="22">
        <v>6</v>
      </c>
      <c r="G3340" t="s">
        <v>914</v>
      </c>
      <c r="H3340" s="23">
        <v>18.59</v>
      </c>
      <c r="I3340" t="s">
        <v>915</v>
      </c>
      <c r="J3340" s="24">
        <f t="shared" si="7"/>
        <v>111.54</v>
      </c>
      <c r="K3340" s="25"/>
    </row>
    <row r="3341" spans="2:11" x14ac:dyDescent="0.3">
      <c r="B3341" t="s">
        <v>1838</v>
      </c>
      <c r="C3341" t="s">
        <v>134</v>
      </c>
      <c r="D3341" t="s">
        <v>1839</v>
      </c>
      <c r="E3341" s="22">
        <v>6</v>
      </c>
      <c r="G3341" t="s">
        <v>914</v>
      </c>
      <c r="H3341" s="23">
        <v>421.68</v>
      </c>
      <c r="I3341" t="s">
        <v>915</v>
      </c>
      <c r="J3341" s="24">
        <f t="shared" si="7"/>
        <v>2530.08</v>
      </c>
      <c r="K3341" s="25"/>
    </row>
    <row r="3342" spans="2:11" x14ac:dyDescent="0.3">
      <c r="B3342" t="s">
        <v>1840</v>
      </c>
      <c r="C3342" t="s">
        <v>20</v>
      </c>
      <c r="D3342" t="s">
        <v>1841</v>
      </c>
      <c r="E3342" s="22">
        <v>25</v>
      </c>
      <c r="G3342" t="s">
        <v>914</v>
      </c>
      <c r="H3342" s="23">
        <v>0.28999999999999998</v>
      </c>
      <c r="I3342" t="s">
        <v>915</v>
      </c>
      <c r="J3342" s="24">
        <f t="shared" si="7"/>
        <v>7.25</v>
      </c>
      <c r="K3342" s="25"/>
    </row>
    <row r="3343" spans="2:11" x14ac:dyDescent="0.3">
      <c r="B3343" t="s">
        <v>1842</v>
      </c>
      <c r="C3343" t="s">
        <v>20</v>
      </c>
      <c r="D3343" t="s">
        <v>1843</v>
      </c>
      <c r="E3343" s="22">
        <v>7</v>
      </c>
      <c r="G3343" t="s">
        <v>914</v>
      </c>
      <c r="H3343" s="23">
        <v>0.82</v>
      </c>
      <c r="I3343" t="s">
        <v>915</v>
      </c>
      <c r="J3343" s="24">
        <f t="shared" si="7"/>
        <v>5.74</v>
      </c>
      <c r="K3343" s="25"/>
    </row>
    <row r="3344" spans="2:11" x14ac:dyDescent="0.3">
      <c r="B3344" t="s">
        <v>1844</v>
      </c>
      <c r="C3344" t="s">
        <v>20</v>
      </c>
      <c r="D3344" t="s">
        <v>1845</v>
      </c>
      <c r="E3344" s="22">
        <v>18</v>
      </c>
      <c r="G3344" t="s">
        <v>914</v>
      </c>
      <c r="H3344" s="23">
        <v>1.75</v>
      </c>
      <c r="I3344" t="s">
        <v>915</v>
      </c>
      <c r="J3344" s="24">
        <f t="shared" si="7"/>
        <v>31.5</v>
      </c>
      <c r="K3344" s="25"/>
    </row>
    <row r="3345" spans="1:27" x14ac:dyDescent="0.3">
      <c r="D3345" s="26" t="s">
        <v>931</v>
      </c>
      <c r="E3345" s="25"/>
      <c r="H3345" s="25"/>
      <c r="K3345" s="23">
        <f>SUM(J3333:J3344)</f>
        <v>4859</v>
      </c>
    </row>
    <row r="3346" spans="1:27" x14ac:dyDescent="0.3">
      <c r="B3346" s="14" t="s">
        <v>1572</v>
      </c>
      <c r="E3346" s="25"/>
      <c r="H3346" s="25"/>
      <c r="K3346" s="25"/>
    </row>
    <row r="3347" spans="1:27" x14ac:dyDescent="0.3">
      <c r="B3347" t="s">
        <v>1573</v>
      </c>
      <c r="C3347" t="s">
        <v>934</v>
      </c>
      <c r="D3347" t="s">
        <v>1574</v>
      </c>
      <c r="E3347" s="22">
        <v>2</v>
      </c>
      <c r="G3347" t="s">
        <v>934</v>
      </c>
      <c r="H3347" s="23">
        <v>5836.8564999999999</v>
      </c>
      <c r="I3347" t="s">
        <v>915</v>
      </c>
      <c r="J3347" s="24">
        <f>ROUND(E3347* H3347/100,5)</f>
        <v>116.73712999999999</v>
      </c>
      <c r="K3347" s="25"/>
    </row>
    <row r="3348" spans="1:27" x14ac:dyDescent="0.3">
      <c r="D3348" s="26" t="s">
        <v>1575</v>
      </c>
      <c r="E3348" s="25"/>
      <c r="H3348" s="25"/>
      <c r="K3348" s="23">
        <f>SUM(J3347:J3347)</f>
        <v>116.73712999999999</v>
      </c>
    </row>
    <row r="3349" spans="1:27" x14ac:dyDescent="0.3">
      <c r="D3349" s="26" t="s">
        <v>932</v>
      </c>
      <c r="E3349" s="25"/>
      <c r="H3349" s="25"/>
      <c r="K3349" s="27">
        <f>SUM(J3328:J3348)</f>
        <v>5953.5937900000008</v>
      </c>
    </row>
    <row r="3350" spans="1:27" x14ac:dyDescent="0.3">
      <c r="D3350" s="26" t="s">
        <v>935</v>
      </c>
      <c r="E3350" s="25"/>
      <c r="H3350" s="25"/>
      <c r="K3350" s="27">
        <f>SUM(K3349:K3349)</f>
        <v>5953.5937900000008</v>
      </c>
    </row>
    <row r="3352" spans="1:27" ht="45" customHeight="1" x14ac:dyDescent="0.3">
      <c r="A3352" s="18"/>
      <c r="B3352" s="18" t="s">
        <v>1846</v>
      </c>
      <c r="C3352" s="19" t="s">
        <v>17</v>
      </c>
      <c r="D3352" s="37" t="s">
        <v>1847</v>
      </c>
      <c r="E3352" s="38"/>
      <c r="F3352" s="38"/>
      <c r="G3352" s="19"/>
      <c r="H3352" s="20" t="s">
        <v>908</v>
      </c>
      <c r="I3352" s="39">
        <v>1</v>
      </c>
      <c r="J3352" s="40"/>
      <c r="K3352" s="21">
        <f>ROUND(K3366,2)</f>
        <v>156.96</v>
      </c>
      <c r="L3352" s="19"/>
      <c r="M3352" s="19"/>
      <c r="N3352" s="19"/>
      <c r="O3352" s="19"/>
      <c r="P3352" s="19"/>
      <c r="Q3352" s="19"/>
      <c r="R3352" s="19"/>
      <c r="S3352" s="19"/>
      <c r="T3352" s="19"/>
      <c r="U3352" s="19"/>
      <c r="V3352" s="19"/>
      <c r="W3352" s="19"/>
      <c r="X3352" s="19"/>
      <c r="Y3352" s="19"/>
      <c r="Z3352" s="19"/>
      <c r="AA3352" s="19"/>
    </row>
    <row r="3353" spans="1:27" x14ac:dyDescent="0.3">
      <c r="B3353" s="14" t="s">
        <v>909</v>
      </c>
    </row>
    <row r="3354" spans="1:27" x14ac:dyDescent="0.3">
      <c r="B3354" t="s">
        <v>997</v>
      </c>
      <c r="C3354" t="s">
        <v>911</v>
      </c>
      <c r="D3354" t="s">
        <v>912</v>
      </c>
      <c r="E3354" s="22">
        <v>3</v>
      </c>
      <c r="F3354" t="s">
        <v>913</v>
      </c>
      <c r="G3354" t="s">
        <v>914</v>
      </c>
      <c r="H3354" s="23">
        <v>18.84</v>
      </c>
      <c r="I3354" t="s">
        <v>915</v>
      </c>
      <c r="J3354" s="24">
        <f>ROUND(E3354/I3352* H3354,5)</f>
        <v>56.52</v>
      </c>
      <c r="K3354" s="25"/>
    </row>
    <row r="3355" spans="1:27" x14ac:dyDescent="0.3">
      <c r="B3355" t="s">
        <v>1848</v>
      </c>
      <c r="C3355" t="s">
        <v>911</v>
      </c>
      <c r="D3355" t="s">
        <v>1849</v>
      </c>
      <c r="E3355" s="22">
        <v>1.2</v>
      </c>
      <c r="F3355" t="s">
        <v>913</v>
      </c>
      <c r="G3355" t="s">
        <v>914</v>
      </c>
      <c r="H3355" s="23">
        <v>21.72</v>
      </c>
      <c r="I3355" t="s">
        <v>915</v>
      </c>
      <c r="J3355" s="24">
        <f>ROUND(E3355/I3352* H3355,5)</f>
        <v>26.064</v>
      </c>
      <c r="K3355" s="25"/>
    </row>
    <row r="3356" spans="1:27" x14ac:dyDescent="0.3">
      <c r="B3356" t="s">
        <v>1044</v>
      </c>
      <c r="C3356" t="s">
        <v>911</v>
      </c>
      <c r="D3356" t="s">
        <v>1045</v>
      </c>
      <c r="E3356" s="22">
        <v>2</v>
      </c>
      <c r="F3356" t="s">
        <v>913</v>
      </c>
      <c r="G3356" t="s">
        <v>914</v>
      </c>
      <c r="H3356" s="23">
        <v>17.8</v>
      </c>
      <c r="I3356" t="s">
        <v>915</v>
      </c>
      <c r="J3356" s="24">
        <f>ROUND(E3356/I3352* H3356,5)</f>
        <v>35.6</v>
      </c>
      <c r="K3356" s="25"/>
    </row>
    <row r="3357" spans="1:27" x14ac:dyDescent="0.3">
      <c r="D3357" s="26" t="s">
        <v>916</v>
      </c>
      <c r="E3357" s="25"/>
      <c r="H3357" s="25"/>
      <c r="K3357" s="23">
        <f>SUM(J3354:J3356)</f>
        <v>118.184</v>
      </c>
    </row>
    <row r="3358" spans="1:27" x14ac:dyDescent="0.3">
      <c r="B3358" s="14" t="s">
        <v>917</v>
      </c>
      <c r="E3358" s="25"/>
      <c r="H3358" s="25"/>
      <c r="K3358" s="25"/>
    </row>
    <row r="3359" spans="1:27" x14ac:dyDescent="0.3">
      <c r="B3359" t="s">
        <v>1748</v>
      </c>
      <c r="C3359" t="s">
        <v>911</v>
      </c>
      <c r="D3359" t="s">
        <v>1749</v>
      </c>
      <c r="E3359" s="22">
        <v>0.11</v>
      </c>
      <c r="F3359" t="s">
        <v>913</v>
      </c>
      <c r="G3359" t="s">
        <v>914</v>
      </c>
      <c r="H3359" s="23">
        <v>50.9</v>
      </c>
      <c r="I3359" t="s">
        <v>915</v>
      </c>
      <c r="J3359" s="24">
        <f>ROUND(E3359/I3352* H3359,5)</f>
        <v>5.5990000000000002</v>
      </c>
      <c r="K3359" s="25"/>
    </row>
    <row r="3360" spans="1:27" x14ac:dyDescent="0.3">
      <c r="B3360" t="s">
        <v>1850</v>
      </c>
      <c r="C3360" t="s">
        <v>911</v>
      </c>
      <c r="D3360" t="s">
        <v>1851</v>
      </c>
      <c r="E3360" s="22">
        <v>1.5</v>
      </c>
      <c r="F3360" t="s">
        <v>913</v>
      </c>
      <c r="G3360" t="s">
        <v>914</v>
      </c>
      <c r="H3360" s="23">
        <v>15.65</v>
      </c>
      <c r="I3360" t="s">
        <v>915</v>
      </c>
      <c r="J3360" s="24">
        <f>ROUND(E3360/I3352* H3360,5)</f>
        <v>23.475000000000001</v>
      </c>
      <c r="K3360" s="25"/>
    </row>
    <row r="3361" spans="1:27" x14ac:dyDescent="0.3">
      <c r="B3361" t="s">
        <v>1852</v>
      </c>
      <c r="C3361" t="s">
        <v>911</v>
      </c>
      <c r="D3361" t="s">
        <v>1853</v>
      </c>
      <c r="E3361" s="22">
        <v>1.2</v>
      </c>
      <c r="F3361" t="s">
        <v>913</v>
      </c>
      <c r="G3361" t="s">
        <v>914</v>
      </c>
      <c r="H3361" s="23">
        <v>6.61</v>
      </c>
      <c r="I3361" t="s">
        <v>915</v>
      </c>
      <c r="J3361" s="24">
        <f>ROUND(E3361/I3352* H3361,5)</f>
        <v>7.9320000000000004</v>
      </c>
      <c r="K3361" s="25"/>
    </row>
    <row r="3362" spans="1:27" x14ac:dyDescent="0.3">
      <c r="D3362" s="26" t="s">
        <v>920</v>
      </c>
      <c r="E3362" s="25"/>
      <c r="H3362" s="25"/>
      <c r="K3362" s="23">
        <f>SUM(J3359:J3361)</f>
        <v>37.006</v>
      </c>
    </row>
    <row r="3363" spans="1:27" x14ac:dyDescent="0.3">
      <c r="E3363" s="25"/>
      <c r="H3363" s="25"/>
      <c r="K3363" s="25"/>
    </row>
    <row r="3364" spans="1:27" x14ac:dyDescent="0.3">
      <c r="D3364" s="26" t="s">
        <v>933</v>
      </c>
      <c r="E3364" s="25"/>
      <c r="H3364" s="25">
        <v>1.5</v>
      </c>
      <c r="I3364" t="s">
        <v>934</v>
      </c>
      <c r="J3364">
        <f>ROUND(H3364/100*K3357,5)</f>
        <v>1.7727599999999999</v>
      </c>
      <c r="K3364" s="25"/>
    </row>
    <row r="3365" spans="1:27" x14ac:dyDescent="0.3">
      <c r="D3365" s="26" t="s">
        <v>932</v>
      </c>
      <c r="E3365" s="25"/>
      <c r="H3365" s="25"/>
      <c r="K3365" s="27">
        <f>SUM(J3353:J3364)</f>
        <v>156.96276</v>
      </c>
    </row>
    <row r="3366" spans="1:27" x14ac:dyDescent="0.3">
      <c r="D3366" s="26" t="s">
        <v>935</v>
      </c>
      <c r="E3366" s="25"/>
      <c r="H3366" s="25"/>
      <c r="K3366" s="27">
        <f>SUM(K3365:K3365)</f>
        <v>156.96276</v>
      </c>
    </row>
    <row r="3368" spans="1:27" ht="45" customHeight="1" x14ac:dyDescent="0.3">
      <c r="A3368" s="18"/>
      <c r="B3368" s="18" t="s">
        <v>1854</v>
      </c>
      <c r="C3368" s="19" t="s">
        <v>20</v>
      </c>
      <c r="D3368" s="37" t="s">
        <v>1855</v>
      </c>
      <c r="E3368" s="38"/>
      <c r="F3368" s="38"/>
      <c r="G3368" s="19"/>
      <c r="H3368" s="20" t="s">
        <v>908</v>
      </c>
      <c r="I3368" s="39">
        <v>1</v>
      </c>
      <c r="J3368" s="40"/>
      <c r="K3368" s="21">
        <f>ROUND(K3380,2)</f>
        <v>6.02</v>
      </c>
      <c r="L3368" s="19"/>
      <c r="M3368" s="19"/>
      <c r="N3368" s="19"/>
      <c r="O3368" s="19"/>
      <c r="P3368" s="19"/>
      <c r="Q3368" s="19"/>
      <c r="R3368" s="19"/>
      <c r="S3368" s="19"/>
      <c r="T3368" s="19"/>
      <c r="U3368" s="19"/>
      <c r="V3368" s="19"/>
      <c r="W3368" s="19"/>
      <c r="X3368" s="19"/>
      <c r="Y3368" s="19"/>
      <c r="Z3368" s="19"/>
      <c r="AA3368" s="19"/>
    </row>
    <row r="3369" spans="1:27" x14ac:dyDescent="0.3">
      <c r="B3369" s="14" t="s">
        <v>909</v>
      </c>
    </row>
    <row r="3370" spans="1:27" x14ac:dyDescent="0.3">
      <c r="B3370" t="s">
        <v>1856</v>
      </c>
      <c r="C3370" t="s">
        <v>911</v>
      </c>
      <c r="D3370" t="s">
        <v>1857</v>
      </c>
      <c r="E3370" s="22">
        <v>0.05</v>
      </c>
      <c r="F3370" t="s">
        <v>913</v>
      </c>
      <c r="G3370" t="s">
        <v>914</v>
      </c>
      <c r="H3370" s="23">
        <v>19.149999999999999</v>
      </c>
      <c r="I3370" t="s">
        <v>915</v>
      </c>
      <c r="J3370" s="24">
        <f>ROUND(E3370/I3368* H3370,5)</f>
        <v>0.95750000000000002</v>
      </c>
      <c r="K3370" s="25"/>
    </row>
    <row r="3371" spans="1:27" x14ac:dyDescent="0.3">
      <c r="B3371" t="s">
        <v>1848</v>
      </c>
      <c r="C3371" t="s">
        <v>911</v>
      </c>
      <c r="D3371" t="s">
        <v>1849</v>
      </c>
      <c r="E3371" s="22">
        <v>0.05</v>
      </c>
      <c r="F3371" t="s">
        <v>913</v>
      </c>
      <c r="G3371" t="s">
        <v>914</v>
      </c>
      <c r="H3371" s="23">
        <v>21.72</v>
      </c>
      <c r="I3371" t="s">
        <v>915</v>
      </c>
      <c r="J3371" s="24">
        <f>ROUND(E3371/I3368* H3371,5)</f>
        <v>1.0860000000000001</v>
      </c>
      <c r="K3371" s="25"/>
    </row>
    <row r="3372" spans="1:27" x14ac:dyDescent="0.3">
      <c r="B3372" t="s">
        <v>1044</v>
      </c>
      <c r="C3372" t="s">
        <v>911</v>
      </c>
      <c r="D3372" t="s">
        <v>1045</v>
      </c>
      <c r="E3372" s="22">
        <v>0.2</v>
      </c>
      <c r="F3372" t="s">
        <v>913</v>
      </c>
      <c r="G3372" t="s">
        <v>914</v>
      </c>
      <c r="H3372" s="23">
        <v>17.8</v>
      </c>
      <c r="I3372" t="s">
        <v>915</v>
      </c>
      <c r="J3372" s="24">
        <f>ROUND(E3372/I3368* H3372,5)</f>
        <v>3.56</v>
      </c>
      <c r="K3372" s="25"/>
    </row>
    <row r="3373" spans="1:27" x14ac:dyDescent="0.3">
      <c r="D3373" s="26" t="s">
        <v>916</v>
      </c>
      <c r="E3373" s="25"/>
      <c r="H3373" s="25"/>
      <c r="K3373" s="23">
        <f>SUM(J3370:J3372)</f>
        <v>5.6035000000000004</v>
      </c>
    </row>
    <row r="3374" spans="1:27" x14ac:dyDescent="0.3">
      <c r="B3374" s="14" t="s">
        <v>917</v>
      </c>
      <c r="E3374" s="25"/>
      <c r="H3374" s="25"/>
      <c r="K3374" s="25"/>
    </row>
    <row r="3375" spans="1:27" x14ac:dyDescent="0.3">
      <c r="B3375" t="s">
        <v>1852</v>
      </c>
      <c r="C3375" t="s">
        <v>911</v>
      </c>
      <c r="D3375" t="s">
        <v>1853</v>
      </c>
      <c r="E3375" s="22">
        <v>0.05</v>
      </c>
      <c r="F3375" t="s">
        <v>913</v>
      </c>
      <c r="G3375" t="s">
        <v>914</v>
      </c>
      <c r="H3375" s="23">
        <v>6.61</v>
      </c>
      <c r="I3375" t="s">
        <v>915</v>
      </c>
      <c r="J3375" s="24">
        <f>ROUND(E3375/I3368* H3375,5)</f>
        <v>0.33050000000000002</v>
      </c>
      <c r="K3375" s="25"/>
    </row>
    <row r="3376" spans="1:27" x14ac:dyDescent="0.3">
      <c r="D3376" s="26" t="s">
        <v>920</v>
      </c>
      <c r="E3376" s="25"/>
      <c r="H3376" s="25"/>
      <c r="K3376" s="23">
        <f>SUM(J3375:J3375)</f>
        <v>0.33050000000000002</v>
      </c>
    </row>
    <row r="3377" spans="1:27" x14ac:dyDescent="0.3">
      <c r="E3377" s="25"/>
      <c r="H3377" s="25"/>
      <c r="K3377" s="25"/>
    </row>
    <row r="3378" spans="1:27" x14ac:dyDescent="0.3">
      <c r="D3378" s="26" t="s">
        <v>933</v>
      </c>
      <c r="E3378" s="25"/>
      <c r="H3378" s="25">
        <v>1.5</v>
      </c>
      <c r="I3378" t="s">
        <v>934</v>
      </c>
      <c r="J3378">
        <f>ROUND(H3378/100*K3373,5)</f>
        <v>8.405E-2</v>
      </c>
      <c r="K3378" s="25"/>
    </row>
    <row r="3379" spans="1:27" x14ac:dyDescent="0.3">
      <c r="D3379" s="26" t="s">
        <v>932</v>
      </c>
      <c r="E3379" s="25"/>
      <c r="H3379" s="25"/>
      <c r="K3379" s="27">
        <f>SUM(J3369:J3378)</f>
        <v>6.0180500000000006</v>
      </c>
    </row>
    <row r="3380" spans="1:27" x14ac:dyDescent="0.3">
      <c r="D3380" s="26" t="s">
        <v>935</v>
      </c>
      <c r="E3380" s="25"/>
      <c r="H3380" s="25"/>
      <c r="K3380" s="27">
        <f>SUM(K3379:K3379)</f>
        <v>6.0180500000000006</v>
      </c>
    </row>
    <row r="3382" spans="1:27" ht="45" customHeight="1" x14ac:dyDescent="0.3">
      <c r="A3382" s="18"/>
      <c r="B3382" s="18" t="s">
        <v>1858</v>
      </c>
      <c r="C3382" s="19" t="s">
        <v>12</v>
      </c>
      <c r="D3382" s="37" t="s">
        <v>1859</v>
      </c>
      <c r="E3382" s="38"/>
      <c r="F3382" s="38"/>
      <c r="G3382" s="19"/>
      <c r="H3382" s="20" t="s">
        <v>908</v>
      </c>
      <c r="I3382" s="39">
        <v>1</v>
      </c>
      <c r="J3382" s="40"/>
      <c r="K3382" s="21">
        <f>ROUND(K3394,2)</f>
        <v>19.55</v>
      </c>
      <c r="L3382" s="19"/>
      <c r="M3382" s="19"/>
      <c r="N3382" s="19"/>
      <c r="O3382" s="19"/>
      <c r="P3382" s="19"/>
      <c r="Q3382" s="19"/>
      <c r="R3382" s="19"/>
      <c r="S3382" s="19"/>
      <c r="T3382" s="19"/>
      <c r="U3382" s="19"/>
      <c r="V3382" s="19"/>
      <c r="W3382" s="19"/>
      <c r="X3382" s="19"/>
      <c r="Y3382" s="19"/>
      <c r="Z3382" s="19"/>
      <c r="AA3382" s="19"/>
    </row>
    <row r="3383" spans="1:27" x14ac:dyDescent="0.3">
      <c r="B3383" s="14" t="s">
        <v>909</v>
      </c>
    </row>
    <row r="3384" spans="1:27" x14ac:dyDescent="0.3">
      <c r="B3384" t="s">
        <v>1434</v>
      </c>
      <c r="C3384" t="s">
        <v>911</v>
      </c>
      <c r="D3384" t="s">
        <v>1435</v>
      </c>
      <c r="E3384" s="22">
        <v>0.56999999999999995</v>
      </c>
      <c r="F3384" t="s">
        <v>913</v>
      </c>
      <c r="G3384" t="s">
        <v>914</v>
      </c>
      <c r="H3384" s="23">
        <v>21.37</v>
      </c>
      <c r="I3384" t="s">
        <v>915</v>
      </c>
      <c r="J3384" s="24">
        <f>ROUND(E3384/I3382* H3384,5)</f>
        <v>12.180899999999999</v>
      </c>
      <c r="K3384" s="25"/>
    </row>
    <row r="3385" spans="1:27" x14ac:dyDescent="0.3">
      <c r="B3385" t="s">
        <v>1436</v>
      </c>
      <c r="C3385" t="s">
        <v>911</v>
      </c>
      <c r="D3385" t="s">
        <v>1437</v>
      </c>
      <c r="E3385" s="22">
        <v>5.5E-2</v>
      </c>
      <c r="F3385" t="s">
        <v>913</v>
      </c>
      <c r="G3385" t="s">
        <v>914</v>
      </c>
      <c r="H3385" s="23">
        <v>19.07</v>
      </c>
      <c r="I3385" t="s">
        <v>915</v>
      </c>
      <c r="J3385" s="24">
        <f>ROUND(E3385/I3382* H3385,5)</f>
        <v>1.0488500000000001</v>
      </c>
      <c r="K3385" s="25"/>
    </row>
    <row r="3386" spans="1:27" x14ac:dyDescent="0.3">
      <c r="D3386" s="26" t="s">
        <v>916</v>
      </c>
      <c r="E3386" s="25"/>
      <c r="H3386" s="25"/>
      <c r="K3386" s="23">
        <f>SUM(J3384:J3385)</f>
        <v>13.229749999999999</v>
      </c>
    </row>
    <row r="3387" spans="1:27" x14ac:dyDescent="0.3">
      <c r="B3387" s="14" t="s">
        <v>921</v>
      </c>
      <c r="E3387" s="25"/>
      <c r="H3387" s="25"/>
      <c r="K3387" s="25"/>
    </row>
    <row r="3388" spans="1:27" x14ac:dyDescent="0.3">
      <c r="B3388" t="s">
        <v>1860</v>
      </c>
      <c r="C3388" t="s">
        <v>81</v>
      </c>
      <c r="D3388" t="s">
        <v>1861</v>
      </c>
      <c r="E3388" s="22">
        <v>0.27500000000000002</v>
      </c>
      <c r="G3388" t="s">
        <v>914</v>
      </c>
      <c r="H3388" s="23">
        <v>12.97</v>
      </c>
      <c r="I3388" t="s">
        <v>915</v>
      </c>
      <c r="J3388" s="24">
        <f>ROUND(E3388* H3388,5)</f>
        <v>3.5667499999999999</v>
      </c>
      <c r="K3388" s="25"/>
    </row>
    <row r="3389" spans="1:27" x14ac:dyDescent="0.3">
      <c r="B3389" t="s">
        <v>1862</v>
      </c>
      <c r="C3389" t="s">
        <v>81</v>
      </c>
      <c r="D3389" t="s">
        <v>1863</v>
      </c>
      <c r="E3389" s="22">
        <v>0.224</v>
      </c>
      <c r="G3389" t="s">
        <v>914</v>
      </c>
      <c r="H3389" s="23">
        <v>11.41</v>
      </c>
      <c r="I3389" t="s">
        <v>915</v>
      </c>
      <c r="J3389" s="24">
        <f>ROUND(E3389* H3389,5)</f>
        <v>2.5558399999999999</v>
      </c>
      <c r="K3389" s="25"/>
    </row>
    <row r="3390" spans="1:27" x14ac:dyDescent="0.3">
      <c r="D3390" s="26" t="s">
        <v>931</v>
      </c>
      <c r="E3390" s="25"/>
      <c r="H3390" s="25"/>
      <c r="K3390" s="23">
        <f>SUM(J3388:J3389)</f>
        <v>6.1225899999999998</v>
      </c>
    </row>
    <row r="3391" spans="1:27" x14ac:dyDescent="0.3">
      <c r="E3391" s="25"/>
      <c r="H3391" s="25"/>
      <c r="K3391" s="25"/>
    </row>
    <row r="3392" spans="1:27" x14ac:dyDescent="0.3">
      <c r="D3392" s="26" t="s">
        <v>933</v>
      </c>
      <c r="E3392" s="25"/>
      <c r="H3392" s="25">
        <v>1.5</v>
      </c>
      <c r="I3392" t="s">
        <v>934</v>
      </c>
      <c r="J3392">
        <f>ROUND(H3392/100*K3386,5)</f>
        <v>0.19844999999999999</v>
      </c>
      <c r="K3392" s="25"/>
    </row>
    <row r="3393" spans="1:27" x14ac:dyDescent="0.3">
      <c r="D3393" s="26" t="s">
        <v>932</v>
      </c>
      <c r="E3393" s="25"/>
      <c r="H3393" s="25"/>
      <c r="K3393" s="27">
        <f>SUM(J3383:J3392)</f>
        <v>19.550789999999999</v>
      </c>
    </row>
    <row r="3394" spans="1:27" x14ac:dyDescent="0.3">
      <c r="D3394" s="26" t="s">
        <v>935</v>
      </c>
      <c r="E3394" s="25"/>
      <c r="H3394" s="25"/>
      <c r="K3394" s="27">
        <f>SUM(K3393:K3393)</f>
        <v>19.550789999999999</v>
      </c>
    </row>
    <row r="3396" spans="1:27" ht="45" customHeight="1" x14ac:dyDescent="0.3">
      <c r="A3396" s="18"/>
      <c r="B3396" s="18" t="s">
        <v>1864</v>
      </c>
      <c r="C3396" s="19" t="s">
        <v>12</v>
      </c>
      <c r="D3396" s="37" t="s">
        <v>1859</v>
      </c>
      <c r="E3396" s="38"/>
      <c r="F3396" s="38"/>
      <c r="G3396" s="19"/>
      <c r="H3396" s="20" t="s">
        <v>908</v>
      </c>
      <c r="I3396" s="39">
        <v>1</v>
      </c>
      <c r="J3396" s="40"/>
      <c r="K3396" s="21">
        <f>ROUND(K3408,2)</f>
        <v>19.55</v>
      </c>
      <c r="L3396" s="19"/>
      <c r="M3396" s="19"/>
      <c r="N3396" s="19"/>
      <c r="O3396" s="19"/>
      <c r="P3396" s="19"/>
      <c r="Q3396" s="19"/>
      <c r="R3396" s="19"/>
      <c r="S3396" s="19"/>
      <c r="T3396" s="19"/>
      <c r="U3396" s="19"/>
      <c r="V3396" s="19"/>
      <c r="W3396" s="19"/>
      <c r="X3396" s="19"/>
      <c r="Y3396" s="19"/>
      <c r="Z3396" s="19"/>
      <c r="AA3396" s="19"/>
    </row>
    <row r="3397" spans="1:27" x14ac:dyDescent="0.3">
      <c r="B3397" s="14" t="s">
        <v>909</v>
      </c>
    </row>
    <row r="3398" spans="1:27" x14ac:dyDescent="0.3">
      <c r="B3398" t="s">
        <v>1436</v>
      </c>
      <c r="C3398" t="s">
        <v>911</v>
      </c>
      <c r="D3398" t="s">
        <v>1437</v>
      </c>
      <c r="E3398" s="22">
        <v>5.5E-2</v>
      </c>
      <c r="F3398" t="s">
        <v>913</v>
      </c>
      <c r="G3398" t="s">
        <v>914</v>
      </c>
      <c r="H3398" s="23">
        <v>19.07</v>
      </c>
      <c r="I3398" t="s">
        <v>915</v>
      </c>
      <c r="J3398" s="24">
        <f>ROUND(E3398/I3396* H3398,5)</f>
        <v>1.0488500000000001</v>
      </c>
      <c r="K3398" s="25"/>
    </row>
    <row r="3399" spans="1:27" x14ac:dyDescent="0.3">
      <c r="B3399" t="s">
        <v>1434</v>
      </c>
      <c r="C3399" t="s">
        <v>911</v>
      </c>
      <c r="D3399" t="s">
        <v>1435</v>
      </c>
      <c r="E3399" s="22">
        <v>0.56999999999999995</v>
      </c>
      <c r="F3399" t="s">
        <v>913</v>
      </c>
      <c r="G3399" t="s">
        <v>914</v>
      </c>
      <c r="H3399" s="23">
        <v>21.37</v>
      </c>
      <c r="I3399" t="s">
        <v>915</v>
      </c>
      <c r="J3399" s="24">
        <f>ROUND(E3399/I3396* H3399,5)</f>
        <v>12.180899999999999</v>
      </c>
      <c r="K3399" s="25"/>
    </row>
    <row r="3400" spans="1:27" x14ac:dyDescent="0.3">
      <c r="D3400" s="26" t="s">
        <v>916</v>
      </c>
      <c r="E3400" s="25"/>
      <c r="H3400" s="25"/>
      <c r="K3400" s="23">
        <f>SUM(J3398:J3399)</f>
        <v>13.229749999999999</v>
      </c>
    </row>
    <row r="3401" spans="1:27" x14ac:dyDescent="0.3">
      <c r="B3401" s="14" t="s">
        <v>921</v>
      </c>
      <c r="E3401" s="25"/>
      <c r="H3401" s="25"/>
      <c r="K3401" s="25"/>
    </row>
    <row r="3402" spans="1:27" x14ac:dyDescent="0.3">
      <c r="B3402" t="s">
        <v>1860</v>
      </c>
      <c r="C3402" t="s">
        <v>81</v>
      </c>
      <c r="D3402" t="s">
        <v>1861</v>
      </c>
      <c r="E3402" s="22">
        <v>0.27500000000000002</v>
      </c>
      <c r="G3402" t="s">
        <v>914</v>
      </c>
      <c r="H3402" s="23">
        <v>12.97</v>
      </c>
      <c r="I3402" t="s">
        <v>915</v>
      </c>
      <c r="J3402" s="24">
        <f>ROUND(E3402* H3402,5)</f>
        <v>3.5667499999999999</v>
      </c>
      <c r="K3402" s="25"/>
    </row>
    <row r="3403" spans="1:27" x14ac:dyDescent="0.3">
      <c r="B3403" t="s">
        <v>1862</v>
      </c>
      <c r="C3403" t="s">
        <v>81</v>
      </c>
      <c r="D3403" t="s">
        <v>1863</v>
      </c>
      <c r="E3403" s="22">
        <v>0.224</v>
      </c>
      <c r="G3403" t="s">
        <v>914</v>
      </c>
      <c r="H3403" s="23">
        <v>11.41</v>
      </c>
      <c r="I3403" t="s">
        <v>915</v>
      </c>
      <c r="J3403" s="24">
        <f>ROUND(E3403* H3403,5)</f>
        <v>2.5558399999999999</v>
      </c>
      <c r="K3403" s="25"/>
    </row>
    <row r="3404" spans="1:27" x14ac:dyDescent="0.3">
      <c r="D3404" s="26" t="s">
        <v>931</v>
      </c>
      <c r="E3404" s="25"/>
      <c r="H3404" s="25"/>
      <c r="K3404" s="23">
        <f>SUM(J3402:J3403)</f>
        <v>6.1225899999999998</v>
      </c>
    </row>
    <row r="3405" spans="1:27" x14ac:dyDescent="0.3">
      <c r="E3405" s="25"/>
      <c r="H3405" s="25"/>
      <c r="K3405" s="25"/>
    </row>
    <row r="3406" spans="1:27" x14ac:dyDescent="0.3">
      <c r="D3406" s="26" t="s">
        <v>933</v>
      </c>
      <c r="E3406" s="25"/>
      <c r="H3406" s="25">
        <v>1.5</v>
      </c>
      <c r="I3406" t="s">
        <v>934</v>
      </c>
      <c r="J3406">
        <f>ROUND(H3406/100*K3400,5)</f>
        <v>0.19844999999999999</v>
      </c>
      <c r="K3406" s="25"/>
    </row>
    <row r="3407" spans="1:27" x14ac:dyDescent="0.3">
      <c r="D3407" s="26" t="s">
        <v>932</v>
      </c>
      <c r="E3407" s="25"/>
      <c r="H3407" s="25"/>
      <c r="K3407" s="27">
        <f>SUM(J3397:J3406)</f>
        <v>19.550789999999999</v>
      </c>
    </row>
    <row r="3408" spans="1:27" x14ac:dyDescent="0.3">
      <c r="D3408" s="26" t="s">
        <v>935</v>
      </c>
      <c r="E3408" s="25"/>
      <c r="H3408" s="25"/>
      <c r="K3408" s="27">
        <f>SUM(K3407:K3407)</f>
        <v>19.550789999999999</v>
      </c>
    </row>
    <row r="3410" spans="1:27" ht="45" customHeight="1" x14ac:dyDescent="0.3">
      <c r="A3410" s="18"/>
      <c r="B3410" s="18" t="s">
        <v>1865</v>
      </c>
      <c r="C3410" s="19" t="s">
        <v>12</v>
      </c>
      <c r="D3410" s="37" t="s">
        <v>1859</v>
      </c>
      <c r="E3410" s="38"/>
      <c r="F3410" s="38"/>
      <c r="G3410" s="19"/>
      <c r="H3410" s="20" t="s">
        <v>908</v>
      </c>
      <c r="I3410" s="39">
        <v>1</v>
      </c>
      <c r="J3410" s="40"/>
      <c r="K3410" s="21">
        <f>ROUND(K3422,2)</f>
        <v>19.55</v>
      </c>
      <c r="L3410" s="19"/>
      <c r="M3410" s="19"/>
      <c r="N3410" s="19"/>
      <c r="O3410" s="19"/>
      <c r="P3410" s="19"/>
      <c r="Q3410" s="19"/>
      <c r="R3410" s="19"/>
      <c r="S3410" s="19"/>
      <c r="T3410" s="19"/>
      <c r="U3410" s="19"/>
      <c r="V3410" s="19"/>
      <c r="W3410" s="19"/>
      <c r="X3410" s="19"/>
      <c r="Y3410" s="19"/>
      <c r="Z3410" s="19"/>
      <c r="AA3410" s="19"/>
    </row>
    <row r="3411" spans="1:27" x14ac:dyDescent="0.3">
      <c r="B3411" s="14" t="s">
        <v>909</v>
      </c>
    </row>
    <row r="3412" spans="1:27" x14ac:dyDescent="0.3">
      <c r="B3412" t="s">
        <v>1434</v>
      </c>
      <c r="C3412" t="s">
        <v>911</v>
      </c>
      <c r="D3412" t="s">
        <v>1435</v>
      </c>
      <c r="E3412" s="22">
        <v>0.56999999999999995</v>
      </c>
      <c r="F3412" t="s">
        <v>913</v>
      </c>
      <c r="G3412" t="s">
        <v>914</v>
      </c>
      <c r="H3412" s="23">
        <v>21.37</v>
      </c>
      <c r="I3412" t="s">
        <v>915</v>
      </c>
      <c r="J3412" s="24">
        <f>ROUND(E3412/I3410* H3412,5)</f>
        <v>12.180899999999999</v>
      </c>
      <c r="K3412" s="25"/>
    </row>
    <row r="3413" spans="1:27" x14ac:dyDescent="0.3">
      <c r="B3413" t="s">
        <v>1436</v>
      </c>
      <c r="C3413" t="s">
        <v>911</v>
      </c>
      <c r="D3413" t="s">
        <v>1437</v>
      </c>
      <c r="E3413" s="22">
        <v>5.5E-2</v>
      </c>
      <c r="F3413" t="s">
        <v>913</v>
      </c>
      <c r="G3413" t="s">
        <v>914</v>
      </c>
      <c r="H3413" s="23">
        <v>19.07</v>
      </c>
      <c r="I3413" t="s">
        <v>915</v>
      </c>
      <c r="J3413" s="24">
        <f>ROUND(E3413/I3410* H3413,5)</f>
        <v>1.0488500000000001</v>
      </c>
      <c r="K3413" s="25"/>
    </row>
    <row r="3414" spans="1:27" x14ac:dyDescent="0.3">
      <c r="D3414" s="26" t="s">
        <v>916</v>
      </c>
      <c r="E3414" s="25"/>
      <c r="H3414" s="25"/>
      <c r="K3414" s="23">
        <f>SUM(J3412:J3413)</f>
        <v>13.229749999999999</v>
      </c>
    </row>
    <row r="3415" spans="1:27" x14ac:dyDescent="0.3">
      <c r="B3415" s="14" t="s">
        <v>921</v>
      </c>
      <c r="E3415" s="25"/>
      <c r="H3415" s="25"/>
      <c r="K3415" s="25"/>
    </row>
    <row r="3416" spans="1:27" x14ac:dyDescent="0.3">
      <c r="B3416" t="s">
        <v>1862</v>
      </c>
      <c r="C3416" t="s">
        <v>81</v>
      </c>
      <c r="D3416" t="s">
        <v>1863</v>
      </c>
      <c r="E3416" s="22">
        <v>0.224</v>
      </c>
      <c r="G3416" t="s">
        <v>914</v>
      </c>
      <c r="H3416" s="23">
        <v>11.41</v>
      </c>
      <c r="I3416" t="s">
        <v>915</v>
      </c>
      <c r="J3416" s="24">
        <f>ROUND(E3416* H3416,5)</f>
        <v>2.5558399999999999</v>
      </c>
      <c r="K3416" s="25"/>
    </row>
    <row r="3417" spans="1:27" x14ac:dyDescent="0.3">
      <c r="B3417" t="s">
        <v>1860</v>
      </c>
      <c r="C3417" t="s">
        <v>81</v>
      </c>
      <c r="D3417" t="s">
        <v>1861</v>
      </c>
      <c r="E3417" s="22">
        <v>0.27500000000000002</v>
      </c>
      <c r="G3417" t="s">
        <v>914</v>
      </c>
      <c r="H3417" s="23">
        <v>12.97</v>
      </c>
      <c r="I3417" t="s">
        <v>915</v>
      </c>
      <c r="J3417" s="24">
        <f>ROUND(E3417* H3417,5)</f>
        <v>3.5667499999999999</v>
      </c>
      <c r="K3417" s="25"/>
    </row>
    <row r="3418" spans="1:27" x14ac:dyDescent="0.3">
      <c r="D3418" s="26" t="s">
        <v>931</v>
      </c>
      <c r="E3418" s="25"/>
      <c r="H3418" s="25"/>
      <c r="K3418" s="23">
        <f>SUM(J3416:J3417)</f>
        <v>6.1225899999999998</v>
      </c>
    </row>
    <row r="3419" spans="1:27" x14ac:dyDescent="0.3">
      <c r="E3419" s="25"/>
      <c r="H3419" s="25"/>
      <c r="K3419" s="25"/>
    </row>
    <row r="3420" spans="1:27" x14ac:dyDescent="0.3">
      <c r="D3420" s="26" t="s">
        <v>933</v>
      </c>
      <c r="E3420" s="25"/>
      <c r="H3420" s="25">
        <v>1.5</v>
      </c>
      <c r="I3420" t="s">
        <v>934</v>
      </c>
      <c r="J3420">
        <f>ROUND(H3420/100*K3414,5)</f>
        <v>0.19844999999999999</v>
      </c>
      <c r="K3420" s="25"/>
    </row>
    <row r="3421" spans="1:27" x14ac:dyDescent="0.3">
      <c r="D3421" s="26" t="s">
        <v>932</v>
      </c>
      <c r="E3421" s="25"/>
      <c r="H3421" s="25"/>
      <c r="K3421" s="27">
        <f>SUM(J3411:J3420)</f>
        <v>19.550789999999999</v>
      </c>
    </row>
    <row r="3422" spans="1:27" x14ac:dyDescent="0.3">
      <c r="D3422" s="26" t="s">
        <v>935</v>
      </c>
      <c r="E3422" s="25"/>
      <c r="H3422" s="25"/>
      <c r="K3422" s="27">
        <f>SUM(K3421:K3421)</f>
        <v>19.550789999999999</v>
      </c>
    </row>
    <row r="3424" spans="1:27" ht="45" customHeight="1" x14ac:dyDescent="0.3">
      <c r="A3424" s="18"/>
      <c r="B3424" s="18" t="s">
        <v>1866</v>
      </c>
      <c r="C3424" s="19" t="s">
        <v>12</v>
      </c>
      <c r="D3424" s="37" t="s">
        <v>1867</v>
      </c>
      <c r="E3424" s="38"/>
      <c r="F3424" s="38"/>
      <c r="G3424" s="19"/>
      <c r="H3424" s="20" t="s">
        <v>908</v>
      </c>
      <c r="I3424" s="39">
        <v>1</v>
      </c>
      <c r="J3424" s="40"/>
      <c r="K3424" s="21">
        <f>ROUND(K3440,2)</f>
        <v>83.8</v>
      </c>
      <c r="L3424" s="19"/>
      <c r="M3424" s="19"/>
      <c r="N3424" s="19"/>
      <c r="O3424" s="19"/>
      <c r="P3424" s="19"/>
      <c r="Q3424" s="19"/>
      <c r="R3424" s="19"/>
      <c r="S3424" s="19"/>
      <c r="T3424" s="19"/>
      <c r="U3424" s="19"/>
      <c r="V3424" s="19"/>
      <c r="W3424" s="19"/>
      <c r="X3424" s="19"/>
      <c r="Y3424" s="19"/>
      <c r="Z3424" s="19"/>
      <c r="AA3424" s="19"/>
    </row>
    <row r="3425" spans="2:11" x14ac:dyDescent="0.3">
      <c r="B3425" s="14" t="s">
        <v>909</v>
      </c>
    </row>
    <row r="3426" spans="2:11" x14ac:dyDescent="0.3">
      <c r="B3426" t="s">
        <v>1238</v>
      </c>
      <c r="C3426" t="s">
        <v>911</v>
      </c>
      <c r="D3426" t="s">
        <v>1239</v>
      </c>
      <c r="E3426" s="22">
        <v>0.4</v>
      </c>
      <c r="F3426" t="s">
        <v>913</v>
      </c>
      <c r="G3426" t="s">
        <v>914</v>
      </c>
      <c r="H3426" s="23">
        <v>21.37</v>
      </c>
      <c r="I3426" t="s">
        <v>915</v>
      </c>
      <c r="J3426" s="24">
        <f>ROUND(E3426/I3424* H3426,5)</f>
        <v>8.548</v>
      </c>
      <c r="K3426" s="25"/>
    </row>
    <row r="3427" spans="2:11" x14ac:dyDescent="0.3">
      <c r="B3427" t="s">
        <v>1044</v>
      </c>
      <c r="C3427" t="s">
        <v>911</v>
      </c>
      <c r="D3427" t="s">
        <v>1045</v>
      </c>
      <c r="E3427" s="22">
        <v>0.05</v>
      </c>
      <c r="F3427" t="s">
        <v>913</v>
      </c>
      <c r="G3427" t="s">
        <v>914</v>
      </c>
      <c r="H3427" s="23">
        <v>17.8</v>
      </c>
      <c r="I3427" t="s">
        <v>915</v>
      </c>
      <c r="J3427" s="24">
        <f>ROUND(E3427/I3424* H3427,5)</f>
        <v>0.89</v>
      </c>
      <c r="K3427" s="25"/>
    </row>
    <row r="3428" spans="2:11" x14ac:dyDescent="0.3">
      <c r="D3428" s="26" t="s">
        <v>916</v>
      </c>
      <c r="E3428" s="25"/>
      <c r="H3428" s="25"/>
      <c r="K3428" s="23">
        <f>SUM(J3426:J3427)</f>
        <v>9.4380000000000006</v>
      </c>
    </row>
    <row r="3429" spans="2:11" x14ac:dyDescent="0.3">
      <c r="B3429" s="14" t="s">
        <v>921</v>
      </c>
      <c r="E3429" s="25"/>
      <c r="H3429" s="25"/>
      <c r="K3429" s="25"/>
    </row>
    <row r="3430" spans="2:11" x14ac:dyDescent="0.3">
      <c r="B3430" t="s">
        <v>1868</v>
      </c>
      <c r="C3430" t="s">
        <v>12</v>
      </c>
      <c r="D3430" t="s">
        <v>1869</v>
      </c>
      <c r="E3430" s="22">
        <v>1.02</v>
      </c>
      <c r="G3430" t="s">
        <v>914</v>
      </c>
      <c r="H3430" s="23">
        <v>69.17</v>
      </c>
      <c r="I3430" t="s">
        <v>915</v>
      </c>
      <c r="J3430" s="24">
        <f>ROUND(E3430* H3430,5)</f>
        <v>70.553399999999996</v>
      </c>
      <c r="K3430" s="25"/>
    </row>
    <row r="3431" spans="2:11" x14ac:dyDescent="0.3">
      <c r="B3431" t="s">
        <v>1870</v>
      </c>
      <c r="C3431" t="s">
        <v>927</v>
      </c>
      <c r="D3431" t="s">
        <v>1871</v>
      </c>
      <c r="E3431" s="22">
        <v>3.5000000000000003E-2</v>
      </c>
      <c r="G3431" t="s">
        <v>914</v>
      </c>
      <c r="H3431" s="23">
        <v>16.59</v>
      </c>
      <c r="I3431" t="s">
        <v>915</v>
      </c>
      <c r="J3431" s="24">
        <f>ROUND(E3431* H3431,5)</f>
        <v>0.58065</v>
      </c>
      <c r="K3431" s="25"/>
    </row>
    <row r="3432" spans="2:11" x14ac:dyDescent="0.3">
      <c r="B3432" t="s">
        <v>1872</v>
      </c>
      <c r="C3432" t="s">
        <v>81</v>
      </c>
      <c r="D3432" t="s">
        <v>1873</v>
      </c>
      <c r="E3432" s="22">
        <v>1.8</v>
      </c>
      <c r="G3432" t="s">
        <v>914</v>
      </c>
      <c r="H3432" s="23">
        <v>0.92</v>
      </c>
      <c r="I3432" t="s">
        <v>915</v>
      </c>
      <c r="J3432" s="24">
        <f>ROUND(E3432* H3432,5)</f>
        <v>1.6559999999999999</v>
      </c>
      <c r="K3432" s="25"/>
    </row>
    <row r="3433" spans="2:11" x14ac:dyDescent="0.3">
      <c r="D3433" s="26" t="s">
        <v>931</v>
      </c>
      <c r="E3433" s="25"/>
      <c r="H3433" s="25"/>
      <c r="K3433" s="23">
        <f>SUM(J3430:J3432)</f>
        <v>72.790050000000008</v>
      </c>
    </row>
    <row r="3434" spans="2:11" x14ac:dyDescent="0.3">
      <c r="B3434" s="14" t="s">
        <v>905</v>
      </c>
      <c r="E3434" s="25"/>
      <c r="H3434" s="25"/>
      <c r="K3434" s="25"/>
    </row>
    <row r="3435" spans="2:11" x14ac:dyDescent="0.3">
      <c r="B3435" t="s">
        <v>1012</v>
      </c>
      <c r="C3435" t="s">
        <v>17</v>
      </c>
      <c r="D3435" t="s">
        <v>949</v>
      </c>
      <c r="E3435" s="22">
        <v>0.02</v>
      </c>
      <c r="G3435" t="s">
        <v>914</v>
      </c>
      <c r="H3435" s="23">
        <v>71.690600000000003</v>
      </c>
      <c r="I3435" t="s">
        <v>915</v>
      </c>
      <c r="J3435" s="24">
        <f>ROUND(E3435* H3435,5)</f>
        <v>1.43381</v>
      </c>
      <c r="K3435" s="25"/>
    </row>
    <row r="3436" spans="2:11" x14ac:dyDescent="0.3">
      <c r="D3436" s="26" t="s">
        <v>1066</v>
      </c>
      <c r="E3436" s="25"/>
      <c r="H3436" s="25"/>
      <c r="K3436" s="23">
        <f>SUM(J3435:J3435)</f>
        <v>1.43381</v>
      </c>
    </row>
    <row r="3437" spans="2:11" x14ac:dyDescent="0.3">
      <c r="E3437" s="25"/>
      <c r="H3437" s="25"/>
      <c r="K3437" s="25"/>
    </row>
    <row r="3438" spans="2:11" x14ac:dyDescent="0.3">
      <c r="D3438" s="26" t="s">
        <v>933</v>
      </c>
      <c r="E3438" s="25"/>
      <c r="H3438" s="25">
        <v>1.5</v>
      </c>
      <c r="I3438" t="s">
        <v>934</v>
      </c>
      <c r="J3438">
        <f>ROUND(H3438/100*K3428,5)</f>
        <v>0.14157</v>
      </c>
      <c r="K3438" s="25"/>
    </row>
    <row r="3439" spans="2:11" x14ac:dyDescent="0.3">
      <c r="D3439" s="26" t="s">
        <v>932</v>
      </c>
      <c r="E3439" s="25"/>
      <c r="H3439" s="25"/>
      <c r="K3439" s="27">
        <f>SUM(J3425:J3438)</f>
        <v>83.803430000000006</v>
      </c>
    </row>
    <row r="3440" spans="2:11" x14ac:dyDescent="0.3">
      <c r="D3440" s="26" t="s">
        <v>935</v>
      </c>
      <c r="E3440" s="25"/>
      <c r="H3440" s="25"/>
      <c r="K3440" s="27">
        <f>SUM(K3439:K3439)</f>
        <v>83.803430000000006</v>
      </c>
    </row>
    <row r="3442" spans="1:27" ht="45" customHeight="1" x14ac:dyDescent="0.3">
      <c r="A3442" s="18"/>
      <c r="B3442" s="18" t="s">
        <v>1874</v>
      </c>
      <c r="C3442" s="19" t="s">
        <v>12</v>
      </c>
      <c r="D3442" s="37" t="s">
        <v>1875</v>
      </c>
      <c r="E3442" s="38"/>
      <c r="F3442" s="38"/>
      <c r="G3442" s="19"/>
      <c r="H3442" s="20" t="s">
        <v>908</v>
      </c>
      <c r="I3442" s="39">
        <v>1</v>
      </c>
      <c r="J3442" s="40"/>
      <c r="K3442" s="21">
        <f>ROUND(K3454,2)</f>
        <v>82.08</v>
      </c>
      <c r="L3442" s="19"/>
      <c r="M3442" s="19"/>
      <c r="N3442" s="19"/>
      <c r="O3442" s="19"/>
      <c r="P3442" s="19"/>
      <c r="Q3442" s="19"/>
      <c r="R3442" s="19"/>
      <c r="S3442" s="19"/>
      <c r="T3442" s="19"/>
      <c r="U3442" s="19"/>
      <c r="V3442" s="19"/>
      <c r="W3442" s="19"/>
      <c r="X3442" s="19"/>
      <c r="Y3442" s="19"/>
      <c r="Z3442" s="19"/>
      <c r="AA3442" s="19"/>
    </row>
    <row r="3443" spans="1:27" x14ac:dyDescent="0.3">
      <c r="B3443" s="14" t="s">
        <v>909</v>
      </c>
    </row>
    <row r="3444" spans="1:27" x14ac:dyDescent="0.3">
      <c r="B3444" t="s">
        <v>1103</v>
      </c>
      <c r="C3444" t="s">
        <v>911</v>
      </c>
      <c r="D3444" t="s">
        <v>1104</v>
      </c>
      <c r="E3444" s="22">
        <v>0.6</v>
      </c>
      <c r="F3444" t="s">
        <v>913</v>
      </c>
      <c r="G3444" t="s">
        <v>914</v>
      </c>
      <c r="H3444" s="23">
        <v>19.21</v>
      </c>
      <c r="I3444" t="s">
        <v>915</v>
      </c>
      <c r="J3444" s="24">
        <f>ROUND(E3444/I3442* H3444,5)</f>
        <v>11.526</v>
      </c>
      <c r="K3444" s="25"/>
    </row>
    <row r="3445" spans="1:27" x14ac:dyDescent="0.3">
      <c r="B3445" t="s">
        <v>1105</v>
      </c>
      <c r="C3445" t="s">
        <v>911</v>
      </c>
      <c r="D3445" t="s">
        <v>1106</v>
      </c>
      <c r="E3445" s="22">
        <v>0.6</v>
      </c>
      <c r="F3445" t="s">
        <v>913</v>
      </c>
      <c r="G3445" t="s">
        <v>914</v>
      </c>
      <c r="H3445" s="23">
        <v>21.76</v>
      </c>
      <c r="I3445" t="s">
        <v>915</v>
      </c>
      <c r="J3445" s="24">
        <f>ROUND(E3445/I3442* H3445,5)</f>
        <v>13.055999999999999</v>
      </c>
      <c r="K3445" s="25"/>
    </row>
    <row r="3446" spans="1:27" x14ac:dyDescent="0.3">
      <c r="D3446" s="26" t="s">
        <v>916</v>
      </c>
      <c r="E3446" s="25"/>
      <c r="H3446" s="25"/>
      <c r="K3446" s="23">
        <f>SUM(J3444:J3445)</f>
        <v>24.582000000000001</v>
      </c>
    </row>
    <row r="3447" spans="1:27" x14ac:dyDescent="0.3">
      <c r="B3447" s="14" t="s">
        <v>921</v>
      </c>
      <c r="E3447" s="25"/>
      <c r="H3447" s="25"/>
      <c r="K3447" s="25"/>
    </row>
    <row r="3448" spans="1:27" x14ac:dyDescent="0.3">
      <c r="B3448" t="s">
        <v>1876</v>
      </c>
      <c r="C3448" t="s">
        <v>17</v>
      </c>
      <c r="D3448" t="s">
        <v>1877</v>
      </c>
      <c r="E3448" s="22">
        <v>0.03</v>
      </c>
      <c r="G3448" t="s">
        <v>914</v>
      </c>
      <c r="H3448" s="23">
        <v>1364.43</v>
      </c>
      <c r="I3448" t="s">
        <v>915</v>
      </c>
      <c r="J3448" s="24">
        <f>ROUND(E3448* H3448,5)</f>
        <v>40.932899999999997</v>
      </c>
      <c r="K3448" s="25"/>
    </row>
    <row r="3449" spans="1:27" x14ac:dyDescent="0.3">
      <c r="B3449" t="s">
        <v>1878</v>
      </c>
      <c r="C3449" t="s">
        <v>134</v>
      </c>
      <c r="D3449" t="s">
        <v>1879</v>
      </c>
      <c r="E3449" s="22">
        <v>20</v>
      </c>
      <c r="G3449" t="s">
        <v>914</v>
      </c>
      <c r="H3449" s="23">
        <v>0.81</v>
      </c>
      <c r="I3449" t="s">
        <v>915</v>
      </c>
      <c r="J3449" s="24">
        <f>ROUND(E3449* H3449,5)</f>
        <v>16.2</v>
      </c>
      <c r="K3449" s="25"/>
    </row>
    <row r="3450" spans="1:27" x14ac:dyDescent="0.3">
      <c r="D3450" s="26" t="s">
        <v>931</v>
      </c>
      <c r="E3450" s="25"/>
      <c r="H3450" s="25"/>
      <c r="K3450" s="23">
        <f>SUM(J3448:J3449)</f>
        <v>57.132899999999992</v>
      </c>
    </row>
    <row r="3451" spans="1:27" x14ac:dyDescent="0.3">
      <c r="E3451" s="25"/>
      <c r="H3451" s="25"/>
      <c r="K3451" s="25"/>
    </row>
    <row r="3452" spans="1:27" x14ac:dyDescent="0.3">
      <c r="D3452" s="26" t="s">
        <v>933</v>
      </c>
      <c r="E3452" s="25"/>
      <c r="H3452" s="25">
        <v>1.5</v>
      </c>
      <c r="I3452" t="s">
        <v>934</v>
      </c>
      <c r="J3452">
        <f>ROUND(H3452/100*K3446,5)</f>
        <v>0.36873</v>
      </c>
      <c r="K3452" s="25"/>
    </row>
    <row r="3453" spans="1:27" x14ac:dyDescent="0.3">
      <c r="D3453" s="26" t="s">
        <v>932</v>
      </c>
      <c r="E3453" s="25"/>
      <c r="H3453" s="25"/>
      <c r="K3453" s="27">
        <f>SUM(J3443:J3452)</f>
        <v>82.083629999999999</v>
      </c>
    </row>
    <row r="3454" spans="1:27" x14ac:dyDescent="0.3">
      <c r="D3454" s="26" t="s">
        <v>935</v>
      </c>
      <c r="E3454" s="25"/>
      <c r="H3454" s="25"/>
      <c r="K3454" s="27">
        <f>SUM(K3453:K3453)</f>
        <v>82.083629999999999</v>
      </c>
    </row>
    <row r="3456" spans="1:27" ht="45" customHeight="1" x14ac:dyDescent="0.3">
      <c r="A3456" s="18"/>
      <c r="B3456" s="18" t="s">
        <v>1880</v>
      </c>
      <c r="C3456" s="19" t="s">
        <v>134</v>
      </c>
      <c r="D3456" s="37" t="s">
        <v>1631</v>
      </c>
      <c r="E3456" s="38"/>
      <c r="F3456" s="38"/>
      <c r="G3456" s="19"/>
      <c r="H3456" s="20" t="s">
        <v>908</v>
      </c>
      <c r="I3456" s="39">
        <v>1</v>
      </c>
      <c r="J3456" s="40"/>
      <c r="K3456" s="21">
        <f>ROUND(K3467,2)</f>
        <v>58.78</v>
      </c>
      <c r="L3456" s="19"/>
      <c r="M3456" s="19"/>
      <c r="N3456" s="19"/>
      <c r="O3456" s="19"/>
      <c r="P3456" s="19"/>
      <c r="Q3456" s="19"/>
      <c r="R3456" s="19"/>
      <c r="S3456" s="19"/>
      <c r="T3456" s="19"/>
      <c r="U3456" s="19"/>
      <c r="V3456" s="19"/>
      <c r="W3456" s="19"/>
      <c r="X3456" s="19"/>
      <c r="Y3456" s="19"/>
      <c r="Z3456" s="19"/>
      <c r="AA3456" s="19"/>
    </row>
    <row r="3457" spans="1:27" x14ac:dyDescent="0.3">
      <c r="B3457" s="14" t="s">
        <v>909</v>
      </c>
    </row>
    <row r="3458" spans="1:27" x14ac:dyDescent="0.3">
      <c r="B3458" t="s">
        <v>1620</v>
      </c>
      <c r="C3458" t="s">
        <v>911</v>
      </c>
      <c r="D3458" t="s">
        <v>1621</v>
      </c>
      <c r="E3458" s="22">
        <v>0.3</v>
      </c>
      <c r="F3458" t="s">
        <v>913</v>
      </c>
      <c r="G3458" t="s">
        <v>914</v>
      </c>
      <c r="H3458" s="23">
        <v>22.09</v>
      </c>
      <c r="I3458" t="s">
        <v>915</v>
      </c>
      <c r="J3458" s="24">
        <f>ROUND(E3458/I3456* H3458,5)</f>
        <v>6.6269999999999998</v>
      </c>
      <c r="K3458" s="25"/>
    </row>
    <row r="3459" spans="1:27" x14ac:dyDescent="0.3">
      <c r="B3459" t="s">
        <v>1618</v>
      </c>
      <c r="C3459" t="s">
        <v>911</v>
      </c>
      <c r="D3459" t="s">
        <v>1619</v>
      </c>
      <c r="E3459" s="22">
        <v>0.3</v>
      </c>
      <c r="F3459" t="s">
        <v>913</v>
      </c>
      <c r="G3459" t="s">
        <v>914</v>
      </c>
      <c r="H3459" s="23">
        <v>19.05</v>
      </c>
      <c r="I3459" t="s">
        <v>915</v>
      </c>
      <c r="J3459" s="24">
        <f>ROUND(E3459/I3456* H3459,5)</f>
        <v>5.7149999999999999</v>
      </c>
      <c r="K3459" s="25"/>
    </row>
    <row r="3460" spans="1:27" x14ac:dyDescent="0.3">
      <c r="D3460" s="26" t="s">
        <v>916</v>
      </c>
      <c r="E3460" s="25"/>
      <c r="H3460" s="25"/>
      <c r="K3460" s="23">
        <f>SUM(J3458:J3459)</f>
        <v>12.341999999999999</v>
      </c>
    </row>
    <row r="3461" spans="1:27" x14ac:dyDescent="0.3">
      <c r="B3461" s="14" t="s">
        <v>921</v>
      </c>
      <c r="E3461" s="25"/>
      <c r="H3461" s="25"/>
      <c r="K3461" s="25"/>
    </row>
    <row r="3462" spans="1:27" x14ac:dyDescent="0.3">
      <c r="B3462" t="s">
        <v>1632</v>
      </c>
      <c r="C3462" t="s">
        <v>134</v>
      </c>
      <c r="D3462" t="s">
        <v>1633</v>
      </c>
      <c r="E3462" s="22">
        <v>1</v>
      </c>
      <c r="G3462" t="s">
        <v>914</v>
      </c>
      <c r="H3462" s="23">
        <v>46.25</v>
      </c>
      <c r="I3462" t="s">
        <v>915</v>
      </c>
      <c r="J3462" s="24">
        <f>ROUND(E3462* H3462,5)</f>
        <v>46.25</v>
      </c>
      <c r="K3462" s="25"/>
    </row>
    <row r="3463" spans="1:27" x14ac:dyDescent="0.3">
      <c r="D3463" s="26" t="s">
        <v>931</v>
      </c>
      <c r="E3463" s="25"/>
      <c r="H3463" s="25"/>
      <c r="K3463" s="23">
        <f>SUM(J3462:J3462)</f>
        <v>46.25</v>
      </c>
    </row>
    <row r="3464" spans="1:27" x14ac:dyDescent="0.3">
      <c r="E3464" s="25"/>
      <c r="H3464" s="25"/>
      <c r="K3464" s="25"/>
    </row>
    <row r="3465" spans="1:27" x14ac:dyDescent="0.3">
      <c r="D3465" s="26" t="s">
        <v>933</v>
      </c>
      <c r="E3465" s="25"/>
      <c r="H3465" s="25">
        <v>1.5</v>
      </c>
      <c r="I3465" t="s">
        <v>934</v>
      </c>
      <c r="J3465">
        <f>ROUND(H3465/100*K3460,5)</f>
        <v>0.18512999999999999</v>
      </c>
      <c r="K3465" s="25"/>
    </row>
    <row r="3466" spans="1:27" x14ac:dyDescent="0.3">
      <c r="D3466" s="26" t="s">
        <v>932</v>
      </c>
      <c r="E3466" s="25"/>
      <c r="H3466" s="25"/>
      <c r="K3466" s="27">
        <f>SUM(J3457:J3465)</f>
        <v>58.77713</v>
      </c>
    </row>
    <row r="3467" spans="1:27" x14ac:dyDescent="0.3">
      <c r="D3467" s="26" t="s">
        <v>935</v>
      </c>
      <c r="E3467" s="25"/>
      <c r="H3467" s="25"/>
      <c r="K3467" s="27">
        <f>SUM(K3466:K3466)</f>
        <v>58.77713</v>
      </c>
    </row>
    <row r="3469" spans="1:27" ht="45" customHeight="1" x14ac:dyDescent="0.3">
      <c r="A3469" s="18"/>
      <c r="B3469" s="18" t="s">
        <v>1881</v>
      </c>
      <c r="C3469" s="19" t="s">
        <v>84</v>
      </c>
      <c r="D3469" s="37" t="s">
        <v>1882</v>
      </c>
      <c r="E3469" s="38"/>
      <c r="F3469" s="38"/>
      <c r="G3469" s="19"/>
      <c r="H3469" s="20" t="s">
        <v>908</v>
      </c>
      <c r="I3469" s="39">
        <v>1</v>
      </c>
      <c r="J3469" s="40"/>
      <c r="K3469" s="21">
        <f>ROUND(K3490,2)</f>
        <v>292.57</v>
      </c>
      <c r="L3469" s="19"/>
      <c r="M3469" s="19"/>
      <c r="N3469" s="19"/>
      <c r="O3469" s="19"/>
      <c r="P3469" s="19"/>
      <c r="Q3469" s="19"/>
      <c r="R3469" s="19"/>
      <c r="S3469" s="19"/>
      <c r="T3469" s="19"/>
      <c r="U3469" s="19"/>
      <c r="V3469" s="19"/>
      <c r="W3469" s="19"/>
      <c r="X3469" s="19"/>
      <c r="Y3469" s="19"/>
      <c r="Z3469" s="19"/>
      <c r="AA3469" s="19"/>
    </row>
    <row r="3470" spans="1:27" x14ac:dyDescent="0.3">
      <c r="B3470" s="14" t="s">
        <v>909</v>
      </c>
    </row>
    <row r="3471" spans="1:27" x14ac:dyDescent="0.3">
      <c r="B3471" t="s">
        <v>1883</v>
      </c>
      <c r="C3471" t="s">
        <v>911</v>
      </c>
      <c r="D3471" t="s">
        <v>1884</v>
      </c>
      <c r="E3471" s="22">
        <v>1.7170000000000001</v>
      </c>
      <c r="F3471" t="s">
        <v>913</v>
      </c>
      <c r="G3471" t="s">
        <v>914</v>
      </c>
      <c r="H3471" s="23">
        <v>21.76</v>
      </c>
      <c r="I3471" t="s">
        <v>915</v>
      </c>
      <c r="J3471" s="24">
        <f>ROUND(E3471/I3469* H3471,5)</f>
        <v>37.361919999999998</v>
      </c>
      <c r="K3471" s="25"/>
    </row>
    <row r="3472" spans="1:27" x14ac:dyDescent="0.3">
      <c r="B3472" t="s">
        <v>1885</v>
      </c>
      <c r="C3472" t="s">
        <v>911</v>
      </c>
      <c r="D3472" t="s">
        <v>1886</v>
      </c>
      <c r="E3472" s="22">
        <v>1.7170000000000001</v>
      </c>
      <c r="F3472" t="s">
        <v>913</v>
      </c>
      <c r="G3472" t="s">
        <v>914</v>
      </c>
      <c r="H3472" s="23">
        <v>19.21</v>
      </c>
      <c r="I3472" t="s">
        <v>915</v>
      </c>
      <c r="J3472" s="24">
        <f>ROUND(E3472/I3469* H3472,5)</f>
        <v>32.98357</v>
      </c>
      <c r="K3472" s="25"/>
    </row>
    <row r="3473" spans="2:11" x14ac:dyDescent="0.3">
      <c r="D3473" s="26" t="s">
        <v>916</v>
      </c>
      <c r="E3473" s="25"/>
      <c r="H3473" s="25"/>
      <c r="K3473" s="23">
        <f>SUM(J3471:J3472)</f>
        <v>70.345489999999998</v>
      </c>
    </row>
    <row r="3474" spans="2:11" x14ac:dyDescent="0.3">
      <c r="B3474" s="14" t="s">
        <v>921</v>
      </c>
      <c r="E3474" s="25"/>
      <c r="H3474" s="25"/>
      <c r="K3474" s="25"/>
    </row>
    <row r="3475" spans="2:11" x14ac:dyDescent="0.3">
      <c r="B3475" t="s">
        <v>1887</v>
      </c>
      <c r="C3475" t="s">
        <v>84</v>
      </c>
      <c r="D3475" t="s">
        <v>1888</v>
      </c>
      <c r="E3475" s="22">
        <v>2</v>
      </c>
      <c r="G3475" t="s">
        <v>914</v>
      </c>
      <c r="H3475" s="23">
        <v>7.48</v>
      </c>
      <c r="I3475" t="s">
        <v>915</v>
      </c>
      <c r="J3475" s="24">
        <f t="shared" ref="J3475:J3484" si="8">ROUND(E3475* H3475,5)</f>
        <v>14.96</v>
      </c>
      <c r="K3475" s="25"/>
    </row>
    <row r="3476" spans="2:11" x14ac:dyDescent="0.3">
      <c r="B3476" t="s">
        <v>1889</v>
      </c>
      <c r="C3476" t="s">
        <v>84</v>
      </c>
      <c r="D3476" t="s">
        <v>1890</v>
      </c>
      <c r="E3476" s="22">
        <v>2</v>
      </c>
      <c r="G3476" t="s">
        <v>914</v>
      </c>
      <c r="H3476" s="23">
        <v>16.5</v>
      </c>
      <c r="I3476" t="s">
        <v>915</v>
      </c>
      <c r="J3476" s="24">
        <f t="shared" si="8"/>
        <v>33</v>
      </c>
      <c r="K3476" s="25"/>
    </row>
    <row r="3477" spans="2:11" x14ac:dyDescent="0.3">
      <c r="B3477" t="s">
        <v>1891</v>
      </c>
      <c r="C3477" t="s">
        <v>84</v>
      </c>
      <c r="D3477" t="s">
        <v>1892</v>
      </c>
      <c r="E3477" s="22">
        <v>2</v>
      </c>
      <c r="G3477" t="s">
        <v>914</v>
      </c>
      <c r="H3477" s="23">
        <v>52.8</v>
      </c>
      <c r="I3477" t="s">
        <v>915</v>
      </c>
      <c r="J3477" s="24">
        <f t="shared" si="8"/>
        <v>105.6</v>
      </c>
      <c r="K3477" s="25"/>
    </row>
    <row r="3478" spans="2:11" x14ac:dyDescent="0.3">
      <c r="B3478" t="s">
        <v>1893</v>
      </c>
      <c r="C3478" t="s">
        <v>20</v>
      </c>
      <c r="D3478" t="s">
        <v>1894</v>
      </c>
      <c r="E3478" s="22">
        <v>8.5</v>
      </c>
      <c r="G3478" t="s">
        <v>914</v>
      </c>
      <c r="H3478" s="23">
        <v>0.84</v>
      </c>
      <c r="I3478" t="s">
        <v>915</v>
      </c>
      <c r="J3478" s="24">
        <f t="shared" si="8"/>
        <v>7.14</v>
      </c>
      <c r="K3478" s="25"/>
    </row>
    <row r="3479" spans="2:11" x14ac:dyDescent="0.3">
      <c r="B3479" t="s">
        <v>1895</v>
      </c>
      <c r="C3479" t="s">
        <v>20</v>
      </c>
      <c r="D3479" t="s">
        <v>1896</v>
      </c>
      <c r="E3479" s="22">
        <v>7.1</v>
      </c>
      <c r="G3479" t="s">
        <v>914</v>
      </c>
      <c r="H3479" s="23">
        <v>1.36</v>
      </c>
      <c r="I3479" t="s">
        <v>915</v>
      </c>
      <c r="J3479" s="24">
        <f t="shared" si="8"/>
        <v>9.6560000000000006</v>
      </c>
      <c r="K3479" s="25"/>
    </row>
    <row r="3480" spans="2:11" x14ac:dyDescent="0.3">
      <c r="B3480" t="s">
        <v>1897</v>
      </c>
      <c r="C3480" t="s">
        <v>84</v>
      </c>
      <c r="D3480" t="s">
        <v>1898</v>
      </c>
      <c r="E3480" s="22">
        <v>1</v>
      </c>
      <c r="G3480" t="s">
        <v>914</v>
      </c>
      <c r="H3480" s="23">
        <v>16.329999999999998</v>
      </c>
      <c r="I3480" t="s">
        <v>915</v>
      </c>
      <c r="J3480" s="24">
        <f t="shared" si="8"/>
        <v>16.329999999999998</v>
      </c>
      <c r="K3480" s="25"/>
    </row>
    <row r="3481" spans="2:11" x14ac:dyDescent="0.3">
      <c r="B3481" t="s">
        <v>1899</v>
      </c>
      <c r="C3481" t="s">
        <v>84</v>
      </c>
      <c r="D3481" t="s">
        <v>1900</v>
      </c>
      <c r="E3481" s="22">
        <v>10</v>
      </c>
      <c r="G3481" t="s">
        <v>914</v>
      </c>
      <c r="H3481" s="23">
        <v>1.2</v>
      </c>
      <c r="I3481" t="s">
        <v>915</v>
      </c>
      <c r="J3481" s="24">
        <f t="shared" si="8"/>
        <v>12</v>
      </c>
      <c r="K3481" s="25"/>
    </row>
    <row r="3482" spans="2:11" x14ac:dyDescent="0.3">
      <c r="B3482" t="s">
        <v>1901</v>
      </c>
      <c r="C3482" t="s">
        <v>84</v>
      </c>
      <c r="D3482" t="s">
        <v>1902</v>
      </c>
      <c r="E3482" s="22">
        <v>60</v>
      </c>
      <c r="G3482" t="s">
        <v>914</v>
      </c>
      <c r="H3482" s="23">
        <v>0.06</v>
      </c>
      <c r="I3482" t="s">
        <v>915</v>
      </c>
      <c r="J3482" s="24">
        <f t="shared" si="8"/>
        <v>3.6</v>
      </c>
      <c r="K3482" s="25"/>
    </row>
    <row r="3483" spans="2:11" x14ac:dyDescent="0.3">
      <c r="B3483" t="s">
        <v>1903</v>
      </c>
      <c r="C3483" t="s">
        <v>84</v>
      </c>
      <c r="D3483" t="s">
        <v>1904</v>
      </c>
      <c r="E3483" s="22">
        <v>6</v>
      </c>
      <c r="G3483" t="s">
        <v>914</v>
      </c>
      <c r="H3483" s="23">
        <v>0.3</v>
      </c>
      <c r="I3483" t="s">
        <v>915</v>
      </c>
      <c r="J3483" s="24">
        <f t="shared" si="8"/>
        <v>1.8</v>
      </c>
      <c r="K3483" s="25"/>
    </row>
    <row r="3484" spans="2:11" x14ac:dyDescent="0.3">
      <c r="B3484" t="s">
        <v>1905</v>
      </c>
      <c r="C3484" t="s">
        <v>84</v>
      </c>
      <c r="D3484" t="s">
        <v>1888</v>
      </c>
      <c r="E3484" s="22">
        <v>2</v>
      </c>
      <c r="G3484" t="s">
        <v>914</v>
      </c>
      <c r="H3484" s="23">
        <v>6.2</v>
      </c>
      <c r="I3484" t="s">
        <v>915</v>
      </c>
      <c r="J3484" s="24">
        <f t="shared" si="8"/>
        <v>12.4</v>
      </c>
      <c r="K3484" s="25"/>
    </row>
    <row r="3485" spans="2:11" x14ac:dyDescent="0.3">
      <c r="D3485" s="26" t="s">
        <v>931</v>
      </c>
      <c r="E3485" s="25"/>
      <c r="H3485" s="25"/>
      <c r="K3485" s="23">
        <f>SUM(J3475:J3484)</f>
        <v>216.48599999999999</v>
      </c>
    </row>
    <row r="3486" spans="2:11" x14ac:dyDescent="0.3">
      <c r="B3486" s="14" t="s">
        <v>1572</v>
      </c>
      <c r="E3486" s="25"/>
      <c r="H3486" s="25"/>
      <c r="K3486" s="25"/>
    </row>
    <row r="3487" spans="2:11" x14ac:dyDescent="0.3">
      <c r="B3487" t="s">
        <v>1906</v>
      </c>
      <c r="C3487" t="s">
        <v>934</v>
      </c>
      <c r="D3487" t="s">
        <v>1574</v>
      </c>
      <c r="E3487" s="22">
        <v>2</v>
      </c>
      <c r="G3487" t="s">
        <v>934</v>
      </c>
      <c r="H3487" s="23">
        <v>286.83150000000001</v>
      </c>
      <c r="I3487" t="s">
        <v>915</v>
      </c>
      <c r="J3487" s="24">
        <f>ROUND(E3487* H3487/100,5)</f>
        <v>5.7366299999999999</v>
      </c>
      <c r="K3487" s="25"/>
    </row>
    <row r="3488" spans="2:11" x14ac:dyDescent="0.3">
      <c r="D3488" s="26" t="s">
        <v>1575</v>
      </c>
      <c r="E3488" s="25"/>
      <c r="H3488" s="25"/>
      <c r="K3488" s="23">
        <f>SUM(J3487:J3487)</f>
        <v>5.7366299999999999</v>
      </c>
    </row>
    <row r="3489" spans="1:27" x14ac:dyDescent="0.3">
      <c r="D3489" s="26" t="s">
        <v>932</v>
      </c>
      <c r="E3489" s="25"/>
      <c r="H3489" s="25"/>
      <c r="K3489" s="27">
        <f>SUM(J3470:J3488)</f>
        <v>292.56811999999996</v>
      </c>
    </row>
    <row r="3490" spans="1:27" x14ac:dyDescent="0.3">
      <c r="D3490" s="26" t="s">
        <v>935</v>
      </c>
      <c r="E3490" s="25"/>
      <c r="H3490" s="25"/>
      <c r="K3490" s="27">
        <f>SUM(K3489:K3489)</f>
        <v>292.56811999999996</v>
      </c>
    </row>
    <row r="3492" spans="1:27" ht="45" customHeight="1" x14ac:dyDescent="0.3">
      <c r="A3492" s="18"/>
      <c r="B3492" s="18" t="s">
        <v>1907</v>
      </c>
      <c r="C3492" s="19" t="s">
        <v>81</v>
      </c>
      <c r="D3492" s="37" t="s">
        <v>1908</v>
      </c>
      <c r="E3492" s="38"/>
      <c r="F3492" s="38"/>
      <c r="G3492" s="19"/>
      <c r="H3492" s="20" t="s">
        <v>908</v>
      </c>
      <c r="I3492" s="39">
        <v>1</v>
      </c>
      <c r="J3492" s="40"/>
      <c r="K3492" s="21">
        <f>ROUND(K3506,2)</f>
        <v>3.9</v>
      </c>
      <c r="L3492" s="19"/>
      <c r="M3492" s="19"/>
      <c r="N3492" s="19"/>
      <c r="O3492" s="19"/>
      <c r="P3492" s="19"/>
      <c r="Q3492" s="19"/>
      <c r="R3492" s="19"/>
      <c r="S3492" s="19"/>
      <c r="T3492" s="19"/>
      <c r="U3492" s="19"/>
      <c r="V3492" s="19"/>
      <c r="W3492" s="19"/>
      <c r="X3492" s="19"/>
      <c r="Y3492" s="19"/>
      <c r="Z3492" s="19"/>
      <c r="AA3492" s="19"/>
    </row>
    <row r="3493" spans="1:27" x14ac:dyDescent="0.3">
      <c r="B3493" s="14" t="s">
        <v>909</v>
      </c>
    </row>
    <row r="3494" spans="1:27" x14ac:dyDescent="0.3">
      <c r="B3494" t="s">
        <v>1909</v>
      </c>
      <c r="C3494" t="s">
        <v>911</v>
      </c>
      <c r="D3494" t="s">
        <v>1849</v>
      </c>
      <c r="E3494" s="22">
        <v>0.06</v>
      </c>
      <c r="F3494" t="s">
        <v>913</v>
      </c>
      <c r="G3494" t="s">
        <v>914</v>
      </c>
      <c r="H3494" s="23">
        <v>21.72</v>
      </c>
      <c r="I3494" t="s">
        <v>915</v>
      </c>
      <c r="J3494" s="24">
        <f>ROUND(E3494/I3492* H3494,5)</f>
        <v>1.3031999999999999</v>
      </c>
      <c r="K3494" s="25"/>
    </row>
    <row r="3495" spans="1:27" x14ac:dyDescent="0.3">
      <c r="B3495" t="s">
        <v>1910</v>
      </c>
      <c r="C3495" t="s">
        <v>911</v>
      </c>
      <c r="D3495" t="s">
        <v>1857</v>
      </c>
      <c r="E3495" s="22">
        <v>0.06</v>
      </c>
      <c r="F3495" t="s">
        <v>913</v>
      </c>
      <c r="G3495" t="s">
        <v>914</v>
      </c>
      <c r="H3495" s="23">
        <v>19.149999999999999</v>
      </c>
      <c r="I3495" t="s">
        <v>915</v>
      </c>
      <c r="J3495" s="24">
        <f>ROUND(E3495/I3492* H3495,5)</f>
        <v>1.149</v>
      </c>
      <c r="K3495" s="25"/>
    </row>
    <row r="3496" spans="1:27" x14ac:dyDescent="0.3">
      <c r="D3496" s="26" t="s">
        <v>916</v>
      </c>
      <c r="E3496" s="25"/>
      <c r="H3496" s="25"/>
      <c r="K3496" s="23">
        <f>SUM(J3494:J3495)</f>
        <v>2.4521999999999999</v>
      </c>
    </row>
    <row r="3497" spans="1:27" x14ac:dyDescent="0.3">
      <c r="B3497" s="14" t="s">
        <v>917</v>
      </c>
      <c r="E3497" s="25"/>
      <c r="H3497" s="25"/>
      <c r="K3497" s="25"/>
    </row>
    <row r="3498" spans="1:27" x14ac:dyDescent="0.3">
      <c r="B3498" t="s">
        <v>1911</v>
      </c>
      <c r="C3498" t="s">
        <v>911</v>
      </c>
      <c r="D3498" t="s">
        <v>1912</v>
      </c>
      <c r="E3498" s="22">
        <v>0.06</v>
      </c>
      <c r="F3498" t="s">
        <v>913</v>
      </c>
      <c r="G3498" t="s">
        <v>914</v>
      </c>
      <c r="H3498" s="23">
        <v>3.11</v>
      </c>
      <c r="I3498" t="s">
        <v>915</v>
      </c>
      <c r="J3498" s="24">
        <f>ROUND(E3498/I3492* H3498,5)</f>
        <v>0.18659999999999999</v>
      </c>
      <c r="K3498" s="25"/>
    </row>
    <row r="3499" spans="1:27" x14ac:dyDescent="0.3">
      <c r="D3499" s="26" t="s">
        <v>920</v>
      </c>
      <c r="E3499" s="25"/>
      <c r="H3499" s="25"/>
      <c r="K3499" s="23">
        <f>SUM(J3498:J3498)</f>
        <v>0.18659999999999999</v>
      </c>
    </row>
    <row r="3500" spans="1:27" x14ac:dyDescent="0.3">
      <c r="B3500" s="14" t="s">
        <v>921</v>
      </c>
      <c r="E3500" s="25"/>
      <c r="H3500" s="25"/>
      <c r="K3500" s="25"/>
    </row>
    <row r="3501" spans="1:27" x14ac:dyDescent="0.3">
      <c r="B3501" t="s">
        <v>1913</v>
      </c>
      <c r="C3501" t="s">
        <v>81</v>
      </c>
      <c r="D3501" t="s">
        <v>1914</v>
      </c>
      <c r="E3501" s="22">
        <v>1</v>
      </c>
      <c r="G3501" t="s">
        <v>914</v>
      </c>
      <c r="H3501" s="23">
        <v>1.22</v>
      </c>
      <c r="I3501" t="s">
        <v>915</v>
      </c>
      <c r="J3501" s="24">
        <f>ROUND(E3501* H3501,5)</f>
        <v>1.22</v>
      </c>
      <c r="K3501" s="25"/>
    </row>
    <row r="3502" spans="1:27" x14ac:dyDescent="0.3">
      <c r="D3502" s="26" t="s">
        <v>931</v>
      </c>
      <c r="E3502" s="25"/>
      <c r="H3502" s="25"/>
      <c r="K3502" s="23">
        <f>SUM(J3501:J3501)</f>
        <v>1.22</v>
      </c>
    </row>
    <row r="3503" spans="1:27" x14ac:dyDescent="0.3">
      <c r="E3503" s="25"/>
      <c r="H3503" s="25"/>
      <c r="K3503" s="25"/>
    </row>
    <row r="3504" spans="1:27" x14ac:dyDescent="0.3">
      <c r="D3504" s="26" t="s">
        <v>933</v>
      </c>
      <c r="E3504" s="25"/>
      <c r="H3504" s="25">
        <v>1.5</v>
      </c>
      <c r="I3504" t="s">
        <v>934</v>
      </c>
      <c r="J3504">
        <f>ROUND(H3504/100*K3496,5)</f>
        <v>3.678E-2</v>
      </c>
      <c r="K3504" s="25"/>
    </row>
    <row r="3505" spans="1:27" x14ac:dyDescent="0.3">
      <c r="D3505" s="26" t="s">
        <v>932</v>
      </c>
      <c r="E3505" s="25"/>
      <c r="H3505" s="25"/>
      <c r="K3505" s="27">
        <f>SUM(J3493:J3504)</f>
        <v>3.8955799999999994</v>
      </c>
    </row>
    <row r="3506" spans="1:27" x14ac:dyDescent="0.3">
      <c r="D3506" s="26" t="s">
        <v>935</v>
      </c>
      <c r="E3506" s="25"/>
      <c r="H3506" s="25"/>
      <c r="K3506" s="27">
        <f>SUM(K3505:K3505)</f>
        <v>3.8955799999999994</v>
      </c>
    </row>
    <row r="3508" spans="1:27" ht="45" customHeight="1" x14ac:dyDescent="0.3">
      <c r="A3508" s="18"/>
      <c r="B3508" s="18" t="s">
        <v>1915</v>
      </c>
      <c r="C3508" s="19" t="s">
        <v>81</v>
      </c>
      <c r="D3508" s="37" t="s">
        <v>98</v>
      </c>
      <c r="E3508" s="38"/>
      <c r="F3508" s="38"/>
      <c r="G3508" s="19"/>
      <c r="H3508" s="20" t="s">
        <v>908</v>
      </c>
      <c r="I3508" s="39">
        <v>1</v>
      </c>
      <c r="J3508" s="40"/>
      <c r="K3508" s="21">
        <f>ROUND(K3522,2)</f>
        <v>3.45</v>
      </c>
      <c r="L3508" s="19"/>
      <c r="M3508" s="19"/>
      <c r="N3508" s="19"/>
      <c r="O3508" s="19"/>
      <c r="P3508" s="19"/>
      <c r="Q3508" s="19"/>
      <c r="R3508" s="19"/>
      <c r="S3508" s="19"/>
      <c r="T3508" s="19"/>
      <c r="U3508" s="19"/>
      <c r="V3508" s="19"/>
      <c r="W3508" s="19"/>
      <c r="X3508" s="19"/>
      <c r="Y3508" s="19"/>
      <c r="Z3508" s="19"/>
      <c r="AA3508" s="19"/>
    </row>
    <row r="3509" spans="1:27" x14ac:dyDescent="0.3">
      <c r="B3509" s="14" t="s">
        <v>909</v>
      </c>
    </row>
    <row r="3510" spans="1:27" x14ac:dyDescent="0.3">
      <c r="B3510" t="s">
        <v>1909</v>
      </c>
      <c r="C3510" t="s">
        <v>911</v>
      </c>
      <c r="D3510" t="s">
        <v>1849</v>
      </c>
      <c r="E3510" s="22">
        <v>0.05</v>
      </c>
      <c r="F3510" t="s">
        <v>913</v>
      </c>
      <c r="G3510" t="s">
        <v>914</v>
      </c>
      <c r="H3510" s="23">
        <v>21.72</v>
      </c>
      <c r="I3510" t="s">
        <v>915</v>
      </c>
      <c r="J3510" s="24">
        <f>ROUND(E3510/I3508* H3510,5)</f>
        <v>1.0860000000000001</v>
      </c>
      <c r="K3510" s="25"/>
    </row>
    <row r="3511" spans="1:27" x14ac:dyDescent="0.3">
      <c r="B3511" t="s">
        <v>1910</v>
      </c>
      <c r="C3511" t="s">
        <v>911</v>
      </c>
      <c r="D3511" t="s">
        <v>1857</v>
      </c>
      <c r="E3511" s="22">
        <v>0.05</v>
      </c>
      <c r="F3511" t="s">
        <v>913</v>
      </c>
      <c r="G3511" t="s">
        <v>914</v>
      </c>
      <c r="H3511" s="23">
        <v>19.149999999999999</v>
      </c>
      <c r="I3511" t="s">
        <v>915</v>
      </c>
      <c r="J3511" s="24">
        <f>ROUND(E3511/I3508* H3511,5)</f>
        <v>0.95750000000000002</v>
      </c>
      <c r="K3511" s="25"/>
    </row>
    <row r="3512" spans="1:27" x14ac:dyDescent="0.3">
      <c r="D3512" s="26" t="s">
        <v>916</v>
      </c>
      <c r="E3512" s="25"/>
      <c r="H3512" s="25"/>
      <c r="K3512" s="23">
        <f>SUM(J3510:J3511)</f>
        <v>2.0434999999999999</v>
      </c>
    </row>
    <row r="3513" spans="1:27" x14ac:dyDescent="0.3">
      <c r="B3513" s="14" t="s">
        <v>917</v>
      </c>
      <c r="E3513" s="25"/>
      <c r="H3513" s="25"/>
      <c r="K3513" s="25"/>
    </row>
    <row r="3514" spans="1:27" x14ac:dyDescent="0.3">
      <c r="B3514" t="s">
        <v>1911</v>
      </c>
      <c r="C3514" t="s">
        <v>911</v>
      </c>
      <c r="D3514" t="s">
        <v>1912</v>
      </c>
      <c r="E3514" s="22">
        <v>0.05</v>
      </c>
      <c r="F3514" t="s">
        <v>913</v>
      </c>
      <c r="G3514" t="s">
        <v>914</v>
      </c>
      <c r="H3514" s="23">
        <v>3.11</v>
      </c>
      <c r="I3514" t="s">
        <v>915</v>
      </c>
      <c r="J3514" s="24">
        <f>ROUND(E3514/I3508* H3514,5)</f>
        <v>0.1555</v>
      </c>
      <c r="K3514" s="25"/>
    </row>
    <row r="3515" spans="1:27" x14ac:dyDescent="0.3">
      <c r="D3515" s="26" t="s">
        <v>920</v>
      </c>
      <c r="E3515" s="25"/>
      <c r="H3515" s="25"/>
      <c r="K3515" s="23">
        <f>SUM(J3514:J3514)</f>
        <v>0.1555</v>
      </c>
    </row>
    <row r="3516" spans="1:27" x14ac:dyDescent="0.3">
      <c r="B3516" s="14" t="s">
        <v>921</v>
      </c>
      <c r="E3516" s="25"/>
      <c r="H3516" s="25"/>
      <c r="K3516" s="25"/>
    </row>
    <row r="3517" spans="1:27" x14ac:dyDescent="0.3">
      <c r="B3517" t="s">
        <v>1913</v>
      </c>
      <c r="C3517" t="s">
        <v>81</v>
      </c>
      <c r="D3517" t="s">
        <v>1914</v>
      </c>
      <c r="E3517" s="22">
        <v>1</v>
      </c>
      <c r="G3517" t="s">
        <v>914</v>
      </c>
      <c r="H3517" s="23">
        <v>1.22</v>
      </c>
      <c r="I3517" t="s">
        <v>915</v>
      </c>
      <c r="J3517" s="24">
        <f>ROUND(E3517* H3517,5)</f>
        <v>1.22</v>
      </c>
      <c r="K3517" s="25"/>
    </row>
    <row r="3518" spans="1:27" x14ac:dyDescent="0.3">
      <c r="D3518" s="26" t="s">
        <v>931</v>
      </c>
      <c r="E3518" s="25"/>
      <c r="H3518" s="25"/>
      <c r="K3518" s="23">
        <f>SUM(J3517:J3517)</f>
        <v>1.22</v>
      </c>
    </row>
    <row r="3519" spans="1:27" x14ac:dyDescent="0.3">
      <c r="E3519" s="25"/>
      <c r="H3519" s="25"/>
      <c r="K3519" s="25"/>
    </row>
    <row r="3520" spans="1:27" x14ac:dyDescent="0.3">
      <c r="D3520" s="26" t="s">
        <v>933</v>
      </c>
      <c r="E3520" s="25"/>
      <c r="H3520" s="25">
        <v>1.5</v>
      </c>
      <c r="I3520" t="s">
        <v>934</v>
      </c>
      <c r="J3520">
        <f>ROUND(H3520/100*K3512,5)</f>
        <v>3.065E-2</v>
      </c>
      <c r="K3520" s="25"/>
    </row>
    <row r="3521" spans="1:27" x14ac:dyDescent="0.3">
      <c r="D3521" s="26" t="s">
        <v>932</v>
      </c>
      <c r="E3521" s="25"/>
      <c r="H3521" s="25"/>
      <c r="K3521" s="27">
        <f>SUM(J3509:J3520)</f>
        <v>3.4496499999999997</v>
      </c>
    </row>
    <row r="3522" spans="1:27" x14ac:dyDescent="0.3">
      <c r="D3522" s="26" t="s">
        <v>935</v>
      </c>
      <c r="E3522" s="25"/>
      <c r="H3522" s="25"/>
      <c r="K3522" s="27">
        <f>SUM(K3521:K3521)</f>
        <v>3.4496499999999997</v>
      </c>
    </row>
    <row r="3524" spans="1:27" ht="45" customHeight="1" x14ac:dyDescent="0.3">
      <c r="A3524" s="18"/>
      <c r="B3524" s="18" t="s">
        <v>1916</v>
      </c>
      <c r="C3524" s="19" t="s">
        <v>81</v>
      </c>
      <c r="D3524" s="37" t="s">
        <v>1917</v>
      </c>
      <c r="E3524" s="38"/>
      <c r="F3524" s="38"/>
      <c r="G3524" s="19"/>
      <c r="H3524" s="20" t="s">
        <v>908</v>
      </c>
      <c r="I3524" s="39">
        <v>1</v>
      </c>
      <c r="J3524" s="40"/>
      <c r="K3524" s="21">
        <f>ROUND(K3538,2)</f>
        <v>1.65</v>
      </c>
      <c r="L3524" s="19"/>
      <c r="M3524" s="19"/>
      <c r="N3524" s="19"/>
      <c r="O3524" s="19"/>
      <c r="P3524" s="19"/>
      <c r="Q3524" s="19"/>
      <c r="R3524" s="19"/>
      <c r="S3524" s="19"/>
      <c r="T3524" s="19"/>
      <c r="U3524" s="19"/>
      <c r="V3524" s="19"/>
      <c r="W3524" s="19"/>
      <c r="X3524" s="19"/>
      <c r="Y3524" s="19"/>
      <c r="Z3524" s="19"/>
      <c r="AA3524" s="19"/>
    </row>
    <row r="3525" spans="1:27" x14ac:dyDescent="0.3">
      <c r="B3525" s="14" t="s">
        <v>909</v>
      </c>
    </row>
    <row r="3526" spans="1:27" x14ac:dyDescent="0.3">
      <c r="B3526" t="s">
        <v>1910</v>
      </c>
      <c r="C3526" t="s">
        <v>911</v>
      </c>
      <c r="D3526" t="s">
        <v>1857</v>
      </c>
      <c r="E3526" s="22">
        <v>1.2E-2</v>
      </c>
      <c r="F3526" t="s">
        <v>913</v>
      </c>
      <c r="G3526" t="s">
        <v>914</v>
      </c>
      <c r="H3526" s="23">
        <v>19.149999999999999</v>
      </c>
      <c r="I3526" t="s">
        <v>915</v>
      </c>
      <c r="J3526" s="24">
        <f>ROUND(E3526/I3524* H3526,5)</f>
        <v>0.2298</v>
      </c>
      <c r="K3526" s="25"/>
    </row>
    <row r="3527" spans="1:27" x14ac:dyDescent="0.3">
      <c r="B3527" t="s">
        <v>1909</v>
      </c>
      <c r="C3527" t="s">
        <v>911</v>
      </c>
      <c r="D3527" t="s">
        <v>1849</v>
      </c>
      <c r="E3527" s="22">
        <v>1.2E-2</v>
      </c>
      <c r="F3527" t="s">
        <v>913</v>
      </c>
      <c r="G3527" t="s">
        <v>914</v>
      </c>
      <c r="H3527" s="23">
        <v>21.72</v>
      </c>
      <c r="I3527" t="s">
        <v>915</v>
      </c>
      <c r="J3527" s="24">
        <f>ROUND(E3527/I3524* H3527,5)</f>
        <v>0.26063999999999998</v>
      </c>
      <c r="K3527" s="25"/>
    </row>
    <row r="3528" spans="1:27" x14ac:dyDescent="0.3">
      <c r="D3528" s="26" t="s">
        <v>916</v>
      </c>
      <c r="E3528" s="25"/>
      <c r="H3528" s="25"/>
      <c r="K3528" s="23">
        <f>SUM(J3526:J3527)</f>
        <v>0.49043999999999999</v>
      </c>
    </row>
    <row r="3529" spans="1:27" x14ac:dyDescent="0.3">
      <c r="B3529" s="14" t="s">
        <v>917</v>
      </c>
      <c r="E3529" s="25"/>
      <c r="H3529" s="25"/>
      <c r="K3529" s="25"/>
    </row>
    <row r="3530" spans="1:27" x14ac:dyDescent="0.3">
      <c r="B3530" t="s">
        <v>1911</v>
      </c>
      <c r="C3530" t="s">
        <v>911</v>
      </c>
      <c r="D3530" t="s">
        <v>1912</v>
      </c>
      <c r="E3530" s="22">
        <v>1.2E-2</v>
      </c>
      <c r="F3530" t="s">
        <v>913</v>
      </c>
      <c r="G3530" t="s">
        <v>914</v>
      </c>
      <c r="H3530" s="23">
        <v>3.11</v>
      </c>
      <c r="I3530" t="s">
        <v>915</v>
      </c>
      <c r="J3530" s="24">
        <f>ROUND(E3530/I3524* H3530,5)</f>
        <v>3.7319999999999999E-2</v>
      </c>
      <c r="K3530" s="25"/>
    </row>
    <row r="3531" spans="1:27" x14ac:dyDescent="0.3">
      <c r="D3531" s="26" t="s">
        <v>920</v>
      </c>
      <c r="E3531" s="25"/>
      <c r="H3531" s="25"/>
      <c r="K3531" s="23">
        <f>SUM(J3530:J3530)</f>
        <v>3.7319999999999999E-2</v>
      </c>
    </row>
    <row r="3532" spans="1:27" x14ac:dyDescent="0.3">
      <c r="B3532" s="14" t="s">
        <v>921</v>
      </c>
      <c r="E3532" s="25"/>
      <c r="H3532" s="25"/>
      <c r="K3532" s="25"/>
    </row>
    <row r="3533" spans="1:27" x14ac:dyDescent="0.3">
      <c r="B3533" t="s">
        <v>1918</v>
      </c>
      <c r="C3533" t="s">
        <v>81</v>
      </c>
      <c r="D3533" t="s">
        <v>1919</v>
      </c>
      <c r="E3533" s="22">
        <v>1</v>
      </c>
      <c r="G3533" t="s">
        <v>914</v>
      </c>
      <c r="H3533" s="23">
        <v>1.1100000000000001</v>
      </c>
      <c r="I3533" t="s">
        <v>915</v>
      </c>
      <c r="J3533" s="24">
        <f>ROUND(E3533* H3533,5)</f>
        <v>1.1100000000000001</v>
      </c>
      <c r="K3533" s="25"/>
    </row>
    <row r="3534" spans="1:27" x14ac:dyDescent="0.3">
      <c r="D3534" s="26" t="s">
        <v>931</v>
      </c>
      <c r="E3534" s="25"/>
      <c r="H3534" s="25"/>
      <c r="K3534" s="23">
        <f>SUM(J3533:J3533)</f>
        <v>1.1100000000000001</v>
      </c>
    </row>
    <row r="3535" spans="1:27" x14ac:dyDescent="0.3">
      <c r="E3535" s="25"/>
      <c r="H3535" s="25"/>
      <c r="K3535" s="25"/>
    </row>
    <row r="3536" spans="1:27" x14ac:dyDescent="0.3">
      <c r="D3536" s="26" t="s">
        <v>933</v>
      </c>
      <c r="E3536" s="25"/>
      <c r="H3536" s="25">
        <v>2.5</v>
      </c>
      <c r="I3536" t="s">
        <v>934</v>
      </c>
      <c r="J3536">
        <f>ROUND(H3536/100*K3528,5)</f>
        <v>1.226E-2</v>
      </c>
      <c r="K3536" s="25"/>
    </row>
    <row r="3537" spans="1:27" x14ac:dyDescent="0.3">
      <c r="D3537" s="26" t="s">
        <v>932</v>
      </c>
      <c r="E3537" s="25"/>
      <c r="H3537" s="25"/>
      <c r="K3537" s="27">
        <f>SUM(J3525:J3536)</f>
        <v>1.65002</v>
      </c>
    </row>
    <row r="3538" spans="1:27" x14ac:dyDescent="0.3">
      <c r="D3538" s="26" t="s">
        <v>935</v>
      </c>
      <c r="E3538" s="25"/>
      <c r="H3538" s="25"/>
      <c r="K3538" s="27">
        <f>SUM(K3537:K3537)</f>
        <v>1.65002</v>
      </c>
    </row>
    <row r="3540" spans="1:27" ht="45" customHeight="1" x14ac:dyDescent="0.3">
      <c r="A3540" s="18"/>
      <c r="B3540" s="18" t="s">
        <v>1920</v>
      </c>
      <c r="C3540" s="19" t="s">
        <v>17</v>
      </c>
      <c r="D3540" s="37" t="s">
        <v>1921</v>
      </c>
      <c r="E3540" s="38"/>
      <c r="F3540" s="38"/>
      <c r="G3540" s="19"/>
      <c r="H3540" s="20" t="s">
        <v>908</v>
      </c>
      <c r="I3540" s="39">
        <v>1</v>
      </c>
      <c r="J3540" s="40"/>
      <c r="K3540" s="21">
        <f>ROUND(K3551,2)</f>
        <v>98.65</v>
      </c>
      <c r="L3540" s="19"/>
      <c r="M3540" s="19"/>
      <c r="N3540" s="19"/>
      <c r="O3540" s="19"/>
      <c r="P3540" s="19"/>
      <c r="Q3540" s="19"/>
      <c r="R3540" s="19"/>
      <c r="S3540" s="19"/>
      <c r="T3540" s="19"/>
      <c r="U3540" s="19"/>
      <c r="V3540" s="19"/>
      <c r="W3540" s="19"/>
      <c r="X3540" s="19"/>
      <c r="Y3540" s="19"/>
      <c r="Z3540" s="19"/>
      <c r="AA3540" s="19"/>
    </row>
    <row r="3541" spans="1:27" x14ac:dyDescent="0.3">
      <c r="B3541" s="14" t="s">
        <v>909</v>
      </c>
    </row>
    <row r="3542" spans="1:27" x14ac:dyDescent="0.3">
      <c r="B3542" t="s">
        <v>1922</v>
      </c>
      <c r="C3542" t="s">
        <v>911</v>
      </c>
      <c r="D3542" t="s">
        <v>1061</v>
      </c>
      <c r="E3542" s="22">
        <v>0.252</v>
      </c>
      <c r="F3542" t="s">
        <v>913</v>
      </c>
      <c r="G3542" t="s">
        <v>914</v>
      </c>
      <c r="H3542" s="23">
        <v>21.37</v>
      </c>
      <c r="I3542" t="s">
        <v>915</v>
      </c>
      <c r="J3542" s="24">
        <f>ROUND(E3542/I3540* H3542,5)</f>
        <v>5.3852399999999996</v>
      </c>
      <c r="K3542" s="25"/>
    </row>
    <row r="3543" spans="1:27" x14ac:dyDescent="0.3">
      <c r="B3543" t="s">
        <v>1923</v>
      </c>
      <c r="C3543" t="s">
        <v>911</v>
      </c>
      <c r="D3543" t="s">
        <v>1045</v>
      </c>
      <c r="E3543" s="22">
        <v>1.008</v>
      </c>
      <c r="F3543" t="s">
        <v>913</v>
      </c>
      <c r="G3543" t="s">
        <v>914</v>
      </c>
      <c r="H3543" s="23">
        <v>17.8</v>
      </c>
      <c r="I3543" t="s">
        <v>915</v>
      </c>
      <c r="J3543" s="24">
        <f>ROUND(E3543/I3540* H3543,5)</f>
        <v>17.942399999999999</v>
      </c>
      <c r="K3543" s="25"/>
    </row>
    <row r="3544" spans="1:27" x14ac:dyDescent="0.3">
      <c r="D3544" s="26" t="s">
        <v>916</v>
      </c>
      <c r="E3544" s="25"/>
      <c r="H3544" s="25"/>
      <c r="K3544" s="23">
        <f>SUM(J3542:J3543)</f>
        <v>23.327639999999999</v>
      </c>
    </row>
    <row r="3545" spans="1:27" x14ac:dyDescent="0.3">
      <c r="B3545" s="14" t="s">
        <v>921</v>
      </c>
      <c r="E3545" s="25"/>
      <c r="H3545" s="25"/>
      <c r="K3545" s="25"/>
    </row>
    <row r="3546" spans="1:27" x14ac:dyDescent="0.3">
      <c r="B3546" t="s">
        <v>1924</v>
      </c>
      <c r="C3546" t="s">
        <v>17</v>
      </c>
      <c r="D3546" t="s">
        <v>1141</v>
      </c>
      <c r="E3546" s="22">
        <v>1.05</v>
      </c>
      <c r="G3546" t="s">
        <v>914</v>
      </c>
      <c r="H3546" s="23">
        <v>71.180000000000007</v>
      </c>
      <c r="I3546" t="s">
        <v>915</v>
      </c>
      <c r="J3546" s="24">
        <f>ROUND(E3546* H3546,5)</f>
        <v>74.739000000000004</v>
      </c>
      <c r="K3546" s="25"/>
    </row>
    <row r="3547" spans="1:27" x14ac:dyDescent="0.3">
      <c r="D3547" s="26" t="s">
        <v>931</v>
      </c>
      <c r="E3547" s="25"/>
      <c r="H3547" s="25"/>
      <c r="K3547" s="23">
        <f>SUM(J3546:J3546)</f>
        <v>74.739000000000004</v>
      </c>
    </row>
    <row r="3548" spans="1:27" x14ac:dyDescent="0.3">
      <c r="E3548" s="25"/>
      <c r="H3548" s="25"/>
      <c r="K3548" s="25"/>
    </row>
    <row r="3549" spans="1:27" x14ac:dyDescent="0.3">
      <c r="D3549" s="26" t="s">
        <v>933</v>
      </c>
      <c r="E3549" s="25"/>
      <c r="H3549" s="25">
        <v>2.5</v>
      </c>
      <c r="I3549" t="s">
        <v>934</v>
      </c>
      <c r="J3549">
        <f>ROUND(H3549/100*K3544,5)</f>
        <v>0.58318999999999999</v>
      </c>
      <c r="K3549" s="25"/>
    </row>
    <row r="3550" spans="1:27" x14ac:dyDescent="0.3">
      <c r="D3550" s="26" t="s">
        <v>932</v>
      </c>
      <c r="E3550" s="25"/>
      <c r="H3550" s="25"/>
      <c r="K3550" s="27">
        <f>SUM(J3541:J3549)</f>
        <v>98.649830000000009</v>
      </c>
    </row>
    <row r="3551" spans="1:27" x14ac:dyDescent="0.3">
      <c r="D3551" s="26" t="s">
        <v>935</v>
      </c>
      <c r="E3551" s="25"/>
      <c r="H3551" s="25"/>
      <c r="K3551" s="27">
        <f>SUM(K3550:K3550)</f>
        <v>98.649830000000009</v>
      </c>
    </row>
    <row r="3553" spans="1:27" ht="45" customHeight="1" x14ac:dyDescent="0.3">
      <c r="A3553" s="18"/>
      <c r="B3553" s="18" t="s">
        <v>1925</v>
      </c>
      <c r="C3553" s="19" t="s">
        <v>17</v>
      </c>
      <c r="D3553" s="37" t="s">
        <v>1926</v>
      </c>
      <c r="E3553" s="38"/>
      <c r="F3553" s="38"/>
      <c r="G3553" s="19"/>
      <c r="H3553" s="20" t="s">
        <v>908</v>
      </c>
      <c r="I3553" s="39">
        <v>1</v>
      </c>
      <c r="J3553" s="40"/>
      <c r="K3553" s="21">
        <f>ROUND(K3564,2)</f>
        <v>102.6</v>
      </c>
      <c r="L3553" s="19"/>
      <c r="M3553" s="19"/>
      <c r="N3553" s="19"/>
      <c r="O3553" s="19"/>
      <c r="P3553" s="19"/>
      <c r="Q3553" s="19"/>
      <c r="R3553" s="19"/>
      <c r="S3553" s="19"/>
      <c r="T3553" s="19"/>
      <c r="U3553" s="19"/>
      <c r="V3553" s="19"/>
      <c r="W3553" s="19"/>
      <c r="X3553" s="19"/>
      <c r="Y3553" s="19"/>
      <c r="Z3553" s="19"/>
      <c r="AA3553" s="19"/>
    </row>
    <row r="3554" spans="1:27" x14ac:dyDescent="0.3">
      <c r="B3554" s="14" t="s">
        <v>909</v>
      </c>
    </row>
    <row r="3555" spans="1:27" x14ac:dyDescent="0.3">
      <c r="B3555" t="s">
        <v>1922</v>
      </c>
      <c r="C3555" t="s">
        <v>911</v>
      </c>
      <c r="D3555" t="s">
        <v>1061</v>
      </c>
      <c r="E3555" s="22">
        <v>0.252</v>
      </c>
      <c r="F3555" t="s">
        <v>913</v>
      </c>
      <c r="G3555" t="s">
        <v>914</v>
      </c>
      <c r="H3555" s="23">
        <v>21.37</v>
      </c>
      <c r="I3555" t="s">
        <v>915</v>
      </c>
      <c r="J3555" s="24">
        <f>ROUND(E3555/I3553* H3555,5)</f>
        <v>5.3852399999999996</v>
      </c>
      <c r="K3555" s="25"/>
    </row>
    <row r="3556" spans="1:27" x14ac:dyDescent="0.3">
      <c r="B3556" t="s">
        <v>1923</v>
      </c>
      <c r="C3556" t="s">
        <v>911</v>
      </c>
      <c r="D3556" t="s">
        <v>1045</v>
      </c>
      <c r="E3556" s="22">
        <v>1.008</v>
      </c>
      <c r="F3556" t="s">
        <v>913</v>
      </c>
      <c r="G3556" t="s">
        <v>914</v>
      </c>
      <c r="H3556" s="23">
        <v>17.8</v>
      </c>
      <c r="I3556" t="s">
        <v>915</v>
      </c>
      <c r="J3556" s="24">
        <f>ROUND(E3556/I3553* H3556,5)</f>
        <v>17.942399999999999</v>
      </c>
      <c r="K3556" s="25"/>
    </row>
    <row r="3557" spans="1:27" x14ac:dyDescent="0.3">
      <c r="D3557" s="26" t="s">
        <v>916</v>
      </c>
      <c r="E3557" s="25"/>
      <c r="H3557" s="25"/>
      <c r="K3557" s="23">
        <f>SUM(J3555:J3556)</f>
        <v>23.327639999999999</v>
      </c>
    </row>
    <row r="3558" spans="1:27" x14ac:dyDescent="0.3">
      <c r="B3558" s="14" t="s">
        <v>921</v>
      </c>
      <c r="E3558" s="25"/>
      <c r="H3558" s="25"/>
      <c r="K3558" s="25"/>
    </row>
    <row r="3559" spans="1:27" x14ac:dyDescent="0.3">
      <c r="B3559" t="s">
        <v>1927</v>
      </c>
      <c r="C3559" t="s">
        <v>17</v>
      </c>
      <c r="D3559" t="s">
        <v>1928</v>
      </c>
      <c r="E3559" s="22">
        <v>1.05</v>
      </c>
      <c r="G3559" t="s">
        <v>914</v>
      </c>
      <c r="H3559" s="23">
        <v>74.94</v>
      </c>
      <c r="I3559" t="s">
        <v>915</v>
      </c>
      <c r="J3559" s="24">
        <f>ROUND(E3559* H3559,5)</f>
        <v>78.686999999999998</v>
      </c>
      <c r="K3559" s="25"/>
    </row>
    <row r="3560" spans="1:27" x14ac:dyDescent="0.3">
      <c r="D3560" s="26" t="s">
        <v>931</v>
      </c>
      <c r="E3560" s="25"/>
      <c r="H3560" s="25"/>
      <c r="K3560" s="23">
        <f>SUM(J3559:J3559)</f>
        <v>78.686999999999998</v>
      </c>
    </row>
    <row r="3561" spans="1:27" x14ac:dyDescent="0.3">
      <c r="E3561" s="25"/>
      <c r="H3561" s="25"/>
      <c r="K3561" s="25"/>
    </row>
    <row r="3562" spans="1:27" x14ac:dyDescent="0.3">
      <c r="D3562" s="26" t="s">
        <v>933</v>
      </c>
      <c r="E3562" s="25"/>
      <c r="H3562" s="25">
        <v>2.5</v>
      </c>
      <c r="I3562" t="s">
        <v>934</v>
      </c>
      <c r="J3562">
        <f>ROUND(H3562/100*K3557,5)</f>
        <v>0.58318999999999999</v>
      </c>
      <c r="K3562" s="25"/>
    </row>
    <row r="3563" spans="1:27" x14ac:dyDescent="0.3">
      <c r="D3563" s="26" t="s">
        <v>932</v>
      </c>
      <c r="E3563" s="25"/>
      <c r="H3563" s="25"/>
      <c r="K3563" s="27">
        <f>SUM(J3554:J3562)</f>
        <v>102.59783</v>
      </c>
    </row>
    <row r="3564" spans="1:27" x14ac:dyDescent="0.3">
      <c r="D3564" s="26" t="s">
        <v>935</v>
      </c>
      <c r="E3564" s="25"/>
      <c r="H3564" s="25"/>
      <c r="K3564" s="27">
        <f>SUM(K3563:K3563)</f>
        <v>102.59783</v>
      </c>
    </row>
    <row r="3566" spans="1:27" ht="45" customHeight="1" x14ac:dyDescent="0.3">
      <c r="A3566" s="18"/>
      <c r="B3566" s="18" t="s">
        <v>1929</v>
      </c>
      <c r="C3566" s="19" t="s">
        <v>17</v>
      </c>
      <c r="D3566" s="37" t="s">
        <v>1921</v>
      </c>
      <c r="E3566" s="38"/>
      <c r="F3566" s="38"/>
      <c r="G3566" s="19"/>
      <c r="H3566" s="20" t="s">
        <v>908</v>
      </c>
      <c r="I3566" s="39">
        <v>1</v>
      </c>
      <c r="J3566" s="40"/>
      <c r="K3566" s="21">
        <f>ROUND(K3577,2)</f>
        <v>98.65</v>
      </c>
      <c r="L3566" s="19"/>
      <c r="M3566" s="19"/>
      <c r="N3566" s="19"/>
      <c r="O3566" s="19"/>
      <c r="P3566" s="19"/>
      <c r="Q3566" s="19"/>
      <c r="R3566" s="19"/>
      <c r="S3566" s="19"/>
      <c r="T3566" s="19"/>
      <c r="U3566" s="19"/>
      <c r="V3566" s="19"/>
      <c r="W3566" s="19"/>
      <c r="X3566" s="19"/>
      <c r="Y3566" s="19"/>
      <c r="Z3566" s="19"/>
      <c r="AA3566" s="19"/>
    </row>
    <row r="3567" spans="1:27" x14ac:dyDescent="0.3">
      <c r="B3567" s="14" t="s">
        <v>909</v>
      </c>
    </row>
    <row r="3568" spans="1:27" x14ac:dyDescent="0.3">
      <c r="B3568" t="s">
        <v>1923</v>
      </c>
      <c r="C3568" t="s">
        <v>911</v>
      </c>
      <c r="D3568" t="s">
        <v>1045</v>
      </c>
      <c r="E3568" s="22">
        <v>1.008</v>
      </c>
      <c r="F3568" t="s">
        <v>913</v>
      </c>
      <c r="G3568" t="s">
        <v>914</v>
      </c>
      <c r="H3568" s="23">
        <v>17.8</v>
      </c>
      <c r="I3568" t="s">
        <v>915</v>
      </c>
      <c r="J3568" s="24">
        <f>ROUND(E3568/I3566* H3568,5)</f>
        <v>17.942399999999999</v>
      </c>
      <c r="K3568" s="25"/>
    </row>
    <row r="3569" spans="1:27" x14ac:dyDescent="0.3">
      <c r="B3569" t="s">
        <v>1922</v>
      </c>
      <c r="C3569" t="s">
        <v>911</v>
      </c>
      <c r="D3569" t="s">
        <v>1061</v>
      </c>
      <c r="E3569" s="22">
        <v>0.252</v>
      </c>
      <c r="F3569" t="s">
        <v>913</v>
      </c>
      <c r="G3569" t="s">
        <v>914</v>
      </c>
      <c r="H3569" s="23">
        <v>21.37</v>
      </c>
      <c r="I3569" t="s">
        <v>915</v>
      </c>
      <c r="J3569" s="24">
        <f>ROUND(E3569/I3566* H3569,5)</f>
        <v>5.3852399999999996</v>
      </c>
      <c r="K3569" s="25"/>
    </row>
    <row r="3570" spans="1:27" x14ac:dyDescent="0.3">
      <c r="D3570" s="26" t="s">
        <v>916</v>
      </c>
      <c r="E3570" s="25"/>
      <c r="H3570" s="25"/>
      <c r="K3570" s="23">
        <f>SUM(J3568:J3569)</f>
        <v>23.327639999999999</v>
      </c>
    </row>
    <row r="3571" spans="1:27" x14ac:dyDescent="0.3">
      <c r="B3571" s="14" t="s">
        <v>921</v>
      </c>
      <c r="E3571" s="25"/>
      <c r="H3571" s="25"/>
      <c r="K3571" s="25"/>
    </row>
    <row r="3572" spans="1:27" x14ac:dyDescent="0.3">
      <c r="B3572" t="s">
        <v>1924</v>
      </c>
      <c r="C3572" t="s">
        <v>17</v>
      </c>
      <c r="D3572" t="s">
        <v>1141</v>
      </c>
      <c r="E3572" s="22">
        <v>1.05</v>
      </c>
      <c r="G3572" t="s">
        <v>914</v>
      </c>
      <c r="H3572" s="23">
        <v>71.180000000000007</v>
      </c>
      <c r="I3572" t="s">
        <v>915</v>
      </c>
      <c r="J3572" s="24">
        <f>ROUND(E3572* H3572,5)</f>
        <v>74.739000000000004</v>
      </c>
      <c r="K3572" s="25"/>
    </row>
    <row r="3573" spans="1:27" x14ac:dyDescent="0.3">
      <c r="D3573" s="26" t="s">
        <v>931</v>
      </c>
      <c r="E3573" s="25"/>
      <c r="H3573" s="25"/>
      <c r="K3573" s="23">
        <f>SUM(J3572:J3572)</f>
        <v>74.739000000000004</v>
      </c>
    </row>
    <row r="3574" spans="1:27" x14ac:dyDescent="0.3">
      <c r="E3574" s="25"/>
      <c r="H3574" s="25"/>
      <c r="K3574" s="25"/>
    </row>
    <row r="3575" spans="1:27" x14ac:dyDescent="0.3">
      <c r="D3575" s="26" t="s">
        <v>933</v>
      </c>
      <c r="E3575" s="25"/>
      <c r="H3575" s="25">
        <v>2.5</v>
      </c>
      <c r="I3575" t="s">
        <v>934</v>
      </c>
      <c r="J3575">
        <f>ROUND(H3575/100*K3570,5)</f>
        <v>0.58318999999999999</v>
      </c>
      <c r="K3575" s="25"/>
    </row>
    <row r="3576" spans="1:27" x14ac:dyDescent="0.3">
      <c r="D3576" s="26" t="s">
        <v>932</v>
      </c>
      <c r="E3576" s="25"/>
      <c r="H3576" s="25"/>
      <c r="K3576" s="27">
        <f>SUM(J3567:J3575)</f>
        <v>98.649830000000009</v>
      </c>
    </row>
    <row r="3577" spans="1:27" x14ac:dyDescent="0.3">
      <c r="D3577" s="26" t="s">
        <v>935</v>
      </c>
      <c r="E3577" s="25"/>
      <c r="H3577" s="25"/>
      <c r="K3577" s="27">
        <f>SUM(K3576:K3576)</f>
        <v>98.649830000000009</v>
      </c>
    </row>
    <row r="3579" spans="1:27" ht="45" customHeight="1" x14ac:dyDescent="0.3">
      <c r="A3579" s="18"/>
      <c r="B3579" s="18" t="s">
        <v>1930</v>
      </c>
      <c r="C3579" s="19" t="s">
        <v>81</v>
      </c>
      <c r="D3579" s="37" t="s">
        <v>1931</v>
      </c>
      <c r="E3579" s="38"/>
      <c r="F3579" s="38"/>
      <c r="G3579" s="19"/>
      <c r="H3579" s="20" t="s">
        <v>908</v>
      </c>
      <c r="I3579" s="39">
        <v>1</v>
      </c>
      <c r="J3579" s="40"/>
      <c r="K3579" s="21">
        <f>ROUND(K3593,2)</f>
        <v>1.34</v>
      </c>
      <c r="L3579" s="19"/>
      <c r="M3579" s="19"/>
      <c r="N3579" s="19"/>
      <c r="O3579" s="19"/>
      <c r="P3579" s="19"/>
      <c r="Q3579" s="19"/>
      <c r="R3579" s="19"/>
      <c r="S3579" s="19"/>
      <c r="T3579" s="19"/>
      <c r="U3579" s="19"/>
      <c r="V3579" s="19"/>
      <c r="W3579" s="19"/>
      <c r="X3579" s="19"/>
      <c r="Y3579" s="19"/>
      <c r="Z3579" s="19"/>
      <c r="AA3579" s="19"/>
    </row>
    <row r="3580" spans="1:27" x14ac:dyDescent="0.3">
      <c r="B3580" s="14" t="s">
        <v>909</v>
      </c>
    </row>
    <row r="3581" spans="1:27" x14ac:dyDescent="0.3">
      <c r="B3581" t="s">
        <v>974</v>
      </c>
      <c r="C3581" t="s">
        <v>911</v>
      </c>
      <c r="D3581" t="s">
        <v>975</v>
      </c>
      <c r="E3581" s="22">
        <v>1.2E-2</v>
      </c>
      <c r="F3581" t="s">
        <v>913</v>
      </c>
      <c r="G3581" t="s">
        <v>914</v>
      </c>
      <c r="H3581" s="23">
        <v>19.07</v>
      </c>
      <c r="I3581" t="s">
        <v>915</v>
      </c>
      <c r="J3581" s="24">
        <f>ROUND(E3581/I3579* H3581,5)</f>
        <v>0.22883999999999999</v>
      </c>
      <c r="K3581" s="25"/>
    </row>
    <row r="3582" spans="1:27" x14ac:dyDescent="0.3">
      <c r="B3582" t="s">
        <v>972</v>
      </c>
      <c r="C3582" t="s">
        <v>911</v>
      </c>
      <c r="D3582" t="s">
        <v>973</v>
      </c>
      <c r="E3582" s="22">
        <v>0.01</v>
      </c>
      <c r="F3582" t="s">
        <v>913</v>
      </c>
      <c r="G3582" t="s">
        <v>914</v>
      </c>
      <c r="H3582" s="23">
        <v>21.37</v>
      </c>
      <c r="I3582" t="s">
        <v>915</v>
      </c>
      <c r="J3582" s="24">
        <f>ROUND(E3582/I3579* H3582,5)</f>
        <v>0.2137</v>
      </c>
      <c r="K3582" s="25"/>
    </row>
    <row r="3583" spans="1:27" x14ac:dyDescent="0.3">
      <c r="D3583" s="26" t="s">
        <v>916</v>
      </c>
      <c r="E3583" s="25"/>
      <c r="H3583" s="25"/>
      <c r="K3583" s="23">
        <f>SUM(J3581:J3582)</f>
        <v>0.44253999999999999</v>
      </c>
    </row>
    <row r="3584" spans="1:27" x14ac:dyDescent="0.3">
      <c r="B3584" s="14" t="s">
        <v>921</v>
      </c>
      <c r="E3584" s="25"/>
      <c r="H3584" s="25"/>
      <c r="K3584" s="25"/>
    </row>
    <row r="3585" spans="1:27" x14ac:dyDescent="0.3">
      <c r="B3585" t="s">
        <v>976</v>
      </c>
      <c r="C3585" t="s">
        <v>81</v>
      </c>
      <c r="D3585" t="s">
        <v>977</v>
      </c>
      <c r="E3585" s="22">
        <v>1.2E-2</v>
      </c>
      <c r="G3585" t="s">
        <v>914</v>
      </c>
      <c r="H3585" s="23">
        <v>1.22</v>
      </c>
      <c r="I3585" t="s">
        <v>915</v>
      </c>
      <c r="J3585" s="24">
        <f>ROUND(E3585* H3585,5)</f>
        <v>1.464E-2</v>
      </c>
      <c r="K3585" s="25"/>
    </row>
    <row r="3586" spans="1:27" x14ac:dyDescent="0.3">
      <c r="D3586" s="26" t="s">
        <v>931</v>
      </c>
      <c r="E3586" s="25"/>
      <c r="H3586" s="25"/>
      <c r="K3586" s="23">
        <f>SUM(J3585:J3585)</f>
        <v>1.464E-2</v>
      </c>
    </row>
    <row r="3587" spans="1:27" x14ac:dyDescent="0.3">
      <c r="B3587" s="14" t="s">
        <v>905</v>
      </c>
      <c r="E3587" s="25"/>
      <c r="H3587" s="25"/>
      <c r="K3587" s="25"/>
    </row>
    <row r="3588" spans="1:27" x14ac:dyDescent="0.3">
      <c r="B3588" t="s">
        <v>970</v>
      </c>
      <c r="C3588" t="s">
        <v>81</v>
      </c>
      <c r="D3588" t="s">
        <v>971</v>
      </c>
      <c r="E3588" s="22">
        <v>1</v>
      </c>
      <c r="G3588" t="s">
        <v>914</v>
      </c>
      <c r="H3588" s="23">
        <v>0.87816000000000005</v>
      </c>
      <c r="I3588" t="s">
        <v>915</v>
      </c>
      <c r="J3588" s="24">
        <f>ROUND(E3588* H3588,5)</f>
        <v>0.87816000000000005</v>
      </c>
      <c r="K3588" s="25"/>
    </row>
    <row r="3589" spans="1:27" x14ac:dyDescent="0.3">
      <c r="D3589" s="26" t="s">
        <v>1066</v>
      </c>
      <c r="E3589" s="25"/>
      <c r="H3589" s="25"/>
      <c r="K3589" s="23">
        <f>SUM(J3588:J3588)</f>
        <v>0.87816000000000005</v>
      </c>
    </row>
    <row r="3590" spans="1:27" x14ac:dyDescent="0.3">
      <c r="E3590" s="25"/>
      <c r="H3590" s="25"/>
      <c r="K3590" s="25"/>
    </row>
    <row r="3591" spans="1:27" x14ac:dyDescent="0.3">
      <c r="D3591" s="26" t="s">
        <v>933</v>
      </c>
      <c r="E3591" s="25"/>
      <c r="H3591" s="25">
        <v>1.5</v>
      </c>
      <c r="I3591" t="s">
        <v>934</v>
      </c>
      <c r="J3591">
        <f>ROUND(H3591/100*K3583,5)</f>
        <v>6.6400000000000001E-3</v>
      </c>
      <c r="K3591" s="25"/>
    </row>
    <row r="3592" spans="1:27" x14ac:dyDescent="0.3">
      <c r="D3592" s="26" t="s">
        <v>932</v>
      </c>
      <c r="E3592" s="25"/>
      <c r="H3592" s="25"/>
      <c r="K3592" s="27">
        <f>SUM(J3580:J3591)</f>
        <v>1.34198</v>
      </c>
    </row>
    <row r="3593" spans="1:27" x14ac:dyDescent="0.3">
      <c r="D3593" s="26" t="s">
        <v>935</v>
      </c>
      <c r="E3593" s="25"/>
      <c r="H3593" s="25"/>
      <c r="K3593" s="27">
        <f>SUM(K3592:K3592)</f>
        <v>1.34198</v>
      </c>
    </row>
    <row r="3595" spans="1:27" ht="45" customHeight="1" x14ac:dyDescent="0.3">
      <c r="A3595" s="18"/>
      <c r="B3595" s="18" t="s">
        <v>1932</v>
      </c>
      <c r="C3595" s="19" t="s">
        <v>81</v>
      </c>
      <c r="D3595" s="37" t="s">
        <v>1931</v>
      </c>
      <c r="E3595" s="38"/>
      <c r="F3595" s="38"/>
      <c r="G3595" s="19"/>
      <c r="H3595" s="20" t="s">
        <v>908</v>
      </c>
      <c r="I3595" s="39">
        <v>1</v>
      </c>
      <c r="J3595" s="40"/>
      <c r="K3595" s="21">
        <f>ROUND(K3609,2)</f>
        <v>1.34</v>
      </c>
      <c r="L3595" s="19"/>
      <c r="M3595" s="19"/>
      <c r="N3595" s="19"/>
      <c r="O3595" s="19"/>
      <c r="P3595" s="19"/>
      <c r="Q3595" s="19"/>
      <c r="R3595" s="19"/>
      <c r="S3595" s="19"/>
      <c r="T3595" s="19"/>
      <c r="U3595" s="19"/>
      <c r="V3595" s="19"/>
      <c r="W3595" s="19"/>
      <c r="X3595" s="19"/>
      <c r="Y3595" s="19"/>
      <c r="Z3595" s="19"/>
      <c r="AA3595" s="19"/>
    </row>
    <row r="3596" spans="1:27" x14ac:dyDescent="0.3">
      <c r="B3596" s="14" t="s">
        <v>909</v>
      </c>
    </row>
    <row r="3597" spans="1:27" x14ac:dyDescent="0.3">
      <c r="B3597" t="s">
        <v>972</v>
      </c>
      <c r="C3597" t="s">
        <v>911</v>
      </c>
      <c r="D3597" t="s">
        <v>973</v>
      </c>
      <c r="E3597" s="22">
        <v>0.01</v>
      </c>
      <c r="F3597" t="s">
        <v>913</v>
      </c>
      <c r="G3597" t="s">
        <v>914</v>
      </c>
      <c r="H3597" s="23">
        <v>21.37</v>
      </c>
      <c r="I3597" t="s">
        <v>915</v>
      </c>
      <c r="J3597" s="24">
        <f>ROUND(E3597/I3595* H3597,5)</f>
        <v>0.2137</v>
      </c>
      <c r="K3597" s="25"/>
    </row>
    <row r="3598" spans="1:27" x14ac:dyDescent="0.3">
      <c r="B3598" t="s">
        <v>974</v>
      </c>
      <c r="C3598" t="s">
        <v>911</v>
      </c>
      <c r="D3598" t="s">
        <v>975</v>
      </c>
      <c r="E3598" s="22">
        <v>1.2E-2</v>
      </c>
      <c r="F3598" t="s">
        <v>913</v>
      </c>
      <c r="G3598" t="s">
        <v>914</v>
      </c>
      <c r="H3598" s="23">
        <v>19.07</v>
      </c>
      <c r="I3598" t="s">
        <v>915</v>
      </c>
      <c r="J3598" s="24">
        <f>ROUND(E3598/I3595* H3598,5)</f>
        <v>0.22883999999999999</v>
      </c>
      <c r="K3598" s="25"/>
    </row>
    <row r="3599" spans="1:27" x14ac:dyDescent="0.3">
      <c r="D3599" s="26" t="s">
        <v>916</v>
      </c>
      <c r="E3599" s="25"/>
      <c r="H3599" s="25"/>
      <c r="K3599" s="23">
        <f>SUM(J3597:J3598)</f>
        <v>0.44253999999999999</v>
      </c>
    </row>
    <row r="3600" spans="1:27" x14ac:dyDescent="0.3">
      <c r="B3600" s="14" t="s">
        <v>921</v>
      </c>
      <c r="E3600" s="25"/>
      <c r="H3600" s="25"/>
      <c r="K3600" s="25"/>
    </row>
    <row r="3601" spans="1:27" x14ac:dyDescent="0.3">
      <c r="B3601" t="s">
        <v>976</v>
      </c>
      <c r="C3601" t="s">
        <v>81</v>
      </c>
      <c r="D3601" t="s">
        <v>977</v>
      </c>
      <c r="E3601" s="22">
        <v>1.2E-2</v>
      </c>
      <c r="G3601" t="s">
        <v>914</v>
      </c>
      <c r="H3601" s="23">
        <v>1.22</v>
      </c>
      <c r="I3601" t="s">
        <v>915</v>
      </c>
      <c r="J3601" s="24">
        <f>ROUND(E3601* H3601,5)</f>
        <v>1.464E-2</v>
      </c>
      <c r="K3601" s="25"/>
    </row>
    <row r="3602" spans="1:27" x14ac:dyDescent="0.3">
      <c r="D3602" s="26" t="s">
        <v>931</v>
      </c>
      <c r="E3602" s="25"/>
      <c r="H3602" s="25"/>
      <c r="K3602" s="23">
        <f>SUM(J3601:J3601)</f>
        <v>1.464E-2</v>
      </c>
    </row>
    <row r="3603" spans="1:27" x14ac:dyDescent="0.3">
      <c r="B3603" s="14" t="s">
        <v>905</v>
      </c>
      <c r="E3603" s="25"/>
      <c r="H3603" s="25"/>
      <c r="K3603" s="25"/>
    </row>
    <row r="3604" spans="1:27" x14ac:dyDescent="0.3">
      <c r="B3604" t="s">
        <v>970</v>
      </c>
      <c r="C3604" t="s">
        <v>81</v>
      </c>
      <c r="D3604" t="s">
        <v>971</v>
      </c>
      <c r="E3604" s="22">
        <v>1</v>
      </c>
      <c r="G3604" t="s">
        <v>914</v>
      </c>
      <c r="H3604" s="23">
        <v>0.87816000000000005</v>
      </c>
      <c r="I3604" t="s">
        <v>915</v>
      </c>
      <c r="J3604" s="24">
        <f>ROUND(E3604* H3604,5)</f>
        <v>0.87816000000000005</v>
      </c>
      <c r="K3604" s="25"/>
    </row>
    <row r="3605" spans="1:27" x14ac:dyDescent="0.3">
      <c r="D3605" s="26" t="s">
        <v>1066</v>
      </c>
      <c r="E3605" s="25"/>
      <c r="H3605" s="25"/>
      <c r="K3605" s="23">
        <f>SUM(J3604:J3604)</f>
        <v>0.87816000000000005</v>
      </c>
    </row>
    <row r="3606" spans="1:27" x14ac:dyDescent="0.3">
      <c r="E3606" s="25"/>
      <c r="H3606" s="25"/>
      <c r="K3606" s="25"/>
    </row>
    <row r="3607" spans="1:27" x14ac:dyDescent="0.3">
      <c r="D3607" s="26" t="s">
        <v>933</v>
      </c>
      <c r="E3607" s="25"/>
      <c r="H3607" s="25">
        <v>1.5</v>
      </c>
      <c r="I3607" t="s">
        <v>934</v>
      </c>
      <c r="J3607">
        <f>ROUND(H3607/100*K3599,5)</f>
        <v>6.6400000000000001E-3</v>
      </c>
      <c r="K3607" s="25"/>
    </row>
    <row r="3608" spans="1:27" x14ac:dyDescent="0.3">
      <c r="D3608" s="26" t="s">
        <v>932</v>
      </c>
      <c r="E3608" s="25"/>
      <c r="H3608" s="25"/>
      <c r="K3608" s="27">
        <f>SUM(J3596:J3607)</f>
        <v>1.34198</v>
      </c>
    </row>
    <row r="3609" spans="1:27" x14ac:dyDescent="0.3">
      <c r="D3609" s="26" t="s">
        <v>935</v>
      </c>
      <c r="E3609" s="25"/>
      <c r="H3609" s="25"/>
      <c r="K3609" s="27">
        <f>SUM(K3608:K3608)</f>
        <v>1.34198</v>
      </c>
    </row>
    <row r="3611" spans="1:27" ht="45" customHeight="1" x14ac:dyDescent="0.3">
      <c r="A3611" s="18"/>
      <c r="B3611" s="18" t="s">
        <v>1933</v>
      </c>
      <c r="C3611" s="19" t="s">
        <v>12</v>
      </c>
      <c r="D3611" s="37" t="s">
        <v>106</v>
      </c>
      <c r="E3611" s="38"/>
      <c r="F3611" s="38"/>
      <c r="G3611" s="19"/>
      <c r="H3611" s="20" t="s">
        <v>908</v>
      </c>
      <c r="I3611" s="39">
        <v>1</v>
      </c>
      <c r="J3611" s="40"/>
      <c r="K3611" s="21">
        <f>ROUND(K3624,2)</f>
        <v>16.09</v>
      </c>
      <c r="L3611" s="19"/>
      <c r="M3611" s="19"/>
      <c r="N3611" s="19"/>
      <c r="O3611" s="19"/>
      <c r="P3611" s="19"/>
      <c r="Q3611" s="19"/>
      <c r="R3611" s="19"/>
      <c r="S3611" s="19"/>
      <c r="T3611" s="19"/>
      <c r="U3611" s="19"/>
      <c r="V3611" s="19"/>
      <c r="W3611" s="19"/>
      <c r="X3611" s="19"/>
      <c r="Y3611" s="19"/>
      <c r="Z3611" s="19"/>
      <c r="AA3611" s="19"/>
    </row>
    <row r="3612" spans="1:27" x14ac:dyDescent="0.3">
      <c r="B3612" s="14" t="s">
        <v>909</v>
      </c>
    </row>
    <row r="3613" spans="1:27" x14ac:dyDescent="0.3">
      <c r="B3613" t="s">
        <v>1934</v>
      </c>
      <c r="C3613" t="s">
        <v>911</v>
      </c>
      <c r="D3613" t="s">
        <v>1070</v>
      </c>
      <c r="E3613" s="22">
        <v>0.3</v>
      </c>
      <c r="F3613" t="s">
        <v>913</v>
      </c>
      <c r="G3613" t="s">
        <v>914</v>
      </c>
      <c r="H3613" s="23">
        <v>21.37</v>
      </c>
      <c r="I3613" t="s">
        <v>915</v>
      </c>
      <c r="J3613" s="24">
        <f>ROUND(E3613/I3611* H3613,5)</f>
        <v>6.4109999999999996</v>
      </c>
      <c r="K3613" s="25"/>
    </row>
    <row r="3614" spans="1:27" x14ac:dyDescent="0.3">
      <c r="B3614" t="s">
        <v>1935</v>
      </c>
      <c r="C3614" t="s">
        <v>911</v>
      </c>
      <c r="D3614" t="s">
        <v>1072</v>
      </c>
      <c r="E3614" s="22">
        <v>0.33</v>
      </c>
      <c r="F3614" t="s">
        <v>913</v>
      </c>
      <c r="G3614" t="s">
        <v>914</v>
      </c>
      <c r="H3614" s="23">
        <v>19.07</v>
      </c>
      <c r="I3614" t="s">
        <v>915</v>
      </c>
      <c r="J3614" s="24">
        <f>ROUND(E3614/I3611* H3614,5)</f>
        <v>6.2930999999999999</v>
      </c>
      <c r="K3614" s="25"/>
    </row>
    <row r="3615" spans="1:27" x14ac:dyDescent="0.3">
      <c r="D3615" s="26" t="s">
        <v>916</v>
      </c>
      <c r="E3615" s="25"/>
      <c r="H3615" s="25"/>
      <c r="K3615" s="23">
        <f>SUM(J3613:J3614)</f>
        <v>12.7041</v>
      </c>
    </row>
    <row r="3616" spans="1:27" x14ac:dyDescent="0.3">
      <c r="B3616" s="14" t="s">
        <v>921</v>
      </c>
      <c r="E3616" s="25"/>
      <c r="H3616" s="25"/>
      <c r="K3616" s="25"/>
    </row>
    <row r="3617" spans="1:27" x14ac:dyDescent="0.3">
      <c r="B3617" t="s">
        <v>1936</v>
      </c>
      <c r="C3617" t="s">
        <v>134</v>
      </c>
      <c r="D3617" t="s">
        <v>1937</v>
      </c>
      <c r="E3617" s="22">
        <v>0.2</v>
      </c>
      <c r="G3617" t="s">
        <v>914</v>
      </c>
      <c r="H3617" s="23">
        <v>0.77</v>
      </c>
      <c r="I3617" t="s">
        <v>915</v>
      </c>
      <c r="J3617" s="24">
        <f>ROUND(E3617* H3617,5)</f>
        <v>0.154</v>
      </c>
      <c r="K3617" s="25"/>
    </row>
    <row r="3618" spans="1:27" x14ac:dyDescent="0.3">
      <c r="B3618" t="s">
        <v>1938</v>
      </c>
      <c r="C3618" t="s">
        <v>1079</v>
      </c>
      <c r="D3618" t="s">
        <v>1080</v>
      </c>
      <c r="E3618" s="22">
        <v>0.08</v>
      </c>
      <c r="G3618" t="s">
        <v>914</v>
      </c>
      <c r="H3618" s="23">
        <v>2.57</v>
      </c>
      <c r="I3618" t="s">
        <v>915</v>
      </c>
      <c r="J3618" s="24">
        <f>ROUND(E3618* H3618,5)</f>
        <v>0.2056</v>
      </c>
      <c r="K3618" s="25"/>
    </row>
    <row r="3619" spans="1:27" x14ac:dyDescent="0.3">
      <c r="B3619" t="s">
        <v>1939</v>
      </c>
      <c r="C3619" t="s">
        <v>12</v>
      </c>
      <c r="D3619" t="s">
        <v>1940</v>
      </c>
      <c r="E3619" s="22">
        <v>1.2</v>
      </c>
      <c r="G3619" t="s">
        <v>914</v>
      </c>
      <c r="H3619" s="23">
        <v>2.2599999999999998</v>
      </c>
      <c r="I3619" t="s">
        <v>915</v>
      </c>
      <c r="J3619" s="24">
        <f>ROUND(E3619* H3619,5)</f>
        <v>2.7120000000000002</v>
      </c>
      <c r="K3619" s="25"/>
    </row>
    <row r="3620" spans="1:27" x14ac:dyDescent="0.3">
      <c r="D3620" s="26" t="s">
        <v>931</v>
      </c>
      <c r="E3620" s="25"/>
      <c r="H3620" s="25"/>
      <c r="K3620" s="23">
        <f>SUM(J3617:J3619)</f>
        <v>3.0716000000000001</v>
      </c>
    </row>
    <row r="3621" spans="1:27" x14ac:dyDescent="0.3">
      <c r="E3621" s="25"/>
      <c r="H3621" s="25"/>
      <c r="K3621" s="25"/>
    </row>
    <row r="3622" spans="1:27" x14ac:dyDescent="0.3">
      <c r="D3622" s="26" t="s">
        <v>933</v>
      </c>
      <c r="E3622" s="25"/>
      <c r="H3622" s="25">
        <v>2.5</v>
      </c>
      <c r="I3622" t="s">
        <v>934</v>
      </c>
      <c r="J3622">
        <f>ROUND(H3622/100*K3615,5)</f>
        <v>0.31759999999999999</v>
      </c>
      <c r="K3622" s="25"/>
    </row>
    <row r="3623" spans="1:27" x14ac:dyDescent="0.3">
      <c r="D3623" s="26" t="s">
        <v>932</v>
      </c>
      <c r="E3623" s="25"/>
      <c r="H3623" s="25"/>
      <c r="K3623" s="27">
        <f>SUM(J3612:J3622)</f>
        <v>16.093299999999999</v>
      </c>
    </row>
    <row r="3624" spans="1:27" x14ac:dyDescent="0.3">
      <c r="D3624" s="26" t="s">
        <v>935</v>
      </c>
      <c r="E3624" s="25"/>
      <c r="H3624" s="25"/>
      <c r="K3624" s="27">
        <f>SUM(K3623:K3623)</f>
        <v>16.093299999999999</v>
      </c>
    </row>
    <row r="3626" spans="1:27" ht="45" customHeight="1" x14ac:dyDescent="0.3">
      <c r="A3626" s="18"/>
      <c r="B3626" s="18" t="s">
        <v>1941</v>
      </c>
      <c r="C3626" s="19" t="s">
        <v>12</v>
      </c>
      <c r="D3626" s="37" t="s">
        <v>1182</v>
      </c>
      <c r="E3626" s="38"/>
      <c r="F3626" s="38"/>
      <c r="G3626" s="19"/>
      <c r="H3626" s="20" t="s">
        <v>908</v>
      </c>
      <c r="I3626" s="39">
        <v>1</v>
      </c>
      <c r="J3626" s="40"/>
      <c r="K3626" s="21">
        <f>ROUND(K3642,2)</f>
        <v>22.09</v>
      </c>
      <c r="L3626" s="19"/>
      <c r="M3626" s="19"/>
      <c r="N3626" s="19"/>
      <c r="O3626" s="19"/>
      <c r="P3626" s="19"/>
      <c r="Q3626" s="19"/>
      <c r="R3626" s="19"/>
      <c r="S3626" s="19"/>
      <c r="T3626" s="19"/>
      <c r="U3626" s="19"/>
      <c r="V3626" s="19"/>
      <c r="W3626" s="19"/>
      <c r="X3626" s="19"/>
      <c r="Y3626" s="19"/>
      <c r="Z3626" s="19"/>
      <c r="AA3626" s="19"/>
    </row>
    <row r="3627" spans="1:27" x14ac:dyDescent="0.3">
      <c r="B3627" s="14" t="s">
        <v>909</v>
      </c>
    </row>
    <row r="3628" spans="1:27" x14ac:dyDescent="0.3">
      <c r="B3628" t="s">
        <v>1935</v>
      </c>
      <c r="C3628" t="s">
        <v>911</v>
      </c>
      <c r="D3628" t="s">
        <v>1072</v>
      </c>
      <c r="E3628" s="22">
        <v>0.47499999999999998</v>
      </c>
      <c r="F3628" t="s">
        <v>913</v>
      </c>
      <c r="G3628" t="s">
        <v>914</v>
      </c>
      <c r="H3628" s="23">
        <v>19.07</v>
      </c>
      <c r="I3628" t="s">
        <v>915</v>
      </c>
      <c r="J3628" s="24">
        <f>ROUND(E3628/I3626* H3628,5)</f>
        <v>9.0582499999999992</v>
      </c>
      <c r="K3628" s="25"/>
    </row>
    <row r="3629" spans="1:27" x14ac:dyDescent="0.3">
      <c r="B3629" t="s">
        <v>1934</v>
      </c>
      <c r="C3629" t="s">
        <v>911</v>
      </c>
      <c r="D3629" t="s">
        <v>1070</v>
      </c>
      <c r="E3629" s="22">
        <v>0.35599999999999998</v>
      </c>
      <c r="F3629" t="s">
        <v>913</v>
      </c>
      <c r="G3629" t="s">
        <v>914</v>
      </c>
      <c r="H3629" s="23">
        <v>21.37</v>
      </c>
      <c r="I3629" t="s">
        <v>915</v>
      </c>
      <c r="J3629" s="24">
        <f>ROUND(E3629/I3626* H3629,5)</f>
        <v>7.6077199999999996</v>
      </c>
      <c r="K3629" s="25"/>
    </row>
    <row r="3630" spans="1:27" x14ac:dyDescent="0.3">
      <c r="D3630" s="26" t="s">
        <v>916</v>
      </c>
      <c r="E3630" s="25"/>
      <c r="H3630" s="25"/>
      <c r="K3630" s="23">
        <f>SUM(J3628:J3629)</f>
        <v>16.665969999999998</v>
      </c>
    </row>
    <row r="3631" spans="1:27" x14ac:dyDescent="0.3">
      <c r="B3631" s="14" t="s">
        <v>921</v>
      </c>
      <c r="E3631" s="25"/>
      <c r="H3631" s="25"/>
      <c r="K3631" s="25"/>
    </row>
    <row r="3632" spans="1:27" x14ac:dyDescent="0.3">
      <c r="B3632" t="s">
        <v>1942</v>
      </c>
      <c r="C3632" t="s">
        <v>20</v>
      </c>
      <c r="D3632" t="s">
        <v>1086</v>
      </c>
      <c r="E3632" s="22">
        <v>1.496</v>
      </c>
      <c r="G3632" t="s">
        <v>914</v>
      </c>
      <c r="H3632" s="23">
        <v>0.34</v>
      </c>
      <c r="I3632" t="s">
        <v>915</v>
      </c>
      <c r="J3632" s="24">
        <f t="shared" ref="J3632:J3637" si="9">ROUND(E3632* H3632,5)</f>
        <v>0.50863999999999998</v>
      </c>
      <c r="K3632" s="25"/>
    </row>
    <row r="3633" spans="1:27" x14ac:dyDescent="0.3">
      <c r="B3633" t="s">
        <v>1938</v>
      </c>
      <c r="C3633" t="s">
        <v>1079</v>
      </c>
      <c r="D3633" t="s">
        <v>1080</v>
      </c>
      <c r="E3633" s="22">
        <v>0.1</v>
      </c>
      <c r="G3633" t="s">
        <v>914</v>
      </c>
      <c r="H3633" s="23">
        <v>2.57</v>
      </c>
      <c r="I3633" t="s">
        <v>915</v>
      </c>
      <c r="J3633" s="24">
        <f t="shared" si="9"/>
        <v>0.25700000000000001</v>
      </c>
      <c r="K3633" s="25"/>
    </row>
    <row r="3634" spans="1:27" x14ac:dyDescent="0.3">
      <c r="B3634" t="s">
        <v>1943</v>
      </c>
      <c r="C3634" t="s">
        <v>12</v>
      </c>
      <c r="D3634" t="s">
        <v>1184</v>
      </c>
      <c r="E3634" s="22">
        <v>1.1288</v>
      </c>
      <c r="G3634" t="s">
        <v>914</v>
      </c>
      <c r="H3634" s="23">
        <v>3.09</v>
      </c>
      <c r="I3634" t="s">
        <v>915</v>
      </c>
      <c r="J3634" s="24">
        <f t="shared" si="9"/>
        <v>3.4879899999999999</v>
      </c>
      <c r="K3634" s="25"/>
    </row>
    <row r="3635" spans="1:27" x14ac:dyDescent="0.3">
      <c r="B3635" t="s">
        <v>1944</v>
      </c>
      <c r="C3635" t="s">
        <v>1074</v>
      </c>
      <c r="D3635" t="s">
        <v>1075</v>
      </c>
      <c r="E3635" s="22">
        <v>1.01E-2</v>
      </c>
      <c r="G3635" t="s">
        <v>914</v>
      </c>
      <c r="H3635" s="23">
        <v>9.91</v>
      </c>
      <c r="I3635" t="s">
        <v>915</v>
      </c>
      <c r="J3635" s="24">
        <f t="shared" si="9"/>
        <v>0.10009</v>
      </c>
      <c r="K3635" s="25"/>
    </row>
    <row r="3636" spans="1:27" x14ac:dyDescent="0.3">
      <c r="B3636" t="s">
        <v>1945</v>
      </c>
      <c r="C3636" t="s">
        <v>81</v>
      </c>
      <c r="D3636" t="s">
        <v>1084</v>
      </c>
      <c r="E3636" s="22">
        <v>0.1007</v>
      </c>
      <c r="G3636" t="s">
        <v>914</v>
      </c>
      <c r="H3636" s="23">
        <v>1.36</v>
      </c>
      <c r="I3636" t="s">
        <v>915</v>
      </c>
      <c r="J3636" s="24">
        <f t="shared" si="9"/>
        <v>0.13694999999999999</v>
      </c>
      <c r="K3636" s="25"/>
    </row>
    <row r="3637" spans="1:27" x14ac:dyDescent="0.3">
      <c r="B3637" t="s">
        <v>1946</v>
      </c>
      <c r="C3637" t="s">
        <v>134</v>
      </c>
      <c r="D3637" t="s">
        <v>1186</v>
      </c>
      <c r="E3637" s="22">
        <v>1</v>
      </c>
      <c r="G3637" t="s">
        <v>914</v>
      </c>
      <c r="H3637" s="23">
        <v>0.52</v>
      </c>
      <c r="I3637" t="s">
        <v>915</v>
      </c>
      <c r="J3637" s="24">
        <f t="shared" si="9"/>
        <v>0.52</v>
      </c>
      <c r="K3637" s="25"/>
    </row>
    <row r="3638" spans="1:27" x14ac:dyDescent="0.3">
      <c r="D3638" s="26" t="s">
        <v>931</v>
      </c>
      <c r="E3638" s="25"/>
      <c r="H3638" s="25"/>
      <c r="K3638" s="23">
        <f>SUM(J3632:J3637)</f>
        <v>5.0106699999999993</v>
      </c>
    </row>
    <row r="3639" spans="1:27" x14ac:dyDescent="0.3">
      <c r="E3639" s="25"/>
      <c r="H3639" s="25"/>
      <c r="K3639" s="25"/>
    </row>
    <row r="3640" spans="1:27" x14ac:dyDescent="0.3">
      <c r="D3640" s="26" t="s">
        <v>933</v>
      </c>
      <c r="E3640" s="25"/>
      <c r="H3640" s="25">
        <v>2.5</v>
      </c>
      <c r="I3640" t="s">
        <v>934</v>
      </c>
      <c r="J3640">
        <f>ROUND(H3640/100*K3630,5)</f>
        <v>0.41665000000000002</v>
      </c>
      <c r="K3640" s="25"/>
    </row>
    <row r="3641" spans="1:27" x14ac:dyDescent="0.3">
      <c r="D3641" s="26" t="s">
        <v>932</v>
      </c>
      <c r="E3641" s="25"/>
      <c r="H3641" s="25"/>
      <c r="K3641" s="27">
        <f>SUM(J3627:J3640)</f>
        <v>22.09329</v>
      </c>
    </row>
    <row r="3642" spans="1:27" x14ac:dyDescent="0.3">
      <c r="D3642" s="26" t="s">
        <v>935</v>
      </c>
      <c r="E3642" s="25"/>
      <c r="H3642" s="25"/>
      <c r="K3642" s="27">
        <f>SUM(K3641:K3641)</f>
        <v>22.09329</v>
      </c>
    </row>
    <row r="3644" spans="1:27" ht="45" customHeight="1" x14ac:dyDescent="0.3">
      <c r="A3644" s="18"/>
      <c r="B3644" s="18" t="s">
        <v>1947</v>
      </c>
      <c r="C3644" s="19" t="s">
        <v>12</v>
      </c>
      <c r="D3644" s="37" t="s">
        <v>1182</v>
      </c>
      <c r="E3644" s="38"/>
      <c r="F3644" s="38"/>
      <c r="G3644" s="19"/>
      <c r="H3644" s="20" t="s">
        <v>908</v>
      </c>
      <c r="I3644" s="39">
        <v>1</v>
      </c>
      <c r="J3644" s="40"/>
      <c r="K3644" s="21">
        <f>ROUND(K3660,2)</f>
        <v>22.09</v>
      </c>
      <c r="L3644" s="19"/>
      <c r="M3644" s="19"/>
      <c r="N3644" s="19"/>
      <c r="O3644" s="19"/>
      <c r="P3644" s="19"/>
      <c r="Q3644" s="19"/>
      <c r="R3644" s="19"/>
      <c r="S3644" s="19"/>
      <c r="T3644" s="19"/>
      <c r="U3644" s="19"/>
      <c r="V3644" s="19"/>
      <c r="W3644" s="19"/>
      <c r="X3644" s="19"/>
      <c r="Y3644" s="19"/>
      <c r="Z3644" s="19"/>
      <c r="AA3644" s="19"/>
    </row>
    <row r="3645" spans="1:27" x14ac:dyDescent="0.3">
      <c r="B3645" s="14" t="s">
        <v>909</v>
      </c>
    </row>
    <row r="3646" spans="1:27" x14ac:dyDescent="0.3">
      <c r="B3646" t="s">
        <v>1934</v>
      </c>
      <c r="C3646" t="s">
        <v>911</v>
      </c>
      <c r="D3646" t="s">
        <v>1070</v>
      </c>
      <c r="E3646" s="22">
        <v>0.35599999999999998</v>
      </c>
      <c r="F3646" t="s">
        <v>913</v>
      </c>
      <c r="G3646" t="s">
        <v>914</v>
      </c>
      <c r="H3646" s="23">
        <v>21.37</v>
      </c>
      <c r="I3646" t="s">
        <v>915</v>
      </c>
      <c r="J3646" s="24">
        <f>ROUND(E3646/I3644* H3646,5)</f>
        <v>7.6077199999999996</v>
      </c>
      <c r="K3646" s="25"/>
    </row>
    <row r="3647" spans="1:27" x14ac:dyDescent="0.3">
      <c r="B3647" t="s">
        <v>1935</v>
      </c>
      <c r="C3647" t="s">
        <v>911</v>
      </c>
      <c r="D3647" t="s">
        <v>1072</v>
      </c>
      <c r="E3647" s="22">
        <v>0.47499999999999998</v>
      </c>
      <c r="F3647" t="s">
        <v>913</v>
      </c>
      <c r="G3647" t="s">
        <v>914</v>
      </c>
      <c r="H3647" s="23">
        <v>19.07</v>
      </c>
      <c r="I3647" t="s">
        <v>915</v>
      </c>
      <c r="J3647" s="24">
        <f>ROUND(E3647/I3644* H3647,5)</f>
        <v>9.0582499999999992</v>
      </c>
      <c r="K3647" s="25"/>
    </row>
    <row r="3648" spans="1:27" x14ac:dyDescent="0.3">
      <c r="D3648" s="26" t="s">
        <v>916</v>
      </c>
      <c r="E3648" s="25"/>
      <c r="H3648" s="25"/>
      <c r="K3648" s="23">
        <f>SUM(J3646:J3647)</f>
        <v>16.665969999999998</v>
      </c>
    </row>
    <row r="3649" spans="1:27" x14ac:dyDescent="0.3">
      <c r="B3649" s="14" t="s">
        <v>921</v>
      </c>
      <c r="E3649" s="25"/>
      <c r="H3649" s="25"/>
      <c r="K3649" s="25"/>
    </row>
    <row r="3650" spans="1:27" x14ac:dyDescent="0.3">
      <c r="B3650" t="s">
        <v>1942</v>
      </c>
      <c r="C3650" t="s">
        <v>20</v>
      </c>
      <c r="D3650" t="s">
        <v>1086</v>
      </c>
      <c r="E3650" s="22">
        <v>1.496</v>
      </c>
      <c r="G3650" t="s">
        <v>914</v>
      </c>
      <c r="H3650" s="23">
        <v>0.34</v>
      </c>
      <c r="I3650" t="s">
        <v>915</v>
      </c>
      <c r="J3650" s="24">
        <f t="shared" ref="J3650:J3655" si="10">ROUND(E3650* H3650,5)</f>
        <v>0.50863999999999998</v>
      </c>
      <c r="K3650" s="25"/>
    </row>
    <row r="3651" spans="1:27" x14ac:dyDescent="0.3">
      <c r="B3651" t="s">
        <v>1945</v>
      </c>
      <c r="C3651" t="s">
        <v>81</v>
      </c>
      <c r="D3651" t="s">
        <v>1084</v>
      </c>
      <c r="E3651" s="22">
        <v>0.1007</v>
      </c>
      <c r="G3651" t="s">
        <v>914</v>
      </c>
      <c r="H3651" s="23">
        <v>1.36</v>
      </c>
      <c r="I3651" t="s">
        <v>915</v>
      </c>
      <c r="J3651" s="24">
        <f t="shared" si="10"/>
        <v>0.13694999999999999</v>
      </c>
      <c r="K3651" s="25"/>
    </row>
    <row r="3652" spans="1:27" x14ac:dyDescent="0.3">
      <c r="B3652" t="s">
        <v>1938</v>
      </c>
      <c r="C3652" t="s">
        <v>1079</v>
      </c>
      <c r="D3652" t="s">
        <v>1080</v>
      </c>
      <c r="E3652" s="22">
        <v>0.1</v>
      </c>
      <c r="G3652" t="s">
        <v>914</v>
      </c>
      <c r="H3652" s="23">
        <v>2.57</v>
      </c>
      <c r="I3652" t="s">
        <v>915</v>
      </c>
      <c r="J3652" s="24">
        <f t="shared" si="10"/>
        <v>0.25700000000000001</v>
      </c>
      <c r="K3652" s="25"/>
    </row>
    <row r="3653" spans="1:27" x14ac:dyDescent="0.3">
      <c r="B3653" t="s">
        <v>1946</v>
      </c>
      <c r="C3653" t="s">
        <v>134</v>
      </c>
      <c r="D3653" t="s">
        <v>1186</v>
      </c>
      <c r="E3653" s="22">
        <v>1</v>
      </c>
      <c r="G3653" t="s">
        <v>914</v>
      </c>
      <c r="H3653" s="23">
        <v>0.52</v>
      </c>
      <c r="I3653" t="s">
        <v>915</v>
      </c>
      <c r="J3653" s="24">
        <f t="shared" si="10"/>
        <v>0.52</v>
      </c>
      <c r="K3653" s="25"/>
    </row>
    <row r="3654" spans="1:27" x14ac:dyDescent="0.3">
      <c r="B3654" t="s">
        <v>1943</v>
      </c>
      <c r="C3654" t="s">
        <v>12</v>
      </c>
      <c r="D3654" t="s">
        <v>1184</v>
      </c>
      <c r="E3654" s="22">
        <v>1.1288</v>
      </c>
      <c r="G3654" t="s">
        <v>914</v>
      </c>
      <c r="H3654" s="23">
        <v>3.09</v>
      </c>
      <c r="I3654" t="s">
        <v>915</v>
      </c>
      <c r="J3654" s="24">
        <f t="shared" si="10"/>
        <v>3.4879899999999999</v>
      </c>
      <c r="K3654" s="25"/>
    </row>
    <row r="3655" spans="1:27" x14ac:dyDescent="0.3">
      <c r="B3655" t="s">
        <v>1944</v>
      </c>
      <c r="C3655" t="s">
        <v>1074</v>
      </c>
      <c r="D3655" t="s">
        <v>1075</v>
      </c>
      <c r="E3655" s="22">
        <v>1.01E-2</v>
      </c>
      <c r="G3655" t="s">
        <v>914</v>
      </c>
      <c r="H3655" s="23">
        <v>9.91</v>
      </c>
      <c r="I3655" t="s">
        <v>915</v>
      </c>
      <c r="J3655" s="24">
        <f t="shared" si="10"/>
        <v>0.10009</v>
      </c>
      <c r="K3655" s="25"/>
    </row>
    <row r="3656" spans="1:27" x14ac:dyDescent="0.3">
      <c r="D3656" s="26" t="s">
        <v>931</v>
      </c>
      <c r="E3656" s="25"/>
      <c r="H3656" s="25"/>
      <c r="K3656" s="23">
        <f>SUM(J3650:J3655)</f>
        <v>5.0106699999999993</v>
      </c>
    </row>
    <row r="3657" spans="1:27" x14ac:dyDescent="0.3">
      <c r="E3657" s="25"/>
      <c r="H3657" s="25"/>
      <c r="K3657" s="25"/>
    </row>
    <row r="3658" spans="1:27" x14ac:dyDescent="0.3">
      <c r="D3658" s="26" t="s">
        <v>933</v>
      </c>
      <c r="E3658" s="25"/>
      <c r="H3658" s="25">
        <v>2.5</v>
      </c>
      <c r="I3658" t="s">
        <v>934</v>
      </c>
      <c r="J3658">
        <f>ROUND(H3658/100*K3648,5)</f>
        <v>0.41665000000000002</v>
      </c>
      <c r="K3658" s="25"/>
    </row>
    <row r="3659" spans="1:27" x14ac:dyDescent="0.3">
      <c r="D3659" s="26" t="s">
        <v>932</v>
      </c>
      <c r="E3659" s="25"/>
      <c r="H3659" s="25"/>
      <c r="K3659" s="27">
        <f>SUM(J3645:J3658)</f>
        <v>22.09329</v>
      </c>
    </row>
    <row r="3660" spans="1:27" x14ac:dyDescent="0.3">
      <c r="D3660" s="26" t="s">
        <v>935</v>
      </c>
      <c r="E3660" s="25"/>
      <c r="H3660" s="25"/>
      <c r="K3660" s="27">
        <f>SUM(K3659:K3659)</f>
        <v>22.09329</v>
      </c>
    </row>
    <row r="3662" spans="1:27" ht="45" customHeight="1" x14ac:dyDescent="0.3">
      <c r="A3662" s="18"/>
      <c r="B3662" s="18" t="s">
        <v>1948</v>
      </c>
      <c r="C3662" s="19" t="s">
        <v>17</v>
      </c>
      <c r="D3662" s="37" t="s">
        <v>1949</v>
      </c>
      <c r="E3662" s="38"/>
      <c r="F3662" s="38"/>
      <c r="G3662" s="19"/>
      <c r="H3662" s="20" t="s">
        <v>908</v>
      </c>
      <c r="I3662" s="39">
        <v>1</v>
      </c>
      <c r="J3662" s="40"/>
      <c r="K3662" s="21">
        <f>ROUND(K3676,2)</f>
        <v>238.19</v>
      </c>
      <c r="L3662" s="19"/>
      <c r="M3662" s="19"/>
      <c r="N3662" s="19"/>
      <c r="O3662" s="19"/>
      <c r="P3662" s="19"/>
      <c r="Q3662" s="19"/>
      <c r="R3662" s="19"/>
      <c r="S3662" s="19"/>
      <c r="T3662" s="19"/>
      <c r="U3662" s="19"/>
      <c r="V3662" s="19"/>
      <c r="W3662" s="19"/>
      <c r="X3662" s="19"/>
      <c r="Y3662" s="19"/>
      <c r="Z3662" s="19"/>
      <c r="AA3662" s="19"/>
    </row>
    <row r="3663" spans="1:27" x14ac:dyDescent="0.3">
      <c r="B3663" s="14" t="s">
        <v>909</v>
      </c>
    </row>
    <row r="3664" spans="1:27" x14ac:dyDescent="0.3">
      <c r="B3664" t="s">
        <v>1922</v>
      </c>
      <c r="C3664" t="s">
        <v>911</v>
      </c>
      <c r="D3664" t="s">
        <v>1061</v>
      </c>
      <c r="E3664" s="22">
        <v>6</v>
      </c>
      <c r="F3664" t="s">
        <v>913</v>
      </c>
      <c r="G3664" t="s">
        <v>914</v>
      </c>
      <c r="H3664" s="23">
        <v>21.37</v>
      </c>
      <c r="I3664" t="s">
        <v>915</v>
      </c>
      <c r="J3664" s="24">
        <f>ROUND(E3664/I3662* H3664,5)</f>
        <v>128.22</v>
      </c>
      <c r="K3664" s="25"/>
    </row>
    <row r="3665" spans="1:27" x14ac:dyDescent="0.3">
      <c r="B3665" t="s">
        <v>1923</v>
      </c>
      <c r="C3665" t="s">
        <v>911</v>
      </c>
      <c r="D3665" t="s">
        <v>1045</v>
      </c>
      <c r="E3665" s="22">
        <v>3</v>
      </c>
      <c r="F3665" t="s">
        <v>913</v>
      </c>
      <c r="G3665" t="s">
        <v>914</v>
      </c>
      <c r="H3665" s="23">
        <v>17.8</v>
      </c>
      <c r="I3665" t="s">
        <v>915</v>
      </c>
      <c r="J3665" s="24">
        <f>ROUND(E3665/I3662* H3665,5)</f>
        <v>53.4</v>
      </c>
      <c r="K3665" s="25"/>
    </row>
    <row r="3666" spans="1:27" x14ac:dyDescent="0.3">
      <c r="D3666" s="26" t="s">
        <v>916</v>
      </c>
      <c r="E3666" s="25"/>
      <c r="H3666" s="25"/>
      <c r="K3666" s="23">
        <f>SUM(J3664:J3665)</f>
        <v>181.62</v>
      </c>
    </row>
    <row r="3667" spans="1:27" x14ac:dyDescent="0.3">
      <c r="B3667" s="14" t="s">
        <v>921</v>
      </c>
      <c r="E3667" s="25"/>
      <c r="H3667" s="25"/>
      <c r="K3667" s="25"/>
    </row>
    <row r="3668" spans="1:27" x14ac:dyDescent="0.3">
      <c r="B3668" t="s">
        <v>1950</v>
      </c>
      <c r="C3668" t="s">
        <v>134</v>
      </c>
      <c r="D3668" t="s">
        <v>1951</v>
      </c>
      <c r="E3668" s="22">
        <v>224.64</v>
      </c>
      <c r="G3668" t="s">
        <v>914</v>
      </c>
      <c r="H3668" s="23">
        <v>0.18</v>
      </c>
      <c r="I3668" t="s">
        <v>915</v>
      </c>
      <c r="J3668" s="24">
        <f>ROUND(E3668* H3668,5)</f>
        <v>40.435200000000002</v>
      </c>
      <c r="K3668" s="25"/>
    </row>
    <row r="3669" spans="1:27" x14ac:dyDescent="0.3">
      <c r="D3669" s="26" t="s">
        <v>931</v>
      </c>
      <c r="E3669" s="25"/>
      <c r="H3669" s="25"/>
      <c r="K3669" s="23">
        <f>SUM(J3668:J3668)</f>
        <v>40.435200000000002</v>
      </c>
    </row>
    <row r="3670" spans="1:27" x14ac:dyDescent="0.3">
      <c r="B3670" s="14" t="s">
        <v>905</v>
      </c>
      <c r="E3670" s="25"/>
      <c r="H3670" s="25"/>
      <c r="K3670" s="25"/>
    </row>
    <row r="3671" spans="1:27" x14ac:dyDescent="0.3">
      <c r="B3671" t="s">
        <v>957</v>
      </c>
      <c r="C3671" t="s">
        <v>17</v>
      </c>
      <c r="D3671" t="s">
        <v>958</v>
      </c>
      <c r="E3671" s="22">
        <v>0.12889999999999999</v>
      </c>
      <c r="G3671" t="s">
        <v>914</v>
      </c>
      <c r="H3671" s="23">
        <v>89.965900000000005</v>
      </c>
      <c r="I3671" t="s">
        <v>915</v>
      </c>
      <c r="J3671" s="24">
        <f>ROUND(E3671* H3671,5)</f>
        <v>11.5966</v>
      </c>
      <c r="K3671" s="25"/>
    </row>
    <row r="3672" spans="1:27" x14ac:dyDescent="0.3">
      <c r="D3672" s="26" t="s">
        <v>1066</v>
      </c>
      <c r="E3672" s="25"/>
      <c r="H3672" s="25"/>
      <c r="K3672" s="23">
        <f>SUM(J3671:J3671)</f>
        <v>11.5966</v>
      </c>
    </row>
    <row r="3673" spans="1:27" x14ac:dyDescent="0.3">
      <c r="E3673" s="25"/>
      <c r="H3673" s="25"/>
      <c r="K3673" s="25"/>
    </row>
    <row r="3674" spans="1:27" x14ac:dyDescent="0.3">
      <c r="D3674" s="26" t="s">
        <v>933</v>
      </c>
      <c r="E3674" s="25"/>
      <c r="H3674" s="25">
        <v>2.5</v>
      </c>
      <c r="I3674" t="s">
        <v>934</v>
      </c>
      <c r="J3674">
        <f>ROUND(H3674/100*K3666,5)</f>
        <v>4.5404999999999998</v>
      </c>
      <c r="K3674" s="25"/>
    </row>
    <row r="3675" spans="1:27" x14ac:dyDescent="0.3">
      <c r="D3675" s="26" t="s">
        <v>932</v>
      </c>
      <c r="E3675" s="25"/>
      <c r="H3675" s="25"/>
      <c r="K3675" s="27">
        <f>SUM(J3663:J3674)</f>
        <v>238.19230000000002</v>
      </c>
    </row>
    <row r="3676" spans="1:27" x14ac:dyDescent="0.3">
      <c r="D3676" s="26" t="s">
        <v>935</v>
      </c>
      <c r="E3676" s="25"/>
      <c r="H3676" s="25"/>
      <c r="K3676" s="27">
        <f>SUM(K3675:K3675)</f>
        <v>238.19230000000002</v>
      </c>
    </row>
    <row r="3678" spans="1:27" ht="45" customHeight="1" x14ac:dyDescent="0.3">
      <c r="A3678" s="18"/>
      <c r="B3678" s="18" t="s">
        <v>1952</v>
      </c>
      <c r="C3678" s="19" t="s">
        <v>12</v>
      </c>
      <c r="D3678" s="37" t="s">
        <v>1953</v>
      </c>
      <c r="E3678" s="38"/>
      <c r="F3678" s="38"/>
      <c r="G3678" s="19"/>
      <c r="H3678" s="20" t="s">
        <v>908</v>
      </c>
      <c r="I3678" s="39">
        <v>1</v>
      </c>
      <c r="J3678" s="40"/>
      <c r="K3678" s="21">
        <f>ROUND(K3690,2)</f>
        <v>10.53</v>
      </c>
      <c r="L3678" s="19"/>
      <c r="M3678" s="19"/>
      <c r="N3678" s="19"/>
      <c r="O3678" s="19"/>
      <c r="P3678" s="19"/>
      <c r="Q3678" s="19"/>
      <c r="R3678" s="19"/>
      <c r="S3678" s="19"/>
      <c r="T3678" s="19"/>
      <c r="U3678" s="19"/>
      <c r="V3678" s="19"/>
      <c r="W3678" s="19"/>
      <c r="X3678" s="19"/>
      <c r="Y3678" s="19"/>
      <c r="Z3678" s="19"/>
      <c r="AA3678" s="19"/>
    </row>
    <row r="3679" spans="1:27" x14ac:dyDescent="0.3">
      <c r="B3679" s="14" t="s">
        <v>909</v>
      </c>
    </row>
    <row r="3680" spans="1:27" x14ac:dyDescent="0.3">
      <c r="B3680" t="s">
        <v>1954</v>
      </c>
      <c r="C3680" t="s">
        <v>911</v>
      </c>
      <c r="D3680" t="s">
        <v>1302</v>
      </c>
      <c r="E3680" s="22">
        <v>0.17399999999999999</v>
      </c>
      <c r="F3680" t="s">
        <v>913</v>
      </c>
      <c r="G3680" t="s">
        <v>914</v>
      </c>
      <c r="H3680" s="23">
        <v>22.09</v>
      </c>
      <c r="I3680" t="s">
        <v>915</v>
      </c>
      <c r="J3680" s="24">
        <f>ROUND(E3680/I3678* H3680,5)</f>
        <v>3.8436599999999999</v>
      </c>
      <c r="K3680" s="25"/>
    </row>
    <row r="3681" spans="1:27" x14ac:dyDescent="0.3">
      <c r="B3681" t="s">
        <v>1923</v>
      </c>
      <c r="C3681" t="s">
        <v>911</v>
      </c>
      <c r="D3681" t="s">
        <v>1045</v>
      </c>
      <c r="E3681" s="22">
        <v>5.8000000000000003E-2</v>
      </c>
      <c r="F3681" t="s">
        <v>913</v>
      </c>
      <c r="G3681" t="s">
        <v>914</v>
      </c>
      <c r="H3681" s="23">
        <v>17.8</v>
      </c>
      <c r="I3681" t="s">
        <v>915</v>
      </c>
      <c r="J3681" s="24">
        <f>ROUND(E3681/I3678* H3681,5)</f>
        <v>1.0324</v>
      </c>
      <c r="K3681" s="25"/>
    </row>
    <row r="3682" spans="1:27" x14ac:dyDescent="0.3">
      <c r="D3682" s="26" t="s">
        <v>916</v>
      </c>
      <c r="E3682" s="25"/>
      <c r="H3682" s="25"/>
      <c r="K3682" s="23">
        <f>SUM(J3680:J3681)</f>
        <v>4.8760599999999998</v>
      </c>
    </row>
    <row r="3683" spans="1:27" x14ac:dyDescent="0.3">
      <c r="B3683" s="14" t="s">
        <v>921</v>
      </c>
      <c r="E3683" s="25"/>
      <c r="H3683" s="25"/>
      <c r="K3683" s="25"/>
    </row>
    <row r="3684" spans="1:27" x14ac:dyDescent="0.3">
      <c r="B3684" t="s">
        <v>1955</v>
      </c>
      <c r="C3684" t="s">
        <v>134</v>
      </c>
      <c r="D3684" t="s">
        <v>1956</v>
      </c>
      <c r="E3684" s="22">
        <v>1.7</v>
      </c>
      <c r="G3684" t="s">
        <v>914</v>
      </c>
      <c r="H3684" s="23">
        <v>0.13</v>
      </c>
      <c r="I3684" t="s">
        <v>915</v>
      </c>
      <c r="J3684" s="24">
        <f>ROUND(E3684* H3684,5)</f>
        <v>0.221</v>
      </c>
      <c r="K3684" s="25"/>
    </row>
    <row r="3685" spans="1:27" x14ac:dyDescent="0.3">
      <c r="B3685" t="s">
        <v>1957</v>
      </c>
      <c r="C3685" t="s">
        <v>12</v>
      </c>
      <c r="D3685" t="s">
        <v>1958</v>
      </c>
      <c r="E3685" s="22">
        <v>1</v>
      </c>
      <c r="G3685" t="s">
        <v>914</v>
      </c>
      <c r="H3685" s="23">
        <v>5.31</v>
      </c>
      <c r="I3685" t="s">
        <v>915</v>
      </c>
      <c r="J3685" s="24">
        <f>ROUND(E3685* H3685,5)</f>
        <v>5.31</v>
      </c>
      <c r="K3685" s="25"/>
    </row>
    <row r="3686" spans="1:27" x14ac:dyDescent="0.3">
      <c r="D3686" s="26" t="s">
        <v>931</v>
      </c>
      <c r="E3686" s="25"/>
      <c r="H3686" s="25"/>
      <c r="K3686" s="23">
        <f>SUM(J3684:J3685)</f>
        <v>5.5309999999999997</v>
      </c>
    </row>
    <row r="3687" spans="1:27" x14ac:dyDescent="0.3">
      <c r="E3687" s="25"/>
      <c r="H3687" s="25"/>
      <c r="K3687" s="25"/>
    </row>
    <row r="3688" spans="1:27" x14ac:dyDescent="0.3">
      <c r="D3688" s="26" t="s">
        <v>933</v>
      </c>
      <c r="E3688" s="25"/>
      <c r="H3688" s="25">
        <v>2.5</v>
      </c>
      <c r="I3688" t="s">
        <v>934</v>
      </c>
      <c r="J3688">
        <f>ROUND(H3688/100*K3682,5)</f>
        <v>0.12189999999999999</v>
      </c>
      <c r="K3688" s="25"/>
    </row>
    <row r="3689" spans="1:27" x14ac:dyDescent="0.3">
      <c r="D3689" s="26" t="s">
        <v>932</v>
      </c>
      <c r="E3689" s="25"/>
      <c r="H3689" s="25"/>
      <c r="K3689" s="27">
        <f>SUM(J3679:J3688)</f>
        <v>10.52896</v>
      </c>
    </row>
    <row r="3690" spans="1:27" x14ac:dyDescent="0.3">
      <c r="D3690" s="26" t="s">
        <v>935</v>
      </c>
      <c r="E3690" s="25"/>
      <c r="H3690" s="25"/>
      <c r="K3690" s="27">
        <f>SUM(K3689:K3689)</f>
        <v>10.52896</v>
      </c>
    </row>
    <row r="3692" spans="1:27" ht="45" customHeight="1" x14ac:dyDescent="0.3">
      <c r="A3692" s="18"/>
      <c r="B3692" s="18" t="s">
        <v>1959</v>
      </c>
      <c r="C3692" s="19" t="s">
        <v>12</v>
      </c>
      <c r="D3692" s="37" t="s">
        <v>1960</v>
      </c>
      <c r="E3692" s="38"/>
      <c r="F3692" s="38"/>
      <c r="G3692" s="19"/>
      <c r="H3692" s="20" t="s">
        <v>908</v>
      </c>
      <c r="I3692" s="39">
        <v>1</v>
      </c>
      <c r="J3692" s="40"/>
      <c r="K3692" s="21">
        <f>ROUND(K3704,2)</f>
        <v>52.24</v>
      </c>
      <c r="L3692" s="19"/>
      <c r="M3692" s="19"/>
      <c r="N3692" s="19"/>
      <c r="O3692" s="19"/>
      <c r="P3692" s="19"/>
      <c r="Q3692" s="19"/>
      <c r="R3692" s="19"/>
      <c r="S3692" s="19"/>
      <c r="T3692" s="19"/>
      <c r="U3692" s="19"/>
      <c r="V3692" s="19"/>
      <c r="W3692" s="19"/>
      <c r="X3692" s="19"/>
      <c r="Y3692" s="19"/>
      <c r="Z3692" s="19"/>
      <c r="AA3692" s="19"/>
    </row>
    <row r="3693" spans="1:27" x14ac:dyDescent="0.3">
      <c r="B3693" s="14" t="s">
        <v>909</v>
      </c>
    </row>
    <row r="3694" spans="1:27" x14ac:dyDescent="0.3">
      <c r="B3694" t="s">
        <v>1954</v>
      </c>
      <c r="C3694" t="s">
        <v>911</v>
      </c>
      <c r="D3694" t="s">
        <v>1302</v>
      </c>
      <c r="E3694" s="22">
        <v>0.17399999999999999</v>
      </c>
      <c r="F3694" t="s">
        <v>913</v>
      </c>
      <c r="G3694" t="s">
        <v>914</v>
      </c>
      <c r="H3694" s="23">
        <v>22.09</v>
      </c>
      <c r="I3694" t="s">
        <v>915</v>
      </c>
      <c r="J3694" s="24">
        <f>ROUND(E3694/I3692* H3694,5)</f>
        <v>3.8436599999999999</v>
      </c>
      <c r="K3694" s="25"/>
    </row>
    <row r="3695" spans="1:27" x14ac:dyDescent="0.3">
      <c r="B3695" t="s">
        <v>1923</v>
      </c>
      <c r="C3695" t="s">
        <v>911</v>
      </c>
      <c r="D3695" t="s">
        <v>1045</v>
      </c>
      <c r="E3695" s="22">
        <v>5.8000000000000003E-2</v>
      </c>
      <c r="F3695" t="s">
        <v>913</v>
      </c>
      <c r="G3695" t="s">
        <v>914</v>
      </c>
      <c r="H3695" s="23">
        <v>17.8</v>
      </c>
      <c r="I3695" t="s">
        <v>915</v>
      </c>
      <c r="J3695" s="24">
        <f>ROUND(E3695/I3692* H3695,5)</f>
        <v>1.0324</v>
      </c>
      <c r="K3695" s="25"/>
    </row>
    <row r="3696" spans="1:27" x14ac:dyDescent="0.3">
      <c r="D3696" s="26" t="s">
        <v>916</v>
      </c>
      <c r="E3696" s="25"/>
      <c r="H3696" s="25"/>
      <c r="K3696" s="23">
        <f>SUM(J3694:J3695)</f>
        <v>4.8760599999999998</v>
      </c>
    </row>
    <row r="3697" spans="1:27" x14ac:dyDescent="0.3">
      <c r="B3697" s="14" t="s">
        <v>921</v>
      </c>
      <c r="E3697" s="25"/>
      <c r="H3697" s="25"/>
      <c r="K3697" s="25"/>
    </row>
    <row r="3698" spans="1:27" x14ac:dyDescent="0.3">
      <c r="B3698" t="s">
        <v>1955</v>
      </c>
      <c r="C3698" t="s">
        <v>134</v>
      </c>
      <c r="D3698" t="s">
        <v>1956</v>
      </c>
      <c r="E3698" s="22">
        <v>1.7</v>
      </c>
      <c r="G3698" t="s">
        <v>914</v>
      </c>
      <c r="H3698" s="23">
        <v>0.13</v>
      </c>
      <c r="I3698" t="s">
        <v>915</v>
      </c>
      <c r="J3698" s="24">
        <f>ROUND(E3698* H3698,5)</f>
        <v>0.221</v>
      </c>
      <c r="K3698" s="25"/>
    </row>
    <row r="3699" spans="1:27" x14ac:dyDescent="0.3">
      <c r="B3699" t="s">
        <v>1961</v>
      </c>
      <c r="C3699" t="s">
        <v>12</v>
      </c>
      <c r="D3699" t="s">
        <v>1962</v>
      </c>
      <c r="E3699" s="22">
        <v>1</v>
      </c>
      <c r="G3699" t="s">
        <v>914</v>
      </c>
      <c r="H3699" s="23">
        <v>47.02</v>
      </c>
      <c r="I3699" t="s">
        <v>915</v>
      </c>
      <c r="J3699" s="24">
        <f>ROUND(E3699* H3699,5)</f>
        <v>47.02</v>
      </c>
      <c r="K3699" s="25"/>
    </row>
    <row r="3700" spans="1:27" x14ac:dyDescent="0.3">
      <c r="D3700" s="26" t="s">
        <v>931</v>
      </c>
      <c r="E3700" s="25"/>
      <c r="H3700" s="25"/>
      <c r="K3700" s="23">
        <f>SUM(J3698:J3699)</f>
        <v>47.241</v>
      </c>
    </row>
    <row r="3701" spans="1:27" x14ac:dyDescent="0.3">
      <c r="E3701" s="25"/>
      <c r="H3701" s="25"/>
      <c r="K3701" s="25"/>
    </row>
    <row r="3702" spans="1:27" x14ac:dyDescent="0.3">
      <c r="D3702" s="26" t="s">
        <v>933</v>
      </c>
      <c r="E3702" s="25"/>
      <c r="H3702" s="25">
        <v>2.5</v>
      </c>
      <c r="I3702" t="s">
        <v>934</v>
      </c>
      <c r="J3702">
        <f>ROUND(H3702/100*K3696,5)</f>
        <v>0.12189999999999999</v>
      </c>
      <c r="K3702" s="25"/>
    </row>
    <row r="3703" spans="1:27" x14ac:dyDescent="0.3">
      <c r="D3703" s="26" t="s">
        <v>932</v>
      </c>
      <c r="E3703" s="25"/>
      <c r="H3703" s="25"/>
      <c r="K3703" s="27">
        <f>SUM(J3693:J3702)</f>
        <v>52.238959999999999</v>
      </c>
    </row>
    <row r="3704" spans="1:27" x14ac:dyDescent="0.3">
      <c r="D3704" s="26" t="s">
        <v>935</v>
      </c>
      <c r="E3704" s="25"/>
      <c r="H3704" s="25"/>
      <c r="K3704" s="27">
        <f>SUM(K3703:K3703)</f>
        <v>52.238959999999999</v>
      </c>
    </row>
    <row r="3706" spans="1:27" ht="45" customHeight="1" x14ac:dyDescent="0.3">
      <c r="A3706" s="18"/>
      <c r="B3706" s="18" t="s">
        <v>1963</v>
      </c>
      <c r="C3706" s="19" t="s">
        <v>134</v>
      </c>
      <c r="D3706" s="37" t="s">
        <v>450</v>
      </c>
      <c r="E3706" s="38"/>
      <c r="F3706" s="38"/>
      <c r="G3706" s="19"/>
      <c r="H3706" s="20" t="s">
        <v>908</v>
      </c>
      <c r="I3706" s="39">
        <v>1</v>
      </c>
      <c r="J3706" s="40"/>
      <c r="K3706" s="21">
        <f>ROUND(K3718,2)</f>
        <v>34.340000000000003</v>
      </c>
      <c r="L3706" s="19"/>
      <c r="M3706" s="19"/>
      <c r="N3706" s="19"/>
      <c r="O3706" s="19"/>
      <c r="P3706" s="19"/>
      <c r="Q3706" s="19"/>
      <c r="R3706" s="19"/>
      <c r="S3706" s="19"/>
      <c r="T3706" s="19"/>
      <c r="U3706" s="19"/>
      <c r="V3706" s="19"/>
      <c r="W3706" s="19"/>
      <c r="X3706" s="19"/>
      <c r="Y3706" s="19"/>
      <c r="Z3706" s="19"/>
      <c r="AA3706" s="19"/>
    </row>
    <row r="3707" spans="1:27" x14ac:dyDescent="0.3">
      <c r="B3707" s="14" t="s">
        <v>909</v>
      </c>
    </row>
    <row r="3708" spans="1:27" x14ac:dyDescent="0.3">
      <c r="B3708" t="s">
        <v>1922</v>
      </c>
      <c r="C3708" t="s">
        <v>911</v>
      </c>
      <c r="D3708" t="s">
        <v>1061</v>
      </c>
      <c r="E3708" s="22">
        <v>0.6</v>
      </c>
      <c r="F3708" t="s">
        <v>913</v>
      </c>
      <c r="G3708" t="s">
        <v>914</v>
      </c>
      <c r="H3708" s="23">
        <v>21.37</v>
      </c>
      <c r="I3708" t="s">
        <v>915</v>
      </c>
      <c r="J3708" s="24">
        <f>ROUND(E3708/I3706* H3708,5)</f>
        <v>12.821999999999999</v>
      </c>
      <c r="K3708" s="25"/>
    </row>
    <row r="3709" spans="1:27" x14ac:dyDescent="0.3">
      <c r="B3709" t="s">
        <v>1923</v>
      </c>
      <c r="C3709" t="s">
        <v>911</v>
      </c>
      <c r="D3709" t="s">
        <v>1045</v>
      </c>
      <c r="E3709" s="22">
        <v>0.3</v>
      </c>
      <c r="F3709" t="s">
        <v>913</v>
      </c>
      <c r="G3709" t="s">
        <v>914</v>
      </c>
      <c r="H3709" s="23">
        <v>17.8</v>
      </c>
      <c r="I3709" t="s">
        <v>915</v>
      </c>
      <c r="J3709" s="24">
        <f>ROUND(E3709/I3706* H3709,5)</f>
        <v>5.34</v>
      </c>
      <c r="K3709" s="25"/>
    </row>
    <row r="3710" spans="1:27" x14ac:dyDescent="0.3">
      <c r="D3710" s="26" t="s">
        <v>916</v>
      </c>
      <c r="E3710" s="25"/>
      <c r="H3710" s="25"/>
      <c r="K3710" s="23">
        <f>SUM(J3708:J3709)</f>
        <v>18.161999999999999</v>
      </c>
    </row>
    <row r="3711" spans="1:27" x14ac:dyDescent="0.3">
      <c r="B3711" s="14" t="s">
        <v>921</v>
      </c>
      <c r="E3711" s="25"/>
      <c r="H3711" s="25"/>
      <c r="K3711" s="25"/>
    </row>
    <row r="3712" spans="1:27" x14ac:dyDescent="0.3">
      <c r="B3712" t="s">
        <v>1964</v>
      </c>
      <c r="C3712" t="s">
        <v>134</v>
      </c>
      <c r="D3712" t="s">
        <v>1965</v>
      </c>
      <c r="E3712" s="22">
        <v>4</v>
      </c>
      <c r="G3712" t="s">
        <v>914</v>
      </c>
      <c r="H3712" s="23">
        <v>0.26</v>
      </c>
      <c r="I3712" t="s">
        <v>915</v>
      </c>
      <c r="J3712" s="24">
        <f>ROUND(E3712* H3712,5)</f>
        <v>1.04</v>
      </c>
      <c r="K3712" s="25"/>
    </row>
    <row r="3713" spans="1:27" x14ac:dyDescent="0.3">
      <c r="B3713" t="s">
        <v>1966</v>
      </c>
      <c r="C3713" t="s">
        <v>134</v>
      </c>
      <c r="D3713" t="s">
        <v>1967</v>
      </c>
      <c r="E3713" s="22">
        <v>1</v>
      </c>
      <c r="G3713" t="s">
        <v>914</v>
      </c>
      <c r="H3713" s="23">
        <v>14.87</v>
      </c>
      <c r="I3713" t="s">
        <v>915</v>
      </c>
      <c r="J3713" s="24">
        <f>ROUND(E3713* H3713,5)</f>
        <v>14.87</v>
      </c>
      <c r="K3713" s="25"/>
    </row>
    <row r="3714" spans="1:27" x14ac:dyDescent="0.3">
      <c r="D3714" s="26" t="s">
        <v>931</v>
      </c>
      <c r="E3714" s="25"/>
      <c r="H3714" s="25"/>
      <c r="K3714" s="23">
        <f>SUM(J3712:J3713)</f>
        <v>15.91</v>
      </c>
    </row>
    <row r="3715" spans="1:27" x14ac:dyDescent="0.3">
      <c r="E3715" s="25"/>
      <c r="H3715" s="25"/>
      <c r="K3715" s="25"/>
    </row>
    <row r="3716" spans="1:27" x14ac:dyDescent="0.3">
      <c r="D3716" s="26" t="s">
        <v>933</v>
      </c>
      <c r="E3716" s="25"/>
      <c r="H3716" s="25">
        <v>1.5</v>
      </c>
      <c r="I3716" t="s">
        <v>934</v>
      </c>
      <c r="J3716">
        <f>ROUND(H3716/100*K3710,5)</f>
        <v>0.27243000000000001</v>
      </c>
      <c r="K3716" s="25"/>
    </row>
    <row r="3717" spans="1:27" x14ac:dyDescent="0.3">
      <c r="D3717" s="26" t="s">
        <v>932</v>
      </c>
      <c r="E3717" s="25"/>
      <c r="H3717" s="25"/>
      <c r="K3717" s="27">
        <f>SUM(J3707:J3716)</f>
        <v>34.344429999999996</v>
      </c>
    </row>
    <row r="3718" spans="1:27" x14ac:dyDescent="0.3">
      <c r="D3718" s="26" t="s">
        <v>935</v>
      </c>
      <c r="E3718" s="25"/>
      <c r="H3718" s="25"/>
      <c r="K3718" s="27">
        <f>SUM(K3717:K3717)</f>
        <v>34.344429999999996</v>
      </c>
    </row>
    <row r="3720" spans="1:27" ht="45" customHeight="1" x14ac:dyDescent="0.3">
      <c r="A3720" s="18"/>
      <c r="B3720" s="18" t="s">
        <v>1968</v>
      </c>
      <c r="C3720" s="19" t="s">
        <v>81</v>
      </c>
      <c r="D3720" s="37" t="s">
        <v>1969</v>
      </c>
      <c r="E3720" s="38"/>
      <c r="F3720" s="38"/>
      <c r="G3720" s="19"/>
      <c r="H3720" s="20" t="s">
        <v>908</v>
      </c>
      <c r="I3720" s="39">
        <v>1</v>
      </c>
      <c r="J3720" s="40"/>
      <c r="K3720" s="21">
        <f>ROUND(K3733,2)</f>
        <v>1.1000000000000001</v>
      </c>
      <c r="L3720" s="19"/>
      <c r="M3720" s="19"/>
      <c r="N3720" s="19"/>
      <c r="O3720" s="19"/>
      <c r="P3720" s="19"/>
      <c r="Q3720" s="19"/>
      <c r="R3720" s="19"/>
      <c r="S3720" s="19"/>
      <c r="T3720" s="19"/>
      <c r="U3720" s="19"/>
      <c r="V3720" s="19"/>
      <c r="W3720" s="19"/>
      <c r="X3720" s="19"/>
      <c r="Y3720" s="19"/>
      <c r="Z3720" s="19"/>
      <c r="AA3720" s="19"/>
    </row>
    <row r="3721" spans="1:27" x14ac:dyDescent="0.3">
      <c r="B3721" s="14" t="s">
        <v>909</v>
      </c>
    </row>
    <row r="3722" spans="1:27" x14ac:dyDescent="0.3">
      <c r="B3722" t="s">
        <v>1922</v>
      </c>
      <c r="C3722" t="s">
        <v>911</v>
      </c>
      <c r="D3722" t="s">
        <v>1061</v>
      </c>
      <c r="E3722" s="22">
        <v>0.01</v>
      </c>
      <c r="F3722" t="s">
        <v>913</v>
      </c>
      <c r="G3722" t="s">
        <v>914</v>
      </c>
      <c r="H3722" s="23">
        <v>21.37</v>
      </c>
      <c r="I3722" t="s">
        <v>915</v>
      </c>
      <c r="J3722" s="24">
        <f>ROUND(E3722/I3720* H3722,5)</f>
        <v>0.2137</v>
      </c>
      <c r="K3722" s="25"/>
    </row>
    <row r="3723" spans="1:27" x14ac:dyDescent="0.3">
      <c r="D3723" s="26" t="s">
        <v>916</v>
      </c>
      <c r="E3723" s="25"/>
      <c r="H3723" s="25"/>
      <c r="K3723" s="23">
        <f>SUM(J3722:J3722)</f>
        <v>0.2137</v>
      </c>
    </row>
    <row r="3724" spans="1:27" x14ac:dyDescent="0.3">
      <c r="B3724" s="14" t="s">
        <v>921</v>
      </c>
      <c r="E3724" s="25"/>
      <c r="H3724" s="25"/>
      <c r="K3724" s="25"/>
    </row>
    <row r="3725" spans="1:27" x14ac:dyDescent="0.3">
      <c r="B3725" t="s">
        <v>976</v>
      </c>
      <c r="C3725" t="s">
        <v>81</v>
      </c>
      <c r="D3725" t="s">
        <v>977</v>
      </c>
      <c r="E3725" s="22">
        <v>5.0000000000000001E-3</v>
      </c>
      <c r="G3725" t="s">
        <v>914</v>
      </c>
      <c r="H3725" s="23">
        <v>1.22</v>
      </c>
      <c r="I3725" t="s">
        <v>915</v>
      </c>
      <c r="J3725" s="24">
        <f>ROUND(E3725* H3725,5)</f>
        <v>6.1000000000000004E-3</v>
      </c>
      <c r="K3725" s="25"/>
    </row>
    <row r="3726" spans="1:27" x14ac:dyDescent="0.3">
      <c r="D3726" s="26" t="s">
        <v>931</v>
      </c>
      <c r="E3726" s="25"/>
      <c r="H3726" s="25"/>
      <c r="K3726" s="23">
        <f>SUM(J3725:J3725)</f>
        <v>6.1000000000000004E-3</v>
      </c>
    </row>
    <row r="3727" spans="1:27" x14ac:dyDescent="0.3">
      <c r="B3727" s="14" t="s">
        <v>905</v>
      </c>
      <c r="E3727" s="25"/>
      <c r="H3727" s="25"/>
      <c r="K3727" s="25"/>
    </row>
    <row r="3728" spans="1:27" x14ac:dyDescent="0.3">
      <c r="B3728" t="s">
        <v>970</v>
      </c>
      <c r="C3728" t="s">
        <v>81</v>
      </c>
      <c r="D3728" t="s">
        <v>971</v>
      </c>
      <c r="E3728" s="22">
        <v>1</v>
      </c>
      <c r="G3728" t="s">
        <v>914</v>
      </c>
      <c r="H3728" s="23">
        <v>0.87816000000000005</v>
      </c>
      <c r="I3728" t="s">
        <v>915</v>
      </c>
      <c r="J3728" s="24">
        <f>ROUND(E3728* H3728,5)</f>
        <v>0.87816000000000005</v>
      </c>
      <c r="K3728" s="25"/>
    </row>
    <row r="3729" spans="1:27" x14ac:dyDescent="0.3">
      <c r="D3729" s="26" t="s">
        <v>1066</v>
      </c>
      <c r="E3729" s="25"/>
      <c r="H3729" s="25"/>
      <c r="K3729" s="23">
        <f>SUM(J3728:J3728)</f>
        <v>0.87816000000000005</v>
      </c>
    </row>
    <row r="3730" spans="1:27" x14ac:dyDescent="0.3">
      <c r="E3730" s="25"/>
      <c r="H3730" s="25"/>
      <c r="K3730" s="25"/>
    </row>
    <row r="3731" spans="1:27" x14ac:dyDescent="0.3">
      <c r="D3731" s="26" t="s">
        <v>933</v>
      </c>
      <c r="E3731" s="25"/>
      <c r="H3731" s="25">
        <v>1.5</v>
      </c>
      <c r="I3731" t="s">
        <v>934</v>
      </c>
      <c r="J3731">
        <f>ROUND(H3731/100*K3723,5)</f>
        <v>3.2100000000000002E-3</v>
      </c>
      <c r="K3731" s="25"/>
    </row>
    <row r="3732" spans="1:27" x14ac:dyDescent="0.3">
      <c r="D3732" s="26" t="s">
        <v>932</v>
      </c>
      <c r="E3732" s="25"/>
      <c r="H3732" s="25"/>
      <c r="K3732" s="27">
        <f>SUM(J3721:J3731)</f>
        <v>1.10117</v>
      </c>
    </row>
    <row r="3733" spans="1:27" x14ac:dyDescent="0.3">
      <c r="D3733" s="26" t="s">
        <v>935</v>
      </c>
      <c r="E3733" s="25"/>
      <c r="H3733" s="25"/>
      <c r="K3733" s="27">
        <f>SUM(K3732:K3732)</f>
        <v>1.10117</v>
      </c>
    </row>
    <row r="3735" spans="1:27" ht="45" customHeight="1" x14ac:dyDescent="0.3">
      <c r="A3735" s="18"/>
      <c r="B3735" s="18" t="s">
        <v>1970</v>
      </c>
      <c r="C3735" s="19" t="s">
        <v>81</v>
      </c>
      <c r="D3735" s="37" t="s">
        <v>1971</v>
      </c>
      <c r="E3735" s="38"/>
      <c r="F3735" s="38"/>
      <c r="G3735" s="19"/>
      <c r="H3735" s="20" t="s">
        <v>908</v>
      </c>
      <c r="I3735" s="39">
        <v>1</v>
      </c>
      <c r="J3735" s="40"/>
      <c r="K3735" s="21">
        <f>ROUND(K3748,2)</f>
        <v>1.1000000000000001</v>
      </c>
      <c r="L3735" s="19"/>
      <c r="M3735" s="19"/>
      <c r="N3735" s="19"/>
      <c r="O3735" s="19"/>
      <c r="P3735" s="19"/>
      <c r="Q3735" s="19"/>
      <c r="R3735" s="19"/>
      <c r="S3735" s="19"/>
      <c r="T3735" s="19"/>
      <c r="U3735" s="19"/>
      <c r="V3735" s="19"/>
      <c r="W3735" s="19"/>
      <c r="X3735" s="19"/>
      <c r="Y3735" s="19"/>
      <c r="Z3735" s="19"/>
      <c r="AA3735" s="19"/>
    </row>
    <row r="3736" spans="1:27" x14ac:dyDescent="0.3">
      <c r="B3736" s="14" t="s">
        <v>909</v>
      </c>
    </row>
    <row r="3737" spans="1:27" x14ac:dyDescent="0.3">
      <c r="B3737" t="s">
        <v>1922</v>
      </c>
      <c r="C3737" t="s">
        <v>911</v>
      </c>
      <c r="D3737" t="s">
        <v>1061</v>
      </c>
      <c r="E3737" s="22">
        <v>0.01</v>
      </c>
      <c r="F3737" t="s">
        <v>913</v>
      </c>
      <c r="G3737" t="s">
        <v>914</v>
      </c>
      <c r="H3737" s="23">
        <v>21.37</v>
      </c>
      <c r="I3737" t="s">
        <v>915</v>
      </c>
      <c r="J3737" s="24">
        <f>ROUND(E3737/I3735* H3737,5)</f>
        <v>0.2137</v>
      </c>
      <c r="K3737" s="25"/>
    </row>
    <row r="3738" spans="1:27" x14ac:dyDescent="0.3">
      <c r="D3738" s="26" t="s">
        <v>916</v>
      </c>
      <c r="E3738" s="25"/>
      <c r="H3738" s="25"/>
      <c r="K3738" s="23">
        <f>SUM(J3737:J3737)</f>
        <v>0.2137</v>
      </c>
    </row>
    <row r="3739" spans="1:27" x14ac:dyDescent="0.3">
      <c r="B3739" s="14" t="s">
        <v>921</v>
      </c>
      <c r="E3739" s="25"/>
      <c r="H3739" s="25"/>
      <c r="K3739" s="25"/>
    </row>
    <row r="3740" spans="1:27" x14ac:dyDescent="0.3">
      <c r="B3740" t="s">
        <v>976</v>
      </c>
      <c r="C3740" t="s">
        <v>81</v>
      </c>
      <c r="D3740" t="s">
        <v>977</v>
      </c>
      <c r="E3740" s="22">
        <v>5.0000000000000001E-3</v>
      </c>
      <c r="G3740" t="s">
        <v>914</v>
      </c>
      <c r="H3740" s="23">
        <v>1.22</v>
      </c>
      <c r="I3740" t="s">
        <v>915</v>
      </c>
      <c r="J3740" s="24">
        <f>ROUND(E3740* H3740,5)</f>
        <v>6.1000000000000004E-3</v>
      </c>
      <c r="K3740" s="25"/>
    </row>
    <row r="3741" spans="1:27" x14ac:dyDescent="0.3">
      <c r="D3741" s="26" t="s">
        <v>931</v>
      </c>
      <c r="E3741" s="25"/>
      <c r="H3741" s="25"/>
      <c r="K3741" s="23">
        <f>SUM(J3740:J3740)</f>
        <v>6.1000000000000004E-3</v>
      </c>
    </row>
    <row r="3742" spans="1:27" x14ac:dyDescent="0.3">
      <c r="B3742" s="14" t="s">
        <v>905</v>
      </c>
      <c r="E3742" s="25"/>
      <c r="H3742" s="25"/>
      <c r="K3742" s="25"/>
    </row>
    <row r="3743" spans="1:27" x14ac:dyDescent="0.3">
      <c r="B3743" t="s">
        <v>970</v>
      </c>
      <c r="C3743" t="s">
        <v>81</v>
      </c>
      <c r="D3743" t="s">
        <v>971</v>
      </c>
      <c r="E3743" s="22">
        <v>1</v>
      </c>
      <c r="G3743" t="s">
        <v>914</v>
      </c>
      <c r="H3743" s="23">
        <v>0.87816000000000005</v>
      </c>
      <c r="I3743" t="s">
        <v>915</v>
      </c>
      <c r="J3743" s="24">
        <f>ROUND(E3743* H3743,5)</f>
        <v>0.87816000000000005</v>
      </c>
      <c r="K3743" s="25"/>
    </row>
    <row r="3744" spans="1:27" x14ac:dyDescent="0.3">
      <c r="D3744" s="26" t="s">
        <v>1066</v>
      </c>
      <c r="E3744" s="25"/>
      <c r="H3744" s="25"/>
      <c r="K3744" s="23">
        <f>SUM(J3743:J3743)</f>
        <v>0.87816000000000005</v>
      </c>
    </row>
    <row r="3745" spans="1:27" x14ac:dyDescent="0.3">
      <c r="E3745" s="25"/>
      <c r="H3745" s="25"/>
      <c r="K3745" s="25"/>
    </row>
    <row r="3746" spans="1:27" x14ac:dyDescent="0.3">
      <c r="D3746" s="26" t="s">
        <v>933</v>
      </c>
      <c r="E3746" s="25"/>
      <c r="H3746" s="25">
        <v>1.5</v>
      </c>
      <c r="I3746" t="s">
        <v>934</v>
      </c>
      <c r="J3746">
        <f>ROUND(H3746/100*K3738,5)</f>
        <v>3.2100000000000002E-3</v>
      </c>
      <c r="K3746" s="25"/>
    </row>
    <row r="3747" spans="1:27" x14ac:dyDescent="0.3">
      <c r="D3747" s="26" t="s">
        <v>932</v>
      </c>
      <c r="E3747" s="25"/>
      <c r="H3747" s="25"/>
      <c r="K3747" s="27">
        <f>SUM(J3736:J3746)</f>
        <v>1.10117</v>
      </c>
    </row>
    <row r="3748" spans="1:27" x14ac:dyDescent="0.3">
      <c r="D3748" s="26" t="s">
        <v>935</v>
      </c>
      <c r="E3748" s="25"/>
      <c r="H3748" s="25"/>
      <c r="K3748" s="27">
        <f>SUM(K3747:K3747)</f>
        <v>1.10117</v>
      </c>
    </row>
    <row r="3750" spans="1:27" ht="45" customHeight="1" x14ac:dyDescent="0.3">
      <c r="A3750" s="18"/>
      <c r="B3750" s="18" t="s">
        <v>1972</v>
      </c>
      <c r="C3750" s="19" t="s">
        <v>12</v>
      </c>
      <c r="D3750" s="37" t="s">
        <v>1973</v>
      </c>
      <c r="E3750" s="38"/>
      <c r="F3750" s="38"/>
      <c r="G3750" s="19"/>
      <c r="H3750" s="20" t="s">
        <v>908</v>
      </c>
      <c r="I3750" s="39">
        <v>1</v>
      </c>
      <c r="J3750" s="40"/>
      <c r="K3750" s="21">
        <f>ROUND(K3764,2)</f>
        <v>75.23</v>
      </c>
      <c r="L3750" s="19"/>
      <c r="M3750" s="19"/>
      <c r="N3750" s="19"/>
      <c r="O3750" s="19"/>
      <c r="P3750" s="19"/>
      <c r="Q3750" s="19"/>
      <c r="R3750" s="19"/>
      <c r="S3750" s="19"/>
      <c r="T3750" s="19"/>
      <c r="U3750" s="19"/>
      <c r="V3750" s="19"/>
      <c r="W3750" s="19"/>
      <c r="X3750" s="19"/>
      <c r="Y3750" s="19"/>
      <c r="Z3750" s="19"/>
      <c r="AA3750" s="19"/>
    </row>
    <row r="3751" spans="1:27" x14ac:dyDescent="0.3">
      <c r="B3751" s="14" t="s">
        <v>909</v>
      </c>
    </row>
    <row r="3752" spans="1:27" x14ac:dyDescent="0.3">
      <c r="B3752" t="s">
        <v>1922</v>
      </c>
      <c r="C3752" t="s">
        <v>911</v>
      </c>
      <c r="D3752" t="s">
        <v>1061</v>
      </c>
      <c r="E3752" s="22">
        <v>1.8</v>
      </c>
      <c r="F3752" t="s">
        <v>913</v>
      </c>
      <c r="G3752" t="s">
        <v>914</v>
      </c>
      <c r="H3752" s="23">
        <v>21.37</v>
      </c>
      <c r="I3752" t="s">
        <v>915</v>
      </c>
      <c r="J3752" s="24">
        <f>ROUND(E3752/I3750* H3752,5)</f>
        <v>38.466000000000001</v>
      </c>
      <c r="K3752" s="25"/>
    </row>
    <row r="3753" spans="1:27" x14ac:dyDescent="0.3">
      <c r="B3753" t="s">
        <v>1923</v>
      </c>
      <c r="C3753" t="s">
        <v>911</v>
      </c>
      <c r="D3753" t="s">
        <v>1045</v>
      </c>
      <c r="E3753" s="22">
        <v>0.9</v>
      </c>
      <c r="F3753" t="s">
        <v>913</v>
      </c>
      <c r="G3753" t="s">
        <v>914</v>
      </c>
      <c r="H3753" s="23">
        <v>17.8</v>
      </c>
      <c r="I3753" t="s">
        <v>915</v>
      </c>
      <c r="J3753" s="24">
        <f>ROUND(E3753/I3750* H3753,5)</f>
        <v>16.02</v>
      </c>
      <c r="K3753" s="25"/>
    </row>
    <row r="3754" spans="1:27" x14ac:dyDescent="0.3">
      <c r="D3754" s="26" t="s">
        <v>916</v>
      </c>
      <c r="E3754" s="25"/>
      <c r="H3754" s="25"/>
      <c r="K3754" s="23">
        <f>SUM(J3752:J3753)</f>
        <v>54.486000000000004</v>
      </c>
    </row>
    <row r="3755" spans="1:27" x14ac:dyDescent="0.3">
      <c r="B3755" s="14" t="s">
        <v>921</v>
      </c>
      <c r="E3755" s="25"/>
      <c r="H3755" s="25"/>
      <c r="K3755" s="25"/>
    </row>
    <row r="3756" spans="1:27" x14ac:dyDescent="0.3">
      <c r="B3756" t="s">
        <v>1974</v>
      </c>
      <c r="C3756" t="s">
        <v>134</v>
      </c>
      <c r="D3756" t="s">
        <v>1975</v>
      </c>
      <c r="E3756" s="22">
        <v>44.155799999999999</v>
      </c>
      <c r="G3756" t="s">
        <v>914</v>
      </c>
      <c r="H3756" s="23">
        <v>0.35</v>
      </c>
      <c r="I3756" t="s">
        <v>915</v>
      </c>
      <c r="J3756" s="24">
        <f>ROUND(E3756* H3756,5)</f>
        <v>15.45453</v>
      </c>
      <c r="K3756" s="25"/>
    </row>
    <row r="3757" spans="1:27" x14ac:dyDescent="0.3">
      <c r="D3757" s="26" t="s">
        <v>931</v>
      </c>
      <c r="E3757" s="25"/>
      <c r="H3757" s="25"/>
      <c r="K3757" s="23">
        <f>SUM(J3756:J3756)</f>
        <v>15.45453</v>
      </c>
    </row>
    <row r="3758" spans="1:27" x14ac:dyDescent="0.3">
      <c r="B3758" s="14" t="s">
        <v>905</v>
      </c>
      <c r="E3758" s="25"/>
      <c r="H3758" s="25"/>
      <c r="K3758" s="25"/>
    </row>
    <row r="3759" spans="1:27" x14ac:dyDescent="0.3">
      <c r="B3759" t="s">
        <v>944</v>
      </c>
      <c r="C3759" t="s">
        <v>17</v>
      </c>
      <c r="D3759" t="s">
        <v>945</v>
      </c>
      <c r="E3759" s="22">
        <v>2.46E-2</v>
      </c>
      <c r="G3759" t="s">
        <v>914</v>
      </c>
      <c r="H3759" s="23">
        <v>159.59075000000001</v>
      </c>
      <c r="I3759" t="s">
        <v>915</v>
      </c>
      <c r="J3759" s="24">
        <f>ROUND(E3759* H3759,5)</f>
        <v>3.9259300000000001</v>
      </c>
      <c r="K3759" s="25"/>
    </row>
    <row r="3760" spans="1:27" x14ac:dyDescent="0.3">
      <c r="D3760" s="26" t="s">
        <v>1066</v>
      </c>
      <c r="E3760" s="25"/>
      <c r="H3760" s="25"/>
      <c r="K3760" s="23">
        <f>SUM(J3759:J3759)</f>
        <v>3.9259300000000001</v>
      </c>
    </row>
    <row r="3761" spans="1:27" x14ac:dyDescent="0.3">
      <c r="E3761" s="25"/>
      <c r="H3761" s="25"/>
      <c r="K3761" s="25"/>
    </row>
    <row r="3762" spans="1:27" x14ac:dyDescent="0.3">
      <c r="D3762" s="26" t="s">
        <v>933</v>
      </c>
      <c r="E3762" s="25"/>
      <c r="H3762" s="25">
        <v>2.5</v>
      </c>
      <c r="I3762" t="s">
        <v>934</v>
      </c>
      <c r="J3762">
        <f>ROUND(H3762/100*K3754,5)</f>
        <v>1.36215</v>
      </c>
      <c r="K3762" s="25"/>
    </row>
    <row r="3763" spans="1:27" x14ac:dyDescent="0.3">
      <c r="D3763" s="26" t="s">
        <v>932</v>
      </c>
      <c r="E3763" s="25"/>
      <c r="H3763" s="25"/>
      <c r="K3763" s="27">
        <f>SUM(J3751:J3762)</f>
        <v>75.228610000000003</v>
      </c>
    </row>
    <row r="3764" spans="1:27" x14ac:dyDescent="0.3">
      <c r="D3764" s="26" t="s">
        <v>935</v>
      </c>
      <c r="E3764" s="25"/>
      <c r="H3764" s="25"/>
      <c r="K3764" s="27">
        <f>SUM(K3763:K3763)</f>
        <v>75.228610000000003</v>
      </c>
    </row>
    <row r="3766" spans="1:27" ht="45" customHeight="1" x14ac:dyDescent="0.3">
      <c r="A3766" s="18"/>
      <c r="B3766" s="18" t="s">
        <v>1976</v>
      </c>
      <c r="C3766" s="19" t="s">
        <v>12</v>
      </c>
      <c r="D3766" s="37" t="s">
        <v>1977</v>
      </c>
      <c r="E3766" s="38"/>
      <c r="F3766" s="38"/>
      <c r="G3766" s="19"/>
      <c r="H3766" s="20" t="s">
        <v>908</v>
      </c>
      <c r="I3766" s="39">
        <v>1</v>
      </c>
      <c r="J3766" s="40"/>
      <c r="K3766" s="21">
        <f>ROUND(K3778,2)</f>
        <v>13.05</v>
      </c>
      <c r="L3766" s="19"/>
      <c r="M3766" s="19"/>
      <c r="N3766" s="19"/>
      <c r="O3766" s="19"/>
      <c r="P3766" s="19"/>
      <c r="Q3766" s="19"/>
      <c r="R3766" s="19"/>
      <c r="S3766" s="19"/>
      <c r="T3766" s="19"/>
      <c r="U3766" s="19"/>
      <c r="V3766" s="19"/>
      <c r="W3766" s="19"/>
      <c r="X3766" s="19"/>
      <c r="Y3766" s="19"/>
      <c r="Z3766" s="19"/>
      <c r="AA3766" s="19"/>
    </row>
    <row r="3767" spans="1:27" x14ac:dyDescent="0.3">
      <c r="B3767" s="14" t="s">
        <v>909</v>
      </c>
    </row>
    <row r="3768" spans="1:27" x14ac:dyDescent="0.3">
      <c r="B3768" t="s">
        <v>1922</v>
      </c>
      <c r="C3768" t="s">
        <v>911</v>
      </c>
      <c r="D3768" t="s">
        <v>1061</v>
      </c>
      <c r="E3768" s="22">
        <v>0.08</v>
      </c>
      <c r="F3768" t="s">
        <v>913</v>
      </c>
      <c r="G3768" t="s">
        <v>914</v>
      </c>
      <c r="H3768" s="23">
        <v>21.37</v>
      </c>
      <c r="I3768" t="s">
        <v>915</v>
      </c>
      <c r="J3768" s="24">
        <f>ROUND(E3768/I3766* H3768,5)</f>
        <v>1.7096</v>
      </c>
      <c r="K3768" s="25"/>
    </row>
    <row r="3769" spans="1:27" x14ac:dyDescent="0.3">
      <c r="B3769" t="s">
        <v>1923</v>
      </c>
      <c r="C3769" t="s">
        <v>911</v>
      </c>
      <c r="D3769" t="s">
        <v>1045</v>
      </c>
      <c r="E3769" s="22">
        <v>0.04</v>
      </c>
      <c r="F3769" t="s">
        <v>913</v>
      </c>
      <c r="G3769" t="s">
        <v>914</v>
      </c>
      <c r="H3769" s="23">
        <v>17.8</v>
      </c>
      <c r="I3769" t="s">
        <v>915</v>
      </c>
      <c r="J3769" s="24">
        <f>ROUND(E3769/I3766* H3769,5)</f>
        <v>0.71199999999999997</v>
      </c>
      <c r="K3769" s="25"/>
    </row>
    <row r="3770" spans="1:27" x14ac:dyDescent="0.3">
      <c r="D3770" s="26" t="s">
        <v>916</v>
      </c>
      <c r="E3770" s="25"/>
      <c r="H3770" s="25"/>
      <c r="K3770" s="23">
        <f>SUM(J3768:J3769)</f>
        <v>2.4215999999999998</v>
      </c>
    </row>
    <row r="3771" spans="1:27" x14ac:dyDescent="0.3">
      <c r="B3771" s="14" t="s">
        <v>921</v>
      </c>
      <c r="E3771" s="25"/>
      <c r="H3771" s="25"/>
      <c r="K3771" s="25"/>
    </row>
    <row r="3772" spans="1:27" x14ac:dyDescent="0.3">
      <c r="B3772" t="s">
        <v>1978</v>
      </c>
      <c r="C3772" t="s">
        <v>12</v>
      </c>
      <c r="D3772" t="s">
        <v>1979</v>
      </c>
      <c r="E3772" s="22">
        <v>1.05</v>
      </c>
      <c r="G3772" t="s">
        <v>914</v>
      </c>
      <c r="H3772" s="23">
        <v>8.93</v>
      </c>
      <c r="I3772" t="s">
        <v>915</v>
      </c>
      <c r="J3772" s="24">
        <f>ROUND(E3772* H3772,5)</f>
        <v>9.3765000000000001</v>
      </c>
      <c r="K3772" s="25"/>
    </row>
    <row r="3773" spans="1:27" x14ac:dyDescent="0.3">
      <c r="B3773" t="s">
        <v>1980</v>
      </c>
      <c r="C3773" t="s">
        <v>81</v>
      </c>
      <c r="D3773" t="s">
        <v>1981</v>
      </c>
      <c r="E3773" s="22">
        <v>0.30030000000000001</v>
      </c>
      <c r="G3773" t="s">
        <v>914</v>
      </c>
      <c r="H3773" s="23">
        <v>4.04</v>
      </c>
      <c r="I3773" t="s">
        <v>915</v>
      </c>
      <c r="J3773" s="24">
        <f>ROUND(E3773* H3773,5)</f>
        <v>1.2132099999999999</v>
      </c>
      <c r="K3773" s="25"/>
    </row>
    <row r="3774" spans="1:27" x14ac:dyDescent="0.3">
      <c r="D3774" s="26" t="s">
        <v>931</v>
      </c>
      <c r="E3774" s="25"/>
      <c r="H3774" s="25"/>
      <c r="K3774" s="23">
        <f>SUM(J3772:J3773)</f>
        <v>10.58971</v>
      </c>
    </row>
    <row r="3775" spans="1:27" x14ac:dyDescent="0.3">
      <c r="E3775" s="25"/>
      <c r="H3775" s="25"/>
      <c r="K3775" s="25"/>
    </row>
    <row r="3776" spans="1:27" x14ac:dyDescent="0.3">
      <c r="D3776" s="26" t="s">
        <v>933</v>
      </c>
      <c r="E3776" s="25"/>
      <c r="H3776" s="25">
        <v>1.5</v>
      </c>
      <c r="I3776" t="s">
        <v>934</v>
      </c>
      <c r="J3776">
        <f>ROUND(H3776/100*K3770,5)</f>
        <v>3.6319999999999998E-2</v>
      </c>
      <c r="K3776" s="25"/>
    </row>
    <row r="3777" spans="1:27" x14ac:dyDescent="0.3">
      <c r="D3777" s="26" t="s">
        <v>932</v>
      </c>
      <c r="E3777" s="25"/>
      <c r="H3777" s="25"/>
      <c r="K3777" s="27">
        <f>SUM(J3767:J3776)</f>
        <v>13.04763</v>
      </c>
    </row>
    <row r="3778" spans="1:27" x14ac:dyDescent="0.3">
      <c r="D3778" s="26" t="s">
        <v>935</v>
      </c>
      <c r="E3778" s="25"/>
      <c r="H3778" s="25"/>
      <c r="K3778" s="27">
        <f>SUM(K3777:K3777)</f>
        <v>13.04763</v>
      </c>
    </row>
    <row r="3780" spans="1:27" ht="45" customHeight="1" x14ac:dyDescent="0.3">
      <c r="A3780" s="18"/>
      <c r="B3780" s="18" t="s">
        <v>1982</v>
      </c>
      <c r="C3780" s="19" t="s">
        <v>12</v>
      </c>
      <c r="D3780" s="37" t="s">
        <v>1983</v>
      </c>
      <c r="E3780" s="38"/>
      <c r="F3780" s="38"/>
      <c r="G3780" s="19"/>
      <c r="H3780" s="20" t="s">
        <v>908</v>
      </c>
      <c r="I3780" s="39">
        <v>1</v>
      </c>
      <c r="J3780" s="40"/>
      <c r="K3780" s="21">
        <f>ROUND(K3795,2)</f>
        <v>20.54</v>
      </c>
      <c r="L3780" s="19"/>
      <c r="M3780" s="19"/>
      <c r="N3780" s="19"/>
      <c r="O3780" s="19"/>
      <c r="P3780" s="19"/>
      <c r="Q3780" s="19"/>
      <c r="R3780" s="19"/>
      <c r="S3780" s="19"/>
      <c r="T3780" s="19"/>
      <c r="U3780" s="19"/>
      <c r="V3780" s="19"/>
      <c r="W3780" s="19"/>
      <c r="X3780" s="19"/>
      <c r="Y3780" s="19"/>
      <c r="Z3780" s="19"/>
      <c r="AA3780" s="19"/>
    </row>
    <row r="3781" spans="1:27" x14ac:dyDescent="0.3">
      <c r="B3781" s="14" t="s">
        <v>909</v>
      </c>
    </row>
    <row r="3782" spans="1:27" x14ac:dyDescent="0.3">
      <c r="B3782" t="s">
        <v>1984</v>
      </c>
      <c r="C3782" t="s">
        <v>911</v>
      </c>
      <c r="D3782" t="s">
        <v>1239</v>
      </c>
      <c r="E3782" s="22">
        <v>0.16</v>
      </c>
      <c r="F3782" t="s">
        <v>913</v>
      </c>
      <c r="G3782" t="s">
        <v>914</v>
      </c>
      <c r="H3782" s="23">
        <v>21.37</v>
      </c>
      <c r="I3782" t="s">
        <v>915</v>
      </c>
      <c r="J3782" s="24">
        <f>ROUND(E3782/I3780* H3782,5)</f>
        <v>3.4192</v>
      </c>
      <c r="K3782" s="25"/>
    </row>
    <row r="3783" spans="1:27" x14ac:dyDescent="0.3">
      <c r="B3783" t="s">
        <v>1985</v>
      </c>
      <c r="C3783" t="s">
        <v>911</v>
      </c>
      <c r="D3783" t="s">
        <v>1237</v>
      </c>
      <c r="E3783" s="22">
        <v>0.08</v>
      </c>
      <c r="F3783" t="s">
        <v>913</v>
      </c>
      <c r="G3783" t="s">
        <v>914</v>
      </c>
      <c r="H3783" s="23">
        <v>19.07</v>
      </c>
      <c r="I3783" t="s">
        <v>915</v>
      </c>
      <c r="J3783" s="24">
        <f>ROUND(E3783/I3780* H3783,5)</f>
        <v>1.5256000000000001</v>
      </c>
      <c r="K3783" s="25"/>
    </row>
    <row r="3784" spans="1:27" x14ac:dyDescent="0.3">
      <c r="D3784" s="26" t="s">
        <v>916</v>
      </c>
      <c r="E3784" s="25"/>
      <c r="H3784" s="25"/>
      <c r="K3784" s="23">
        <f>SUM(J3782:J3783)</f>
        <v>4.9447999999999999</v>
      </c>
    </row>
    <row r="3785" spans="1:27" x14ac:dyDescent="0.3">
      <c r="B3785" s="14" t="s">
        <v>917</v>
      </c>
      <c r="E3785" s="25"/>
      <c r="H3785" s="25"/>
      <c r="K3785" s="25"/>
    </row>
    <row r="3786" spans="1:27" x14ac:dyDescent="0.3">
      <c r="B3786" t="s">
        <v>1986</v>
      </c>
      <c r="C3786" t="s">
        <v>911</v>
      </c>
      <c r="D3786" t="s">
        <v>1987</v>
      </c>
      <c r="E3786" s="22">
        <v>0.16</v>
      </c>
      <c r="F3786" t="s">
        <v>913</v>
      </c>
      <c r="G3786" t="s">
        <v>914</v>
      </c>
      <c r="H3786" s="23">
        <v>4.5</v>
      </c>
      <c r="I3786" t="s">
        <v>915</v>
      </c>
      <c r="J3786" s="24">
        <f>ROUND(E3786/I3780* H3786,5)</f>
        <v>0.72</v>
      </c>
      <c r="K3786" s="25"/>
    </row>
    <row r="3787" spans="1:27" x14ac:dyDescent="0.3">
      <c r="D3787" s="26" t="s">
        <v>920</v>
      </c>
      <c r="E3787" s="25"/>
      <c r="H3787" s="25"/>
      <c r="K3787" s="23">
        <f>SUM(J3786:J3786)</f>
        <v>0.72</v>
      </c>
    </row>
    <row r="3788" spans="1:27" x14ac:dyDescent="0.3">
      <c r="B3788" s="14" t="s">
        <v>921</v>
      </c>
      <c r="E3788" s="25"/>
      <c r="H3788" s="25"/>
      <c r="K3788" s="25"/>
    </row>
    <row r="3789" spans="1:27" x14ac:dyDescent="0.3">
      <c r="B3789" t="s">
        <v>922</v>
      </c>
      <c r="C3789" t="s">
        <v>17</v>
      </c>
      <c r="D3789" t="s">
        <v>923</v>
      </c>
      <c r="E3789" s="22">
        <v>3.6999999999999998E-2</v>
      </c>
      <c r="G3789" t="s">
        <v>914</v>
      </c>
      <c r="H3789" s="23">
        <v>1.6</v>
      </c>
      <c r="I3789" t="s">
        <v>915</v>
      </c>
      <c r="J3789" s="24">
        <f>ROUND(E3789* H3789,5)</f>
        <v>5.9200000000000003E-2</v>
      </c>
      <c r="K3789" s="25"/>
    </row>
    <row r="3790" spans="1:27" x14ac:dyDescent="0.3">
      <c r="B3790" t="s">
        <v>1988</v>
      </c>
      <c r="C3790" t="s">
        <v>81</v>
      </c>
      <c r="D3790" t="s">
        <v>1989</v>
      </c>
      <c r="E3790" s="22">
        <v>30.6</v>
      </c>
      <c r="G3790" t="s">
        <v>914</v>
      </c>
      <c r="H3790" s="23">
        <v>0.48</v>
      </c>
      <c r="I3790" t="s">
        <v>915</v>
      </c>
      <c r="J3790" s="24">
        <f>ROUND(E3790* H3790,5)</f>
        <v>14.688000000000001</v>
      </c>
      <c r="K3790" s="25"/>
    </row>
    <row r="3791" spans="1:27" x14ac:dyDescent="0.3">
      <c r="D3791" s="26" t="s">
        <v>931</v>
      </c>
      <c r="E3791" s="25"/>
      <c r="H3791" s="25"/>
      <c r="K3791" s="23">
        <f>SUM(J3789:J3790)</f>
        <v>14.747200000000001</v>
      </c>
    </row>
    <row r="3792" spans="1:27" x14ac:dyDescent="0.3">
      <c r="E3792" s="25"/>
      <c r="H3792" s="25"/>
      <c r="K3792" s="25"/>
    </row>
    <row r="3793" spans="1:27" x14ac:dyDescent="0.3">
      <c r="D3793" s="26" t="s">
        <v>933</v>
      </c>
      <c r="E3793" s="25"/>
      <c r="H3793" s="25">
        <v>2.5</v>
      </c>
      <c r="I3793" t="s">
        <v>934</v>
      </c>
      <c r="J3793">
        <f>ROUND(H3793/100*K3784,5)</f>
        <v>0.12361999999999999</v>
      </c>
      <c r="K3793" s="25"/>
    </row>
    <row r="3794" spans="1:27" x14ac:dyDescent="0.3">
      <c r="D3794" s="26" t="s">
        <v>932</v>
      </c>
      <c r="E3794" s="25"/>
      <c r="H3794" s="25"/>
      <c r="K3794" s="27">
        <f>SUM(J3781:J3793)</f>
        <v>20.535619999999998</v>
      </c>
    </row>
    <row r="3795" spans="1:27" x14ac:dyDescent="0.3">
      <c r="D3795" s="26" t="s">
        <v>935</v>
      </c>
      <c r="E3795" s="25"/>
      <c r="H3795" s="25"/>
      <c r="K3795" s="27">
        <f>SUM(K3794:K3794)</f>
        <v>20.535619999999998</v>
      </c>
    </row>
    <row r="3797" spans="1:27" ht="45" customHeight="1" x14ac:dyDescent="0.3">
      <c r="A3797" s="18"/>
      <c r="B3797" s="18" t="s">
        <v>1990</v>
      </c>
      <c r="C3797" s="19" t="s">
        <v>12</v>
      </c>
      <c r="D3797" s="37" t="s">
        <v>1991</v>
      </c>
      <c r="E3797" s="38"/>
      <c r="F3797" s="38"/>
      <c r="G3797" s="19"/>
      <c r="H3797" s="20" t="s">
        <v>908</v>
      </c>
      <c r="I3797" s="39">
        <v>1</v>
      </c>
      <c r="J3797" s="40"/>
      <c r="K3797" s="21">
        <f>ROUND(K3809,2)</f>
        <v>37.64</v>
      </c>
      <c r="L3797" s="19"/>
      <c r="M3797" s="19"/>
      <c r="N3797" s="19"/>
      <c r="O3797" s="19"/>
      <c r="P3797" s="19"/>
      <c r="Q3797" s="19"/>
      <c r="R3797" s="19"/>
      <c r="S3797" s="19"/>
      <c r="T3797" s="19"/>
      <c r="U3797" s="19"/>
      <c r="V3797" s="19"/>
      <c r="W3797" s="19"/>
      <c r="X3797" s="19"/>
      <c r="Y3797" s="19"/>
      <c r="Z3797" s="19"/>
      <c r="AA3797" s="19"/>
    </row>
    <row r="3798" spans="1:27" x14ac:dyDescent="0.3">
      <c r="B3798" s="14" t="s">
        <v>909</v>
      </c>
    </row>
    <row r="3799" spans="1:27" x14ac:dyDescent="0.3">
      <c r="B3799" t="s">
        <v>1992</v>
      </c>
      <c r="C3799" t="s">
        <v>911</v>
      </c>
      <c r="D3799" t="s">
        <v>1435</v>
      </c>
      <c r="E3799" s="22">
        <v>0.77</v>
      </c>
      <c r="F3799" t="s">
        <v>913</v>
      </c>
      <c r="G3799" t="s">
        <v>914</v>
      </c>
      <c r="H3799" s="23">
        <v>21.37</v>
      </c>
      <c r="I3799" t="s">
        <v>915</v>
      </c>
      <c r="J3799" s="24">
        <f>ROUND(E3799/I3797* H3799,5)</f>
        <v>16.454899999999999</v>
      </c>
      <c r="K3799" s="25"/>
    </row>
    <row r="3800" spans="1:27" x14ac:dyDescent="0.3">
      <c r="B3800" t="s">
        <v>1993</v>
      </c>
      <c r="C3800" t="s">
        <v>911</v>
      </c>
      <c r="D3800" t="s">
        <v>1437</v>
      </c>
      <c r="E3800" s="22">
        <v>7.4999999999999997E-2</v>
      </c>
      <c r="F3800" t="s">
        <v>913</v>
      </c>
      <c r="G3800" t="s">
        <v>914</v>
      </c>
      <c r="H3800" s="23">
        <v>19.07</v>
      </c>
      <c r="I3800" t="s">
        <v>915</v>
      </c>
      <c r="J3800" s="24">
        <f>ROUND(E3800/I3797* H3800,5)</f>
        <v>1.43025</v>
      </c>
      <c r="K3800" s="25"/>
    </row>
    <row r="3801" spans="1:27" x14ac:dyDescent="0.3">
      <c r="D3801" s="26" t="s">
        <v>916</v>
      </c>
      <c r="E3801" s="25"/>
      <c r="H3801" s="25"/>
      <c r="K3801" s="23">
        <f>SUM(J3799:J3800)</f>
        <v>17.885149999999999</v>
      </c>
    </row>
    <row r="3802" spans="1:27" x14ac:dyDescent="0.3">
      <c r="B3802" s="14" t="s">
        <v>921</v>
      </c>
      <c r="E3802" s="25"/>
      <c r="H3802" s="25"/>
      <c r="K3802" s="25"/>
    </row>
    <row r="3803" spans="1:27" x14ac:dyDescent="0.3">
      <c r="B3803" t="s">
        <v>1994</v>
      </c>
      <c r="C3803" t="s">
        <v>81</v>
      </c>
      <c r="D3803" t="s">
        <v>1995</v>
      </c>
      <c r="E3803" s="22">
        <v>2.1524999999999999</v>
      </c>
      <c r="G3803" t="s">
        <v>914</v>
      </c>
      <c r="H3803" s="23">
        <v>8.11</v>
      </c>
      <c r="I3803" t="s">
        <v>915</v>
      </c>
      <c r="J3803" s="24">
        <f>ROUND(E3803* H3803,5)</f>
        <v>17.456779999999998</v>
      </c>
      <c r="K3803" s="25"/>
    </row>
    <row r="3804" spans="1:27" x14ac:dyDescent="0.3">
      <c r="B3804" t="s">
        <v>1996</v>
      </c>
      <c r="C3804" t="s">
        <v>81</v>
      </c>
      <c r="D3804" t="s">
        <v>1997</v>
      </c>
      <c r="E3804" s="22">
        <v>0.1701</v>
      </c>
      <c r="G3804" t="s">
        <v>914</v>
      </c>
      <c r="H3804" s="23">
        <v>11.93</v>
      </c>
      <c r="I3804" t="s">
        <v>915</v>
      </c>
      <c r="J3804" s="24">
        <f>ROUND(E3804* H3804,5)</f>
        <v>2.02929</v>
      </c>
      <c r="K3804" s="25"/>
    </row>
    <row r="3805" spans="1:27" x14ac:dyDescent="0.3">
      <c r="D3805" s="26" t="s">
        <v>931</v>
      </c>
      <c r="E3805" s="25"/>
      <c r="H3805" s="25"/>
      <c r="K3805" s="23">
        <f>SUM(J3803:J3804)</f>
        <v>19.486069999999998</v>
      </c>
    </row>
    <row r="3806" spans="1:27" x14ac:dyDescent="0.3">
      <c r="E3806" s="25"/>
      <c r="H3806" s="25"/>
      <c r="K3806" s="25"/>
    </row>
    <row r="3807" spans="1:27" x14ac:dyDescent="0.3">
      <c r="D3807" s="26" t="s">
        <v>933</v>
      </c>
      <c r="E3807" s="25"/>
      <c r="H3807" s="25">
        <v>1.5</v>
      </c>
      <c r="I3807" t="s">
        <v>934</v>
      </c>
      <c r="J3807">
        <f>ROUND(H3807/100*K3801,5)</f>
        <v>0.26828000000000002</v>
      </c>
      <c r="K3807" s="25"/>
    </row>
    <row r="3808" spans="1:27" x14ac:dyDescent="0.3">
      <c r="D3808" s="26" t="s">
        <v>932</v>
      </c>
      <c r="E3808" s="25"/>
      <c r="H3808" s="25"/>
      <c r="K3808" s="27">
        <f>SUM(J3798:J3807)</f>
        <v>37.639499999999998</v>
      </c>
    </row>
    <row r="3809" spans="1:27" x14ac:dyDescent="0.3">
      <c r="D3809" s="26" t="s">
        <v>935</v>
      </c>
      <c r="E3809" s="25"/>
      <c r="H3809" s="25"/>
      <c r="K3809" s="27">
        <f>SUM(K3808:K3808)</f>
        <v>37.639499999999998</v>
      </c>
    </row>
    <row r="3811" spans="1:27" ht="45" customHeight="1" x14ac:dyDescent="0.3">
      <c r="A3811" s="18"/>
      <c r="B3811" s="18" t="s">
        <v>1998</v>
      </c>
      <c r="C3811" s="19" t="s">
        <v>12</v>
      </c>
      <c r="D3811" s="37" t="s">
        <v>1999</v>
      </c>
      <c r="E3811" s="38"/>
      <c r="F3811" s="38"/>
      <c r="G3811" s="19"/>
      <c r="H3811" s="20" t="s">
        <v>908</v>
      </c>
      <c r="I3811" s="39">
        <v>1</v>
      </c>
      <c r="J3811" s="40"/>
      <c r="K3811" s="21">
        <f>ROUND(K3822,2)</f>
        <v>18</v>
      </c>
      <c r="L3811" s="19"/>
      <c r="M3811" s="19"/>
      <c r="N3811" s="19"/>
      <c r="O3811" s="19"/>
      <c r="P3811" s="19"/>
      <c r="Q3811" s="19"/>
      <c r="R3811" s="19"/>
      <c r="S3811" s="19"/>
      <c r="T3811" s="19"/>
      <c r="U3811" s="19"/>
      <c r="V3811" s="19"/>
      <c r="W3811" s="19"/>
      <c r="X3811" s="19"/>
      <c r="Y3811" s="19"/>
      <c r="Z3811" s="19"/>
      <c r="AA3811" s="19"/>
    </row>
    <row r="3812" spans="1:27" x14ac:dyDescent="0.3">
      <c r="B3812" s="14" t="s">
        <v>909</v>
      </c>
    </row>
    <row r="3813" spans="1:27" x14ac:dyDescent="0.3">
      <c r="B3813" t="s">
        <v>1923</v>
      </c>
      <c r="C3813" t="s">
        <v>911</v>
      </c>
      <c r="D3813" t="s">
        <v>1045</v>
      </c>
      <c r="E3813" s="22">
        <v>0.253</v>
      </c>
      <c r="F3813" t="s">
        <v>913</v>
      </c>
      <c r="G3813" t="s">
        <v>914</v>
      </c>
      <c r="H3813" s="23">
        <v>17.8</v>
      </c>
      <c r="I3813" t="s">
        <v>915</v>
      </c>
      <c r="J3813" s="24">
        <f>ROUND(E3813/I3811* H3813,5)</f>
        <v>4.5034000000000001</v>
      </c>
      <c r="K3813" s="25"/>
    </row>
    <row r="3814" spans="1:27" x14ac:dyDescent="0.3">
      <c r="B3814" t="s">
        <v>1922</v>
      </c>
      <c r="C3814" t="s">
        <v>911</v>
      </c>
      <c r="D3814" t="s">
        <v>1061</v>
      </c>
      <c r="E3814" s="22">
        <v>0.50600000000000001</v>
      </c>
      <c r="F3814" t="s">
        <v>913</v>
      </c>
      <c r="G3814" t="s">
        <v>914</v>
      </c>
      <c r="H3814" s="23">
        <v>21.37</v>
      </c>
      <c r="I3814" t="s">
        <v>915</v>
      </c>
      <c r="J3814" s="24">
        <f>ROUND(E3814/I3811* H3814,5)</f>
        <v>10.813219999999999</v>
      </c>
      <c r="K3814" s="25"/>
    </row>
    <row r="3815" spans="1:27" x14ac:dyDescent="0.3">
      <c r="D3815" s="26" t="s">
        <v>916</v>
      </c>
      <c r="E3815" s="25"/>
      <c r="H3815" s="25"/>
      <c r="K3815" s="23">
        <f>SUM(J3813:J3814)</f>
        <v>15.31662</v>
      </c>
    </row>
    <row r="3816" spans="1:27" x14ac:dyDescent="0.3">
      <c r="B3816" s="14" t="s">
        <v>905</v>
      </c>
      <c r="E3816" s="25"/>
      <c r="H3816" s="25"/>
      <c r="K3816" s="25"/>
    </row>
    <row r="3817" spans="1:27" x14ac:dyDescent="0.3">
      <c r="B3817" t="s">
        <v>942</v>
      </c>
      <c r="C3817" t="s">
        <v>17</v>
      </c>
      <c r="D3817" t="s">
        <v>943</v>
      </c>
      <c r="E3817" s="22">
        <v>2.5899999999999999E-2</v>
      </c>
      <c r="G3817" t="s">
        <v>914</v>
      </c>
      <c r="H3817" s="23">
        <v>88.909499999999994</v>
      </c>
      <c r="I3817" t="s">
        <v>915</v>
      </c>
      <c r="J3817" s="24">
        <f>ROUND(E3817* H3817,5)</f>
        <v>2.3027600000000001</v>
      </c>
      <c r="K3817" s="25"/>
    </row>
    <row r="3818" spans="1:27" x14ac:dyDescent="0.3">
      <c r="D3818" s="26" t="s">
        <v>1066</v>
      </c>
      <c r="E3818" s="25"/>
      <c r="H3818" s="25"/>
      <c r="K3818" s="23">
        <f>SUM(J3817:J3817)</f>
        <v>2.3027600000000001</v>
      </c>
    </row>
    <row r="3819" spans="1:27" x14ac:dyDescent="0.3">
      <c r="E3819" s="25"/>
      <c r="H3819" s="25"/>
      <c r="K3819" s="25"/>
    </row>
    <row r="3820" spans="1:27" x14ac:dyDescent="0.3">
      <c r="D3820" s="26" t="s">
        <v>933</v>
      </c>
      <c r="E3820" s="25"/>
      <c r="H3820" s="25">
        <v>2.5</v>
      </c>
      <c r="I3820" t="s">
        <v>934</v>
      </c>
      <c r="J3820">
        <f>ROUND(H3820/100*K3815,5)</f>
        <v>0.38291999999999998</v>
      </c>
      <c r="K3820" s="25"/>
    </row>
    <row r="3821" spans="1:27" x14ac:dyDescent="0.3">
      <c r="D3821" s="26" t="s">
        <v>932</v>
      </c>
      <c r="E3821" s="25"/>
      <c r="H3821" s="25"/>
      <c r="K3821" s="27">
        <f>SUM(J3812:J3820)</f>
        <v>18.002299999999998</v>
      </c>
    </row>
    <row r="3822" spans="1:27" x14ac:dyDescent="0.3">
      <c r="D3822" s="26" t="s">
        <v>935</v>
      </c>
      <c r="E3822" s="25"/>
      <c r="H3822" s="25"/>
      <c r="K3822" s="27">
        <f>SUM(K3821:K3821)</f>
        <v>18.002299999999998</v>
      </c>
    </row>
    <row r="3824" spans="1:27" ht="45" customHeight="1" x14ac:dyDescent="0.3">
      <c r="A3824" s="18"/>
      <c r="B3824" s="18" t="s">
        <v>2000</v>
      </c>
      <c r="C3824" s="19" t="s">
        <v>12</v>
      </c>
      <c r="D3824" s="37" t="s">
        <v>1999</v>
      </c>
      <c r="E3824" s="38"/>
      <c r="F3824" s="38"/>
      <c r="G3824" s="19"/>
      <c r="H3824" s="20" t="s">
        <v>908</v>
      </c>
      <c r="I3824" s="39">
        <v>1</v>
      </c>
      <c r="J3824" s="40"/>
      <c r="K3824" s="21">
        <f>ROUND(K3835,2)</f>
        <v>18</v>
      </c>
      <c r="L3824" s="19"/>
      <c r="M3824" s="19"/>
      <c r="N3824" s="19"/>
      <c r="O3824" s="19"/>
      <c r="P3824" s="19"/>
      <c r="Q3824" s="19"/>
      <c r="R3824" s="19"/>
      <c r="S3824" s="19"/>
      <c r="T3824" s="19"/>
      <c r="U3824" s="19"/>
      <c r="V3824" s="19"/>
      <c r="W3824" s="19"/>
      <c r="X3824" s="19"/>
      <c r="Y3824" s="19"/>
      <c r="Z3824" s="19"/>
      <c r="AA3824" s="19"/>
    </row>
    <row r="3825" spans="1:27" x14ac:dyDescent="0.3">
      <c r="B3825" s="14" t="s">
        <v>909</v>
      </c>
    </row>
    <row r="3826" spans="1:27" x14ac:dyDescent="0.3">
      <c r="B3826" t="s">
        <v>1923</v>
      </c>
      <c r="C3826" t="s">
        <v>911</v>
      </c>
      <c r="D3826" t="s">
        <v>1045</v>
      </c>
      <c r="E3826" s="22">
        <v>0.253</v>
      </c>
      <c r="F3826" t="s">
        <v>913</v>
      </c>
      <c r="G3826" t="s">
        <v>914</v>
      </c>
      <c r="H3826" s="23">
        <v>17.8</v>
      </c>
      <c r="I3826" t="s">
        <v>915</v>
      </c>
      <c r="J3826" s="24">
        <f>ROUND(E3826/I3824* H3826,5)</f>
        <v>4.5034000000000001</v>
      </c>
      <c r="K3826" s="25"/>
    </row>
    <row r="3827" spans="1:27" x14ac:dyDescent="0.3">
      <c r="B3827" t="s">
        <v>1922</v>
      </c>
      <c r="C3827" t="s">
        <v>911</v>
      </c>
      <c r="D3827" t="s">
        <v>1061</v>
      </c>
      <c r="E3827" s="22">
        <v>0.50600000000000001</v>
      </c>
      <c r="F3827" t="s">
        <v>913</v>
      </c>
      <c r="G3827" t="s">
        <v>914</v>
      </c>
      <c r="H3827" s="23">
        <v>21.37</v>
      </c>
      <c r="I3827" t="s">
        <v>915</v>
      </c>
      <c r="J3827" s="24">
        <f>ROUND(E3827/I3824* H3827,5)</f>
        <v>10.813219999999999</v>
      </c>
      <c r="K3827" s="25"/>
    </row>
    <row r="3828" spans="1:27" x14ac:dyDescent="0.3">
      <c r="D3828" s="26" t="s">
        <v>916</v>
      </c>
      <c r="E3828" s="25"/>
      <c r="H3828" s="25"/>
      <c r="K3828" s="23">
        <f>SUM(J3826:J3827)</f>
        <v>15.31662</v>
      </c>
    </row>
    <row r="3829" spans="1:27" x14ac:dyDescent="0.3">
      <c r="B3829" s="14" t="s">
        <v>905</v>
      </c>
      <c r="E3829" s="25"/>
      <c r="H3829" s="25"/>
      <c r="K3829" s="25"/>
    </row>
    <row r="3830" spans="1:27" x14ac:dyDescent="0.3">
      <c r="B3830" t="s">
        <v>942</v>
      </c>
      <c r="C3830" t="s">
        <v>17</v>
      </c>
      <c r="D3830" t="s">
        <v>943</v>
      </c>
      <c r="E3830" s="22">
        <v>2.5899999999999999E-2</v>
      </c>
      <c r="G3830" t="s">
        <v>914</v>
      </c>
      <c r="H3830" s="23">
        <v>88.909499999999994</v>
      </c>
      <c r="I3830" t="s">
        <v>915</v>
      </c>
      <c r="J3830" s="24">
        <f>ROUND(E3830* H3830,5)</f>
        <v>2.3027600000000001</v>
      </c>
      <c r="K3830" s="25"/>
    </row>
    <row r="3831" spans="1:27" x14ac:dyDescent="0.3">
      <c r="D3831" s="26" t="s">
        <v>1066</v>
      </c>
      <c r="E3831" s="25"/>
      <c r="H3831" s="25"/>
      <c r="K3831" s="23">
        <f>SUM(J3830:J3830)</f>
        <v>2.3027600000000001</v>
      </c>
    </row>
    <row r="3832" spans="1:27" x14ac:dyDescent="0.3">
      <c r="E3832" s="25"/>
      <c r="H3832" s="25"/>
      <c r="K3832" s="25"/>
    </row>
    <row r="3833" spans="1:27" x14ac:dyDescent="0.3">
      <c r="D3833" s="26" t="s">
        <v>933</v>
      </c>
      <c r="E3833" s="25"/>
      <c r="H3833" s="25">
        <v>2.5</v>
      </c>
      <c r="I3833" t="s">
        <v>934</v>
      </c>
      <c r="J3833">
        <f>ROUND(H3833/100*K3828,5)</f>
        <v>0.38291999999999998</v>
      </c>
      <c r="K3833" s="25"/>
    </row>
    <row r="3834" spans="1:27" x14ac:dyDescent="0.3">
      <c r="D3834" s="26" t="s">
        <v>932</v>
      </c>
      <c r="E3834" s="25"/>
      <c r="H3834" s="25"/>
      <c r="K3834" s="27">
        <f>SUM(J3825:J3833)</f>
        <v>18.002299999999998</v>
      </c>
    </row>
    <row r="3835" spans="1:27" x14ac:dyDescent="0.3">
      <c r="D3835" s="26" t="s">
        <v>935</v>
      </c>
      <c r="E3835" s="25"/>
      <c r="H3835" s="25"/>
      <c r="K3835" s="27">
        <f>SUM(K3834:K3834)</f>
        <v>18.002299999999998</v>
      </c>
    </row>
    <row r="3837" spans="1:27" ht="45" customHeight="1" x14ac:dyDescent="0.3">
      <c r="A3837" s="18"/>
      <c r="B3837" s="18" t="s">
        <v>2001</v>
      </c>
      <c r="C3837" s="19" t="s">
        <v>12</v>
      </c>
      <c r="D3837" s="37" t="s">
        <v>2002</v>
      </c>
      <c r="E3837" s="38"/>
      <c r="F3837" s="38"/>
      <c r="G3837" s="19"/>
      <c r="H3837" s="20" t="s">
        <v>908</v>
      </c>
      <c r="I3837" s="39">
        <v>1</v>
      </c>
      <c r="J3837" s="40"/>
      <c r="K3837" s="21">
        <f>ROUND(K3849,2)</f>
        <v>14.1</v>
      </c>
      <c r="L3837" s="19"/>
      <c r="M3837" s="19"/>
      <c r="N3837" s="19"/>
      <c r="O3837" s="19"/>
      <c r="P3837" s="19"/>
      <c r="Q3837" s="19"/>
      <c r="R3837" s="19"/>
      <c r="S3837" s="19"/>
      <c r="T3837" s="19"/>
      <c r="U3837" s="19"/>
      <c r="V3837" s="19"/>
      <c r="W3837" s="19"/>
      <c r="X3837" s="19"/>
      <c r="Y3837" s="19"/>
      <c r="Z3837" s="19"/>
      <c r="AA3837" s="19"/>
    </row>
    <row r="3838" spans="1:27" x14ac:dyDescent="0.3">
      <c r="B3838" s="14" t="s">
        <v>909</v>
      </c>
    </row>
    <row r="3839" spans="1:27" x14ac:dyDescent="0.3">
      <c r="B3839" t="s">
        <v>1992</v>
      </c>
      <c r="C3839" t="s">
        <v>911</v>
      </c>
      <c r="D3839" t="s">
        <v>1435</v>
      </c>
      <c r="E3839" s="22">
        <v>0.39</v>
      </c>
      <c r="F3839" t="s">
        <v>913</v>
      </c>
      <c r="G3839" t="s">
        <v>914</v>
      </c>
      <c r="H3839" s="23">
        <v>21.37</v>
      </c>
      <c r="I3839" t="s">
        <v>915</v>
      </c>
      <c r="J3839" s="24">
        <f>ROUND(E3839/I3837* H3839,5)</f>
        <v>8.3343000000000007</v>
      </c>
      <c r="K3839" s="25"/>
    </row>
    <row r="3840" spans="1:27" x14ac:dyDescent="0.3">
      <c r="B3840" t="s">
        <v>1993</v>
      </c>
      <c r="C3840" t="s">
        <v>911</v>
      </c>
      <c r="D3840" t="s">
        <v>1437</v>
      </c>
      <c r="E3840" s="22">
        <v>0.04</v>
      </c>
      <c r="F3840" t="s">
        <v>913</v>
      </c>
      <c r="G3840" t="s">
        <v>914</v>
      </c>
      <c r="H3840" s="23">
        <v>19.07</v>
      </c>
      <c r="I3840" t="s">
        <v>915</v>
      </c>
      <c r="J3840" s="24">
        <f>ROUND(E3840/I3837* H3840,5)</f>
        <v>0.76280000000000003</v>
      </c>
      <c r="K3840" s="25"/>
    </row>
    <row r="3841" spans="1:27" x14ac:dyDescent="0.3">
      <c r="D3841" s="26" t="s">
        <v>916</v>
      </c>
      <c r="E3841" s="25"/>
      <c r="H3841" s="25"/>
      <c r="K3841" s="23">
        <f>SUM(J3839:J3840)</f>
        <v>9.0971000000000011</v>
      </c>
    </row>
    <row r="3842" spans="1:27" x14ac:dyDescent="0.3">
      <c r="B3842" s="14" t="s">
        <v>921</v>
      </c>
      <c r="E3842" s="25"/>
      <c r="H3842" s="25"/>
      <c r="K3842" s="25"/>
    </row>
    <row r="3843" spans="1:27" x14ac:dyDescent="0.3">
      <c r="B3843" t="s">
        <v>2003</v>
      </c>
      <c r="C3843" t="s">
        <v>81</v>
      </c>
      <c r="D3843" t="s">
        <v>1861</v>
      </c>
      <c r="E3843" s="22">
        <v>0.255</v>
      </c>
      <c r="G3843" t="s">
        <v>914</v>
      </c>
      <c r="H3843" s="23">
        <v>12.26</v>
      </c>
      <c r="I3843" t="s">
        <v>915</v>
      </c>
      <c r="J3843" s="24">
        <f>ROUND(E3843* H3843,5)</f>
        <v>3.1263000000000001</v>
      </c>
      <c r="K3843" s="25"/>
    </row>
    <row r="3844" spans="1:27" x14ac:dyDescent="0.3">
      <c r="B3844" t="s">
        <v>2004</v>
      </c>
      <c r="C3844" t="s">
        <v>81</v>
      </c>
      <c r="D3844" t="s">
        <v>2005</v>
      </c>
      <c r="E3844" s="22">
        <v>0.20399999999999999</v>
      </c>
      <c r="G3844" t="s">
        <v>914</v>
      </c>
      <c r="H3844" s="23">
        <v>8.5399999999999991</v>
      </c>
      <c r="I3844" t="s">
        <v>915</v>
      </c>
      <c r="J3844" s="24">
        <f>ROUND(E3844* H3844,5)</f>
        <v>1.7421599999999999</v>
      </c>
      <c r="K3844" s="25"/>
    </row>
    <row r="3845" spans="1:27" x14ac:dyDescent="0.3">
      <c r="D3845" s="26" t="s">
        <v>931</v>
      </c>
      <c r="E3845" s="25"/>
      <c r="H3845" s="25"/>
      <c r="K3845" s="23">
        <f>SUM(J3843:J3844)</f>
        <v>4.8684599999999998</v>
      </c>
    </row>
    <row r="3846" spans="1:27" x14ac:dyDescent="0.3">
      <c r="E3846" s="25"/>
      <c r="H3846" s="25"/>
      <c r="K3846" s="25"/>
    </row>
    <row r="3847" spans="1:27" x14ac:dyDescent="0.3">
      <c r="D3847" s="26" t="s">
        <v>933</v>
      </c>
      <c r="E3847" s="25"/>
      <c r="H3847" s="25">
        <v>1.5</v>
      </c>
      <c r="I3847" t="s">
        <v>934</v>
      </c>
      <c r="J3847">
        <f>ROUND(H3847/100*K3841,5)</f>
        <v>0.13646</v>
      </c>
      <c r="K3847" s="25"/>
    </row>
    <row r="3848" spans="1:27" x14ac:dyDescent="0.3">
      <c r="D3848" s="26" t="s">
        <v>932</v>
      </c>
      <c r="E3848" s="25"/>
      <c r="H3848" s="25"/>
      <c r="K3848" s="27">
        <f>SUM(J3838:J3847)</f>
        <v>14.102020000000001</v>
      </c>
    </row>
    <row r="3849" spans="1:27" x14ac:dyDescent="0.3">
      <c r="D3849" s="26" t="s">
        <v>935</v>
      </c>
      <c r="E3849" s="25"/>
      <c r="H3849" s="25"/>
      <c r="K3849" s="27">
        <f>SUM(K3848:K3848)</f>
        <v>14.102020000000001</v>
      </c>
    </row>
    <row r="3851" spans="1:27" ht="45" customHeight="1" x14ac:dyDescent="0.3">
      <c r="A3851" s="18"/>
      <c r="B3851" s="18" t="s">
        <v>2006</v>
      </c>
      <c r="C3851" s="19" t="s">
        <v>12</v>
      </c>
      <c r="D3851" s="37" t="s">
        <v>2002</v>
      </c>
      <c r="E3851" s="38"/>
      <c r="F3851" s="38"/>
      <c r="G3851" s="19"/>
      <c r="H3851" s="20" t="s">
        <v>908</v>
      </c>
      <c r="I3851" s="39">
        <v>1</v>
      </c>
      <c r="J3851" s="40"/>
      <c r="K3851" s="21">
        <f>ROUND(K3863,2)</f>
        <v>14.1</v>
      </c>
      <c r="L3851" s="19"/>
      <c r="M3851" s="19"/>
      <c r="N3851" s="19"/>
      <c r="O3851" s="19"/>
      <c r="P3851" s="19"/>
      <c r="Q3851" s="19"/>
      <c r="R3851" s="19"/>
      <c r="S3851" s="19"/>
      <c r="T3851" s="19"/>
      <c r="U3851" s="19"/>
      <c r="V3851" s="19"/>
      <c r="W3851" s="19"/>
      <c r="X3851" s="19"/>
      <c r="Y3851" s="19"/>
      <c r="Z3851" s="19"/>
      <c r="AA3851" s="19"/>
    </row>
    <row r="3852" spans="1:27" x14ac:dyDescent="0.3">
      <c r="B3852" s="14" t="s">
        <v>909</v>
      </c>
    </row>
    <row r="3853" spans="1:27" x14ac:dyDescent="0.3">
      <c r="B3853" t="s">
        <v>1992</v>
      </c>
      <c r="C3853" t="s">
        <v>911</v>
      </c>
      <c r="D3853" t="s">
        <v>1435</v>
      </c>
      <c r="E3853" s="22">
        <v>0.39</v>
      </c>
      <c r="F3853" t="s">
        <v>913</v>
      </c>
      <c r="G3853" t="s">
        <v>914</v>
      </c>
      <c r="H3853" s="23">
        <v>21.37</v>
      </c>
      <c r="I3853" t="s">
        <v>915</v>
      </c>
      <c r="J3853" s="24">
        <f>ROUND(E3853/I3851* H3853,5)</f>
        <v>8.3343000000000007</v>
      </c>
      <c r="K3853" s="25"/>
    </row>
    <row r="3854" spans="1:27" x14ac:dyDescent="0.3">
      <c r="B3854" t="s">
        <v>1993</v>
      </c>
      <c r="C3854" t="s">
        <v>911</v>
      </c>
      <c r="D3854" t="s">
        <v>1437</v>
      </c>
      <c r="E3854" s="22">
        <v>0.04</v>
      </c>
      <c r="F3854" t="s">
        <v>913</v>
      </c>
      <c r="G3854" t="s">
        <v>914</v>
      </c>
      <c r="H3854" s="23">
        <v>19.07</v>
      </c>
      <c r="I3854" t="s">
        <v>915</v>
      </c>
      <c r="J3854" s="24">
        <f>ROUND(E3854/I3851* H3854,5)</f>
        <v>0.76280000000000003</v>
      </c>
      <c r="K3854" s="25"/>
    </row>
    <row r="3855" spans="1:27" x14ac:dyDescent="0.3">
      <c r="D3855" s="26" t="s">
        <v>916</v>
      </c>
      <c r="E3855" s="25"/>
      <c r="H3855" s="25"/>
      <c r="K3855" s="23">
        <f>SUM(J3853:J3854)</f>
        <v>9.0971000000000011</v>
      </c>
    </row>
    <row r="3856" spans="1:27" x14ac:dyDescent="0.3">
      <c r="B3856" s="14" t="s">
        <v>921</v>
      </c>
      <c r="E3856" s="25"/>
      <c r="H3856" s="25"/>
      <c r="K3856" s="25"/>
    </row>
    <row r="3857" spans="1:27" x14ac:dyDescent="0.3">
      <c r="B3857" t="s">
        <v>2004</v>
      </c>
      <c r="C3857" t="s">
        <v>81</v>
      </c>
      <c r="D3857" t="s">
        <v>2005</v>
      </c>
      <c r="E3857" s="22">
        <v>0.20399999999999999</v>
      </c>
      <c r="G3857" t="s">
        <v>914</v>
      </c>
      <c r="H3857" s="23">
        <v>8.5399999999999991</v>
      </c>
      <c r="I3857" t="s">
        <v>915</v>
      </c>
      <c r="J3857" s="24">
        <f>ROUND(E3857* H3857,5)</f>
        <v>1.7421599999999999</v>
      </c>
      <c r="K3857" s="25"/>
    </row>
    <row r="3858" spans="1:27" x14ac:dyDescent="0.3">
      <c r="B3858" t="s">
        <v>2003</v>
      </c>
      <c r="C3858" t="s">
        <v>81</v>
      </c>
      <c r="D3858" t="s">
        <v>1861</v>
      </c>
      <c r="E3858" s="22">
        <v>0.255</v>
      </c>
      <c r="G3858" t="s">
        <v>914</v>
      </c>
      <c r="H3858" s="23">
        <v>12.26</v>
      </c>
      <c r="I3858" t="s">
        <v>915</v>
      </c>
      <c r="J3858" s="24">
        <f>ROUND(E3858* H3858,5)</f>
        <v>3.1263000000000001</v>
      </c>
      <c r="K3858" s="25"/>
    </row>
    <row r="3859" spans="1:27" x14ac:dyDescent="0.3">
      <c r="D3859" s="26" t="s">
        <v>931</v>
      </c>
      <c r="E3859" s="25"/>
      <c r="H3859" s="25"/>
      <c r="K3859" s="23">
        <f>SUM(J3857:J3858)</f>
        <v>4.8684599999999998</v>
      </c>
    </row>
    <row r="3860" spans="1:27" x14ac:dyDescent="0.3">
      <c r="E3860" s="25"/>
      <c r="H3860" s="25"/>
      <c r="K3860" s="25"/>
    </row>
    <row r="3861" spans="1:27" x14ac:dyDescent="0.3">
      <c r="D3861" s="26" t="s">
        <v>933</v>
      </c>
      <c r="E3861" s="25"/>
      <c r="H3861" s="25">
        <v>1.5</v>
      </c>
      <c r="I3861" t="s">
        <v>934</v>
      </c>
      <c r="J3861">
        <f>ROUND(H3861/100*K3855,5)</f>
        <v>0.13646</v>
      </c>
      <c r="K3861" s="25"/>
    </row>
    <row r="3862" spans="1:27" x14ac:dyDescent="0.3">
      <c r="D3862" s="26" t="s">
        <v>932</v>
      </c>
      <c r="E3862" s="25"/>
      <c r="H3862" s="25"/>
      <c r="K3862" s="27">
        <f>SUM(J3852:J3861)</f>
        <v>14.102020000000001</v>
      </c>
    </row>
    <row r="3863" spans="1:27" x14ac:dyDescent="0.3">
      <c r="D3863" s="26" t="s">
        <v>935</v>
      </c>
      <c r="E3863" s="25"/>
      <c r="H3863" s="25"/>
      <c r="K3863" s="27">
        <f>SUM(K3862:K3862)</f>
        <v>14.102020000000001</v>
      </c>
    </row>
    <row r="3865" spans="1:27" ht="45" customHeight="1" x14ac:dyDescent="0.3">
      <c r="A3865" s="18"/>
      <c r="B3865" s="18" t="s">
        <v>2007</v>
      </c>
      <c r="C3865" s="19" t="s">
        <v>12</v>
      </c>
      <c r="D3865" s="37" t="s">
        <v>2008</v>
      </c>
      <c r="E3865" s="38"/>
      <c r="F3865" s="38"/>
      <c r="G3865" s="19"/>
      <c r="H3865" s="20" t="s">
        <v>908</v>
      </c>
      <c r="I3865" s="39">
        <v>1</v>
      </c>
      <c r="J3865" s="40"/>
      <c r="K3865" s="21">
        <f>ROUND(K3876,2)</f>
        <v>5.88</v>
      </c>
      <c r="L3865" s="19"/>
      <c r="M3865" s="19"/>
      <c r="N3865" s="19"/>
      <c r="O3865" s="19"/>
      <c r="P3865" s="19"/>
      <c r="Q3865" s="19"/>
      <c r="R3865" s="19"/>
      <c r="S3865" s="19"/>
      <c r="T3865" s="19"/>
      <c r="U3865" s="19"/>
      <c r="V3865" s="19"/>
      <c r="W3865" s="19"/>
      <c r="X3865" s="19"/>
      <c r="Y3865" s="19"/>
      <c r="Z3865" s="19"/>
      <c r="AA3865" s="19"/>
    </row>
    <row r="3866" spans="1:27" x14ac:dyDescent="0.3">
      <c r="B3866" s="14" t="s">
        <v>909</v>
      </c>
    </row>
    <row r="3867" spans="1:27" x14ac:dyDescent="0.3">
      <c r="B3867" t="s">
        <v>1992</v>
      </c>
      <c r="C3867" t="s">
        <v>911</v>
      </c>
      <c r="D3867" t="s">
        <v>1435</v>
      </c>
      <c r="E3867" s="22">
        <v>0.15</v>
      </c>
      <c r="F3867" t="s">
        <v>913</v>
      </c>
      <c r="G3867" t="s">
        <v>914</v>
      </c>
      <c r="H3867" s="23">
        <v>21.37</v>
      </c>
      <c r="I3867" t="s">
        <v>915</v>
      </c>
      <c r="J3867" s="24">
        <f>ROUND(E3867/I3865* H3867,5)</f>
        <v>3.2054999999999998</v>
      </c>
      <c r="K3867" s="25"/>
    </row>
    <row r="3868" spans="1:27" x14ac:dyDescent="0.3">
      <c r="B3868" t="s">
        <v>1993</v>
      </c>
      <c r="C3868" t="s">
        <v>911</v>
      </c>
      <c r="D3868" t="s">
        <v>1437</v>
      </c>
      <c r="E3868" s="22">
        <v>1.4999999999999999E-2</v>
      </c>
      <c r="F3868" t="s">
        <v>913</v>
      </c>
      <c r="G3868" t="s">
        <v>914</v>
      </c>
      <c r="H3868" s="23">
        <v>19.07</v>
      </c>
      <c r="I3868" t="s">
        <v>915</v>
      </c>
      <c r="J3868" s="24">
        <f>ROUND(E3868/I3865* H3868,5)</f>
        <v>0.28605000000000003</v>
      </c>
      <c r="K3868" s="25"/>
    </row>
    <row r="3869" spans="1:27" x14ac:dyDescent="0.3">
      <c r="D3869" s="26" t="s">
        <v>916</v>
      </c>
      <c r="E3869" s="25"/>
      <c r="H3869" s="25"/>
      <c r="K3869" s="23">
        <f>SUM(J3867:J3868)</f>
        <v>3.4915499999999997</v>
      </c>
    </row>
    <row r="3870" spans="1:27" x14ac:dyDescent="0.3">
      <c r="B3870" s="14" t="s">
        <v>921</v>
      </c>
      <c r="E3870" s="25"/>
      <c r="H3870" s="25"/>
      <c r="K3870" s="25"/>
    </row>
    <row r="3871" spans="1:27" x14ac:dyDescent="0.3">
      <c r="B3871" t="s">
        <v>2009</v>
      </c>
      <c r="C3871" t="s">
        <v>81</v>
      </c>
      <c r="D3871" t="s">
        <v>2010</v>
      </c>
      <c r="E3871" s="22">
        <v>0.255</v>
      </c>
      <c r="G3871" t="s">
        <v>914</v>
      </c>
      <c r="H3871" s="23">
        <v>9.17</v>
      </c>
      <c r="I3871" t="s">
        <v>915</v>
      </c>
      <c r="J3871" s="24">
        <f>ROUND(E3871* H3871,5)</f>
        <v>2.3383500000000002</v>
      </c>
      <c r="K3871" s="25"/>
    </row>
    <row r="3872" spans="1:27" x14ac:dyDescent="0.3">
      <c r="D3872" s="26" t="s">
        <v>931</v>
      </c>
      <c r="E3872" s="25"/>
      <c r="H3872" s="25"/>
      <c r="K3872" s="23">
        <f>SUM(J3871:J3871)</f>
        <v>2.3383500000000002</v>
      </c>
    </row>
    <row r="3873" spans="1:27" x14ac:dyDescent="0.3">
      <c r="E3873" s="25"/>
      <c r="H3873" s="25"/>
      <c r="K3873" s="25"/>
    </row>
    <row r="3874" spans="1:27" x14ac:dyDescent="0.3">
      <c r="D3874" s="26" t="s">
        <v>933</v>
      </c>
      <c r="E3874" s="25"/>
      <c r="H3874" s="25">
        <v>1.5</v>
      </c>
      <c r="I3874" t="s">
        <v>934</v>
      </c>
      <c r="J3874">
        <f>ROUND(H3874/100*K3869,5)</f>
        <v>5.237E-2</v>
      </c>
      <c r="K3874" s="25"/>
    </row>
    <row r="3875" spans="1:27" x14ac:dyDescent="0.3">
      <c r="D3875" s="26" t="s">
        <v>932</v>
      </c>
      <c r="E3875" s="25"/>
      <c r="H3875" s="25"/>
      <c r="K3875" s="27">
        <f>SUM(J3866:J3874)</f>
        <v>5.8822700000000001</v>
      </c>
    </row>
    <row r="3876" spans="1:27" x14ac:dyDescent="0.3">
      <c r="D3876" s="26" t="s">
        <v>935</v>
      </c>
      <c r="E3876" s="25"/>
      <c r="H3876" s="25"/>
      <c r="K3876" s="27">
        <f>SUM(K3875:K3875)</f>
        <v>5.8822700000000001</v>
      </c>
    </row>
    <row r="3878" spans="1:27" ht="45" customHeight="1" x14ac:dyDescent="0.3">
      <c r="A3878" s="18"/>
      <c r="B3878" s="18" t="s">
        <v>2011</v>
      </c>
      <c r="C3878" s="19" t="s">
        <v>12</v>
      </c>
      <c r="D3878" s="37" t="s">
        <v>2012</v>
      </c>
      <c r="E3878" s="38"/>
      <c r="F3878" s="38"/>
      <c r="G3878" s="19"/>
      <c r="H3878" s="20" t="s">
        <v>908</v>
      </c>
      <c r="I3878" s="39">
        <v>1</v>
      </c>
      <c r="J3878" s="40"/>
      <c r="K3878" s="21">
        <f>ROUND(K3889,2)</f>
        <v>7.96</v>
      </c>
      <c r="L3878" s="19"/>
      <c r="M3878" s="19"/>
      <c r="N3878" s="19"/>
      <c r="O3878" s="19"/>
      <c r="P3878" s="19"/>
      <c r="Q3878" s="19"/>
      <c r="R3878" s="19"/>
      <c r="S3878" s="19"/>
      <c r="T3878" s="19"/>
      <c r="U3878" s="19"/>
      <c r="V3878" s="19"/>
      <c r="W3878" s="19"/>
      <c r="X3878" s="19"/>
      <c r="Y3878" s="19"/>
      <c r="Z3878" s="19"/>
      <c r="AA3878" s="19"/>
    </row>
    <row r="3879" spans="1:27" x14ac:dyDescent="0.3">
      <c r="B3879" s="14" t="s">
        <v>909</v>
      </c>
    </row>
    <row r="3880" spans="1:27" x14ac:dyDescent="0.3">
      <c r="B3880" t="s">
        <v>1923</v>
      </c>
      <c r="C3880" t="s">
        <v>911</v>
      </c>
      <c r="D3880" t="s">
        <v>1045</v>
      </c>
      <c r="E3880" s="22">
        <v>0.16</v>
      </c>
      <c r="F3880" t="s">
        <v>913</v>
      </c>
      <c r="G3880" t="s">
        <v>914</v>
      </c>
      <c r="H3880" s="23">
        <v>17.8</v>
      </c>
      <c r="I3880" t="s">
        <v>915</v>
      </c>
      <c r="J3880" s="24">
        <f>ROUND(E3880/I3878* H3880,5)</f>
        <v>2.8479999999999999</v>
      </c>
      <c r="K3880" s="25"/>
    </row>
    <row r="3881" spans="1:27" x14ac:dyDescent="0.3">
      <c r="B3881" t="s">
        <v>1922</v>
      </c>
      <c r="C3881" t="s">
        <v>911</v>
      </c>
      <c r="D3881" t="s">
        <v>1061</v>
      </c>
      <c r="E3881" s="22">
        <v>0.08</v>
      </c>
      <c r="F3881" t="s">
        <v>913</v>
      </c>
      <c r="G3881" t="s">
        <v>914</v>
      </c>
      <c r="H3881" s="23">
        <v>21.37</v>
      </c>
      <c r="I3881" t="s">
        <v>915</v>
      </c>
      <c r="J3881" s="24">
        <f>ROUND(E3881/I3878* H3881,5)</f>
        <v>1.7096</v>
      </c>
      <c r="K3881" s="25"/>
    </row>
    <row r="3882" spans="1:27" x14ac:dyDescent="0.3">
      <c r="D3882" s="26" t="s">
        <v>916</v>
      </c>
      <c r="E3882" s="25"/>
      <c r="H3882" s="25"/>
      <c r="K3882" s="23">
        <f>SUM(J3880:J3881)</f>
        <v>4.5575999999999999</v>
      </c>
    </row>
    <row r="3883" spans="1:27" x14ac:dyDescent="0.3">
      <c r="B3883" s="14" t="s">
        <v>921</v>
      </c>
      <c r="E3883" s="25"/>
      <c r="H3883" s="25"/>
      <c r="K3883" s="25"/>
    </row>
    <row r="3884" spans="1:27" x14ac:dyDescent="0.3">
      <c r="B3884" t="s">
        <v>2013</v>
      </c>
      <c r="C3884" t="s">
        <v>17</v>
      </c>
      <c r="D3884" t="s">
        <v>2014</v>
      </c>
      <c r="E3884" s="22">
        <v>5.1499999999999997E-2</v>
      </c>
      <c r="G3884" t="s">
        <v>914</v>
      </c>
      <c r="H3884" s="23">
        <v>64.69</v>
      </c>
      <c r="I3884" t="s">
        <v>915</v>
      </c>
      <c r="J3884" s="24">
        <f>ROUND(E3884* H3884,5)</f>
        <v>3.3315399999999999</v>
      </c>
      <c r="K3884" s="25"/>
    </row>
    <row r="3885" spans="1:27" x14ac:dyDescent="0.3">
      <c r="D3885" s="26" t="s">
        <v>931</v>
      </c>
      <c r="E3885" s="25"/>
      <c r="H3885" s="25"/>
      <c r="K3885" s="23">
        <f>SUM(J3884:J3884)</f>
        <v>3.3315399999999999</v>
      </c>
    </row>
    <row r="3886" spans="1:27" x14ac:dyDescent="0.3">
      <c r="E3886" s="25"/>
      <c r="H3886" s="25"/>
      <c r="K3886" s="25"/>
    </row>
    <row r="3887" spans="1:27" x14ac:dyDescent="0.3">
      <c r="D3887" s="26" t="s">
        <v>933</v>
      </c>
      <c r="E3887" s="25"/>
      <c r="H3887" s="25">
        <v>1.5</v>
      </c>
      <c r="I3887" t="s">
        <v>934</v>
      </c>
      <c r="J3887">
        <f>ROUND(H3887/100*K3882,5)</f>
        <v>6.8360000000000004E-2</v>
      </c>
      <c r="K3887" s="25"/>
    </row>
    <row r="3888" spans="1:27" x14ac:dyDescent="0.3">
      <c r="D3888" s="26" t="s">
        <v>932</v>
      </c>
      <c r="E3888" s="25"/>
      <c r="H3888" s="25"/>
      <c r="K3888" s="27">
        <f>SUM(J3879:J3887)</f>
        <v>7.9574999999999996</v>
      </c>
    </row>
    <row r="3889" spans="1:27" x14ac:dyDescent="0.3">
      <c r="D3889" s="26" t="s">
        <v>935</v>
      </c>
      <c r="E3889" s="25"/>
      <c r="H3889" s="25"/>
      <c r="K3889" s="27">
        <f>SUM(K3888:K3888)</f>
        <v>7.9574999999999996</v>
      </c>
    </row>
    <row r="3891" spans="1:27" ht="45" customHeight="1" x14ac:dyDescent="0.3">
      <c r="A3891" s="18"/>
      <c r="B3891" s="18" t="s">
        <v>2015</v>
      </c>
      <c r="C3891" s="19" t="s">
        <v>12</v>
      </c>
      <c r="D3891" s="37" t="s">
        <v>2016</v>
      </c>
      <c r="E3891" s="38"/>
      <c r="F3891" s="38"/>
      <c r="G3891" s="19"/>
      <c r="H3891" s="20" t="s">
        <v>908</v>
      </c>
      <c r="I3891" s="39">
        <v>1</v>
      </c>
      <c r="J3891" s="40"/>
      <c r="K3891" s="21">
        <f>ROUND(K3902,2)</f>
        <v>35.56</v>
      </c>
      <c r="L3891" s="19"/>
      <c r="M3891" s="19"/>
      <c r="N3891" s="19"/>
      <c r="O3891" s="19"/>
      <c r="P3891" s="19"/>
      <c r="Q3891" s="19"/>
      <c r="R3891" s="19"/>
      <c r="S3891" s="19"/>
      <c r="T3891" s="19"/>
      <c r="U3891" s="19"/>
      <c r="V3891" s="19"/>
      <c r="W3891" s="19"/>
      <c r="X3891" s="19"/>
      <c r="Y3891" s="19"/>
      <c r="Z3891" s="19"/>
      <c r="AA3891" s="19"/>
    </row>
    <row r="3892" spans="1:27" x14ac:dyDescent="0.3">
      <c r="B3892" s="14" t="s">
        <v>909</v>
      </c>
    </row>
    <row r="3893" spans="1:27" x14ac:dyDescent="0.3">
      <c r="B3893" t="s">
        <v>1984</v>
      </c>
      <c r="C3893" t="s">
        <v>911</v>
      </c>
      <c r="D3893" t="s">
        <v>1239</v>
      </c>
      <c r="E3893" s="22">
        <v>0.03</v>
      </c>
      <c r="F3893" t="s">
        <v>913</v>
      </c>
      <c r="G3893" t="s">
        <v>914</v>
      </c>
      <c r="H3893" s="23">
        <v>21.37</v>
      </c>
      <c r="I3893" t="s">
        <v>915</v>
      </c>
      <c r="J3893" s="24">
        <f>ROUND(E3893/I3891* H3893,5)</f>
        <v>0.6411</v>
      </c>
      <c r="K3893" s="25"/>
    </row>
    <row r="3894" spans="1:27" x14ac:dyDescent="0.3">
      <c r="B3894" t="s">
        <v>1985</v>
      </c>
      <c r="C3894" t="s">
        <v>911</v>
      </c>
      <c r="D3894" t="s">
        <v>1237</v>
      </c>
      <c r="E3894" s="22">
        <v>0.03</v>
      </c>
      <c r="F3894" t="s">
        <v>913</v>
      </c>
      <c r="G3894" t="s">
        <v>914</v>
      </c>
      <c r="H3894" s="23">
        <v>19.07</v>
      </c>
      <c r="I3894" t="s">
        <v>915</v>
      </c>
      <c r="J3894" s="24">
        <f>ROUND(E3894/I3891* H3894,5)</f>
        <v>0.57210000000000005</v>
      </c>
      <c r="K3894" s="25"/>
    </row>
    <row r="3895" spans="1:27" x14ac:dyDescent="0.3">
      <c r="D3895" s="26" t="s">
        <v>916</v>
      </c>
      <c r="E3895" s="25"/>
      <c r="H3895" s="25"/>
      <c r="K3895" s="23">
        <f>SUM(J3893:J3894)</f>
        <v>1.2132000000000001</v>
      </c>
    </row>
    <row r="3896" spans="1:27" x14ac:dyDescent="0.3">
      <c r="B3896" s="14" t="s">
        <v>921</v>
      </c>
      <c r="E3896" s="25"/>
      <c r="H3896" s="25"/>
      <c r="K3896" s="25"/>
    </row>
    <row r="3897" spans="1:27" x14ac:dyDescent="0.3">
      <c r="B3897" t="s">
        <v>2017</v>
      </c>
      <c r="C3897" t="s">
        <v>12</v>
      </c>
      <c r="D3897" t="s">
        <v>2018</v>
      </c>
      <c r="E3897" s="22">
        <v>1.1000000000000001</v>
      </c>
      <c r="G3897" t="s">
        <v>914</v>
      </c>
      <c r="H3897" s="23">
        <v>31.21</v>
      </c>
      <c r="I3897" t="s">
        <v>915</v>
      </c>
      <c r="J3897" s="24">
        <f>ROUND(E3897* H3897,5)</f>
        <v>34.331000000000003</v>
      </c>
      <c r="K3897" s="25"/>
    </row>
    <row r="3898" spans="1:27" x14ac:dyDescent="0.3">
      <c r="D3898" s="26" t="s">
        <v>931</v>
      </c>
      <c r="E3898" s="25"/>
      <c r="H3898" s="25"/>
      <c r="K3898" s="23">
        <f>SUM(J3897:J3897)</f>
        <v>34.331000000000003</v>
      </c>
    </row>
    <row r="3899" spans="1:27" x14ac:dyDescent="0.3">
      <c r="E3899" s="25"/>
      <c r="H3899" s="25"/>
      <c r="K3899" s="25"/>
    </row>
    <row r="3900" spans="1:27" x14ac:dyDescent="0.3">
      <c r="D3900" s="26" t="s">
        <v>933</v>
      </c>
      <c r="E3900" s="25"/>
      <c r="H3900" s="25">
        <v>1.5</v>
      </c>
      <c r="I3900" t="s">
        <v>934</v>
      </c>
      <c r="J3900">
        <f>ROUND(H3900/100*K3895,5)</f>
        <v>1.8200000000000001E-2</v>
      </c>
      <c r="K3900" s="25"/>
    </row>
    <row r="3901" spans="1:27" x14ac:dyDescent="0.3">
      <c r="D3901" s="26" t="s">
        <v>932</v>
      </c>
      <c r="E3901" s="25"/>
      <c r="H3901" s="25"/>
      <c r="K3901" s="27">
        <f>SUM(J3892:J3900)</f>
        <v>35.562400000000004</v>
      </c>
    </row>
    <row r="3902" spans="1:27" x14ac:dyDescent="0.3">
      <c r="D3902" s="26" t="s">
        <v>935</v>
      </c>
      <c r="E3902" s="25"/>
      <c r="H3902" s="25"/>
      <c r="K3902" s="27">
        <f>SUM(K3901:K3901)</f>
        <v>35.562400000000004</v>
      </c>
    </row>
    <row r="3904" spans="1:27" ht="45" customHeight="1" x14ac:dyDescent="0.3">
      <c r="A3904" s="18"/>
      <c r="B3904" s="18" t="s">
        <v>2019</v>
      </c>
      <c r="C3904" s="19" t="s">
        <v>12</v>
      </c>
      <c r="D3904" s="37" t="s">
        <v>2020</v>
      </c>
      <c r="E3904" s="38"/>
      <c r="F3904" s="38"/>
      <c r="G3904" s="19"/>
      <c r="H3904" s="20" t="s">
        <v>908</v>
      </c>
      <c r="I3904" s="39">
        <v>1</v>
      </c>
      <c r="J3904" s="40"/>
      <c r="K3904" s="21">
        <f>ROUND(K3917,2)</f>
        <v>72.8</v>
      </c>
      <c r="L3904" s="19"/>
      <c r="M3904" s="19"/>
      <c r="N3904" s="19"/>
      <c r="O3904" s="19"/>
      <c r="P3904" s="19"/>
      <c r="Q3904" s="19"/>
      <c r="R3904" s="19"/>
      <c r="S3904" s="19"/>
      <c r="T3904" s="19"/>
      <c r="U3904" s="19"/>
      <c r="V3904" s="19"/>
      <c r="W3904" s="19"/>
      <c r="X3904" s="19"/>
      <c r="Y3904" s="19"/>
      <c r="Z3904" s="19"/>
      <c r="AA3904" s="19"/>
    </row>
    <row r="3905" spans="1:27" x14ac:dyDescent="0.3">
      <c r="B3905" s="14" t="s">
        <v>909</v>
      </c>
    </row>
    <row r="3906" spans="1:27" x14ac:dyDescent="0.3">
      <c r="B3906" t="s">
        <v>2021</v>
      </c>
      <c r="C3906" t="s">
        <v>911</v>
      </c>
      <c r="D3906" t="s">
        <v>1104</v>
      </c>
      <c r="E3906" s="22">
        <v>0.45</v>
      </c>
      <c r="F3906" t="s">
        <v>913</v>
      </c>
      <c r="G3906" t="s">
        <v>914</v>
      </c>
      <c r="H3906" s="23">
        <v>19.21</v>
      </c>
      <c r="I3906" t="s">
        <v>915</v>
      </c>
      <c r="J3906" s="24">
        <f>ROUND(E3906/I3904* H3906,5)</f>
        <v>8.6445000000000007</v>
      </c>
      <c r="K3906" s="25"/>
    </row>
    <row r="3907" spans="1:27" x14ac:dyDescent="0.3">
      <c r="B3907" t="s">
        <v>2022</v>
      </c>
      <c r="C3907" t="s">
        <v>911</v>
      </c>
      <c r="D3907" t="s">
        <v>1106</v>
      </c>
      <c r="E3907" s="22">
        <v>2.25</v>
      </c>
      <c r="F3907" t="s">
        <v>913</v>
      </c>
      <c r="G3907" t="s">
        <v>914</v>
      </c>
      <c r="H3907" s="23">
        <v>21.76</v>
      </c>
      <c r="I3907" t="s">
        <v>915</v>
      </c>
      <c r="J3907" s="24">
        <f>ROUND(E3907/I3904* H3907,5)</f>
        <v>48.96</v>
      </c>
      <c r="K3907" s="25"/>
    </row>
    <row r="3908" spans="1:27" x14ac:dyDescent="0.3">
      <c r="D3908" s="26" t="s">
        <v>916</v>
      </c>
      <c r="E3908" s="25"/>
      <c r="H3908" s="25"/>
      <c r="K3908" s="23">
        <f>SUM(J3906:J3907)</f>
        <v>57.604500000000002</v>
      </c>
    </row>
    <row r="3909" spans="1:27" x14ac:dyDescent="0.3">
      <c r="B3909" s="14" t="s">
        <v>921</v>
      </c>
      <c r="E3909" s="25"/>
      <c r="H3909" s="25"/>
      <c r="K3909" s="25"/>
    </row>
    <row r="3910" spans="1:27" x14ac:dyDescent="0.3">
      <c r="B3910" t="s">
        <v>2023</v>
      </c>
      <c r="C3910" t="s">
        <v>17</v>
      </c>
      <c r="D3910" t="s">
        <v>2024</v>
      </c>
      <c r="E3910" s="22">
        <v>8.0000000000000002E-3</v>
      </c>
      <c r="G3910" t="s">
        <v>914</v>
      </c>
      <c r="H3910" s="23">
        <v>996</v>
      </c>
      <c r="I3910" t="s">
        <v>915</v>
      </c>
      <c r="J3910" s="24">
        <f>ROUND(E3910* H3910,5)</f>
        <v>7.968</v>
      </c>
      <c r="K3910" s="25"/>
    </row>
    <row r="3911" spans="1:27" x14ac:dyDescent="0.3">
      <c r="B3911" t="s">
        <v>2025</v>
      </c>
      <c r="C3911" t="s">
        <v>81</v>
      </c>
      <c r="D3911" t="s">
        <v>1500</v>
      </c>
      <c r="E3911" s="22">
        <v>0.5</v>
      </c>
      <c r="G3911" t="s">
        <v>914</v>
      </c>
      <c r="H3911" s="23">
        <v>2.75</v>
      </c>
      <c r="I3911" t="s">
        <v>915</v>
      </c>
      <c r="J3911" s="24">
        <f>ROUND(E3911* H3911,5)</f>
        <v>1.375</v>
      </c>
      <c r="K3911" s="25"/>
    </row>
    <row r="3912" spans="1:27" x14ac:dyDescent="0.3">
      <c r="B3912" t="s">
        <v>2026</v>
      </c>
      <c r="C3912" t="s">
        <v>81</v>
      </c>
      <c r="D3912" t="s">
        <v>2027</v>
      </c>
      <c r="E3912" s="22">
        <v>0.26600000000000001</v>
      </c>
      <c r="G3912" t="s">
        <v>914</v>
      </c>
      <c r="H3912" s="23">
        <v>15.52</v>
      </c>
      <c r="I3912" t="s">
        <v>915</v>
      </c>
      <c r="J3912" s="24">
        <f>ROUND(E3912* H3912,5)</f>
        <v>4.1283200000000004</v>
      </c>
      <c r="K3912" s="25"/>
    </row>
    <row r="3913" spans="1:27" x14ac:dyDescent="0.3">
      <c r="D3913" s="26" t="s">
        <v>931</v>
      </c>
      <c r="E3913" s="25"/>
      <c r="H3913" s="25"/>
      <c r="K3913" s="23">
        <f>SUM(J3910:J3912)</f>
        <v>13.47132</v>
      </c>
    </row>
    <row r="3914" spans="1:27" x14ac:dyDescent="0.3">
      <c r="E3914" s="25"/>
      <c r="H3914" s="25"/>
      <c r="K3914" s="25"/>
    </row>
    <row r="3915" spans="1:27" x14ac:dyDescent="0.3">
      <c r="D3915" s="26" t="s">
        <v>933</v>
      </c>
      <c r="E3915" s="25"/>
      <c r="H3915" s="25">
        <v>3</v>
      </c>
      <c r="I3915" t="s">
        <v>934</v>
      </c>
      <c r="J3915">
        <f>ROUND(H3915/100*K3908,5)</f>
        <v>1.72814</v>
      </c>
      <c r="K3915" s="25"/>
    </row>
    <row r="3916" spans="1:27" x14ac:dyDescent="0.3">
      <c r="D3916" s="26" t="s">
        <v>932</v>
      </c>
      <c r="E3916" s="25"/>
      <c r="H3916" s="25"/>
      <c r="K3916" s="27">
        <f>SUM(J3905:J3915)</f>
        <v>72.803960000000004</v>
      </c>
    </row>
    <row r="3917" spans="1:27" x14ac:dyDescent="0.3">
      <c r="D3917" s="26" t="s">
        <v>935</v>
      </c>
      <c r="E3917" s="25"/>
      <c r="H3917" s="25"/>
      <c r="K3917" s="27">
        <f>SUM(K3916:K3916)</f>
        <v>72.803960000000004</v>
      </c>
    </row>
    <row r="3919" spans="1:27" ht="45" customHeight="1" x14ac:dyDescent="0.3">
      <c r="A3919" s="18"/>
      <c r="B3919" s="18" t="s">
        <v>2028</v>
      </c>
      <c r="C3919" s="19" t="s">
        <v>134</v>
      </c>
      <c r="D3919" s="37" t="s">
        <v>2029</v>
      </c>
      <c r="E3919" s="38"/>
      <c r="F3919" s="38"/>
      <c r="G3919" s="19"/>
      <c r="H3919" s="20" t="s">
        <v>908</v>
      </c>
      <c r="I3919" s="39">
        <v>1</v>
      </c>
      <c r="J3919" s="40"/>
      <c r="K3919" s="21">
        <f>ROUND(K3932,2)</f>
        <v>185.96</v>
      </c>
      <c r="L3919" s="19"/>
      <c r="M3919" s="19"/>
      <c r="N3919" s="19"/>
      <c r="O3919" s="19"/>
      <c r="P3919" s="19"/>
      <c r="Q3919" s="19"/>
      <c r="R3919" s="19"/>
      <c r="S3919" s="19"/>
      <c r="T3919" s="19"/>
      <c r="U3919" s="19"/>
      <c r="V3919" s="19"/>
      <c r="W3919" s="19"/>
      <c r="X3919" s="19"/>
      <c r="Y3919" s="19"/>
      <c r="Z3919" s="19"/>
      <c r="AA3919" s="19"/>
    </row>
    <row r="3920" spans="1:27" x14ac:dyDescent="0.3">
      <c r="B3920" s="14" t="s">
        <v>909</v>
      </c>
    </row>
    <row r="3921" spans="1:27" x14ac:dyDescent="0.3">
      <c r="B3921" t="s">
        <v>2030</v>
      </c>
      <c r="C3921" t="s">
        <v>911</v>
      </c>
      <c r="D3921" t="s">
        <v>1508</v>
      </c>
      <c r="E3921" s="22">
        <v>0.25</v>
      </c>
      <c r="F3921" t="s">
        <v>913</v>
      </c>
      <c r="G3921" t="s">
        <v>914</v>
      </c>
      <c r="H3921" s="23">
        <v>21.71</v>
      </c>
      <c r="I3921" t="s">
        <v>915</v>
      </c>
      <c r="J3921" s="24">
        <f>ROUND(E3921/I3919* H3921,5)</f>
        <v>5.4275000000000002</v>
      </c>
      <c r="K3921" s="25"/>
    </row>
    <row r="3922" spans="1:27" x14ac:dyDescent="0.3">
      <c r="D3922" s="26" t="s">
        <v>916</v>
      </c>
      <c r="E3922" s="25"/>
      <c r="H3922" s="25"/>
      <c r="K3922" s="23">
        <f>SUM(J3921:J3921)</f>
        <v>5.4275000000000002</v>
      </c>
    </row>
    <row r="3923" spans="1:27" x14ac:dyDescent="0.3">
      <c r="B3923" s="14" t="s">
        <v>921</v>
      </c>
      <c r="E3923" s="25"/>
      <c r="H3923" s="25"/>
      <c r="K3923" s="25"/>
    </row>
    <row r="3924" spans="1:27" x14ac:dyDescent="0.3">
      <c r="B3924" t="s">
        <v>2031</v>
      </c>
      <c r="C3924" t="s">
        <v>12</v>
      </c>
      <c r="D3924" t="s">
        <v>384</v>
      </c>
      <c r="E3924" s="22">
        <v>1</v>
      </c>
      <c r="G3924" t="s">
        <v>914</v>
      </c>
      <c r="H3924" s="23">
        <v>169.44</v>
      </c>
      <c r="I3924" t="s">
        <v>915</v>
      </c>
      <c r="J3924" s="24">
        <f>ROUND(E3924* H3924,5)</f>
        <v>169.44</v>
      </c>
      <c r="K3924" s="25"/>
    </row>
    <row r="3925" spans="1:27" x14ac:dyDescent="0.3">
      <c r="D3925" s="26" t="s">
        <v>931</v>
      </c>
      <c r="E3925" s="25"/>
      <c r="H3925" s="25"/>
      <c r="K3925" s="23">
        <f>SUM(J3924:J3924)</f>
        <v>169.44</v>
      </c>
    </row>
    <row r="3926" spans="1:27" x14ac:dyDescent="0.3">
      <c r="B3926" s="14" t="s">
        <v>1572</v>
      </c>
      <c r="E3926" s="25"/>
      <c r="H3926" s="25"/>
      <c r="K3926" s="25"/>
    </row>
    <row r="3927" spans="1:27" x14ac:dyDescent="0.3">
      <c r="B3927" t="s">
        <v>2032</v>
      </c>
      <c r="C3927" t="s">
        <v>84</v>
      </c>
      <c r="D3927" t="s">
        <v>2033</v>
      </c>
      <c r="E3927" s="22">
        <v>1</v>
      </c>
      <c r="G3927" t="s">
        <v>914</v>
      </c>
      <c r="H3927" s="23">
        <v>10.96</v>
      </c>
      <c r="I3927" t="s">
        <v>915</v>
      </c>
      <c r="J3927" s="24">
        <f>ROUND(E3927* H3927,5)</f>
        <v>10.96</v>
      </c>
      <c r="K3927" s="25"/>
    </row>
    <row r="3928" spans="1:27" x14ac:dyDescent="0.3">
      <c r="D3928" s="26" t="s">
        <v>1575</v>
      </c>
      <c r="E3928" s="25"/>
      <c r="H3928" s="25"/>
      <c r="K3928" s="23">
        <f>SUM(J3927:J3927)</f>
        <v>10.96</v>
      </c>
    </row>
    <row r="3929" spans="1:27" x14ac:dyDescent="0.3">
      <c r="E3929" s="25"/>
      <c r="H3929" s="25"/>
      <c r="K3929" s="25"/>
    </row>
    <row r="3930" spans="1:27" x14ac:dyDescent="0.3">
      <c r="D3930" s="26" t="s">
        <v>933</v>
      </c>
      <c r="E3930" s="25"/>
      <c r="H3930" s="25">
        <v>2.5</v>
      </c>
      <c r="I3930" t="s">
        <v>934</v>
      </c>
      <c r="J3930">
        <f>ROUND(H3930/100*K3922,5)</f>
        <v>0.13569000000000001</v>
      </c>
      <c r="K3930" s="25"/>
    </row>
    <row r="3931" spans="1:27" x14ac:dyDescent="0.3">
      <c r="D3931" s="26" t="s">
        <v>932</v>
      </c>
      <c r="E3931" s="25"/>
      <c r="H3931" s="25"/>
      <c r="K3931" s="27">
        <f>SUM(J3920:J3930)</f>
        <v>185.96319000000003</v>
      </c>
    </row>
    <row r="3932" spans="1:27" x14ac:dyDescent="0.3">
      <c r="D3932" s="26" t="s">
        <v>935</v>
      </c>
      <c r="E3932" s="25"/>
      <c r="H3932" s="25"/>
      <c r="K3932" s="27">
        <f>SUM(K3931:K3931)</f>
        <v>185.96319000000003</v>
      </c>
    </row>
    <row r="3934" spans="1:27" ht="45" customHeight="1" x14ac:dyDescent="0.3">
      <c r="A3934" s="18"/>
      <c r="B3934" s="18" t="s">
        <v>2034</v>
      </c>
      <c r="C3934" s="19" t="s">
        <v>134</v>
      </c>
      <c r="D3934" s="37" t="s">
        <v>2035</v>
      </c>
      <c r="E3934" s="38"/>
      <c r="F3934" s="38"/>
      <c r="G3934" s="19"/>
      <c r="H3934" s="20" t="s">
        <v>908</v>
      </c>
      <c r="I3934" s="39">
        <v>1</v>
      </c>
      <c r="J3934" s="40"/>
      <c r="K3934" s="21">
        <f>ROUND(K3947,2)</f>
        <v>210.38</v>
      </c>
      <c r="L3934" s="19"/>
      <c r="M3934" s="19"/>
      <c r="N3934" s="19"/>
      <c r="O3934" s="19"/>
      <c r="P3934" s="19"/>
      <c r="Q3934" s="19"/>
      <c r="R3934" s="19"/>
      <c r="S3934" s="19"/>
      <c r="T3934" s="19"/>
      <c r="U3934" s="19"/>
      <c r="V3934" s="19"/>
      <c r="W3934" s="19"/>
      <c r="X3934" s="19"/>
      <c r="Y3934" s="19"/>
      <c r="Z3934" s="19"/>
      <c r="AA3934" s="19"/>
    </row>
    <row r="3935" spans="1:27" x14ac:dyDescent="0.3">
      <c r="B3935" s="14" t="s">
        <v>909</v>
      </c>
    </row>
    <row r="3936" spans="1:27" x14ac:dyDescent="0.3">
      <c r="B3936" t="s">
        <v>2030</v>
      </c>
      <c r="C3936" t="s">
        <v>911</v>
      </c>
      <c r="D3936" t="s">
        <v>1508</v>
      </c>
      <c r="E3936" s="22">
        <v>0.25</v>
      </c>
      <c r="F3936" t="s">
        <v>913</v>
      </c>
      <c r="G3936" t="s">
        <v>914</v>
      </c>
      <c r="H3936" s="23">
        <v>21.71</v>
      </c>
      <c r="I3936" t="s">
        <v>915</v>
      </c>
      <c r="J3936" s="24">
        <f>ROUND(E3936/I3934* H3936,5)</f>
        <v>5.4275000000000002</v>
      </c>
      <c r="K3936" s="25"/>
    </row>
    <row r="3937" spans="1:27" x14ac:dyDescent="0.3">
      <c r="D3937" s="26" t="s">
        <v>916</v>
      </c>
      <c r="E3937" s="25"/>
      <c r="H3937" s="25"/>
      <c r="K3937" s="23">
        <f>SUM(J3936:J3936)</f>
        <v>5.4275000000000002</v>
      </c>
    </row>
    <row r="3938" spans="1:27" x14ac:dyDescent="0.3">
      <c r="B3938" s="14" t="s">
        <v>921</v>
      </c>
      <c r="E3938" s="25"/>
      <c r="H3938" s="25"/>
      <c r="K3938" s="25"/>
    </row>
    <row r="3939" spans="1:27" x14ac:dyDescent="0.3">
      <c r="B3939" t="s">
        <v>2036</v>
      </c>
      <c r="C3939" t="s">
        <v>134</v>
      </c>
      <c r="D3939" t="s">
        <v>2037</v>
      </c>
      <c r="E3939" s="22">
        <v>1</v>
      </c>
      <c r="G3939" t="s">
        <v>914</v>
      </c>
      <c r="H3939" s="23">
        <v>193.86</v>
      </c>
      <c r="I3939" t="s">
        <v>915</v>
      </c>
      <c r="J3939" s="24">
        <f>ROUND(E3939* H3939,5)</f>
        <v>193.86</v>
      </c>
      <c r="K3939" s="25"/>
    </row>
    <row r="3940" spans="1:27" x14ac:dyDescent="0.3">
      <c r="D3940" s="26" t="s">
        <v>931</v>
      </c>
      <c r="E3940" s="25"/>
      <c r="H3940" s="25"/>
      <c r="K3940" s="23">
        <f>SUM(J3939:J3939)</f>
        <v>193.86</v>
      </c>
    </row>
    <row r="3941" spans="1:27" x14ac:dyDescent="0.3">
      <c r="B3941" s="14" t="s">
        <v>1572</v>
      </c>
      <c r="E3941" s="25"/>
      <c r="H3941" s="25"/>
      <c r="K3941" s="25"/>
    </row>
    <row r="3942" spans="1:27" x14ac:dyDescent="0.3">
      <c r="B3942" t="s">
        <v>2032</v>
      </c>
      <c r="C3942" t="s">
        <v>84</v>
      </c>
      <c r="D3942" t="s">
        <v>2033</v>
      </c>
      <c r="E3942" s="22">
        <v>1</v>
      </c>
      <c r="G3942" t="s">
        <v>914</v>
      </c>
      <c r="H3942" s="23">
        <v>10.96</v>
      </c>
      <c r="I3942" t="s">
        <v>915</v>
      </c>
      <c r="J3942" s="24">
        <f>ROUND(E3942* H3942,5)</f>
        <v>10.96</v>
      </c>
      <c r="K3942" s="25"/>
    </row>
    <row r="3943" spans="1:27" x14ac:dyDescent="0.3">
      <c r="D3943" s="26" t="s">
        <v>1575</v>
      </c>
      <c r="E3943" s="25"/>
      <c r="H3943" s="25"/>
      <c r="K3943" s="23">
        <f>SUM(J3942:J3942)</f>
        <v>10.96</v>
      </c>
    </row>
    <row r="3944" spans="1:27" x14ac:dyDescent="0.3">
      <c r="E3944" s="25"/>
      <c r="H3944" s="25"/>
      <c r="K3944" s="25"/>
    </row>
    <row r="3945" spans="1:27" x14ac:dyDescent="0.3">
      <c r="D3945" s="26" t="s">
        <v>933</v>
      </c>
      <c r="E3945" s="25"/>
      <c r="H3945" s="25">
        <v>2.5</v>
      </c>
      <c r="I3945" t="s">
        <v>934</v>
      </c>
      <c r="J3945">
        <f>ROUND(H3945/100*K3937,5)</f>
        <v>0.13569000000000001</v>
      </c>
      <c r="K3945" s="25"/>
    </row>
    <row r="3946" spans="1:27" x14ac:dyDescent="0.3">
      <c r="D3946" s="26" t="s">
        <v>932</v>
      </c>
      <c r="E3946" s="25"/>
      <c r="H3946" s="25"/>
      <c r="K3946" s="27">
        <f>SUM(J3935:J3945)</f>
        <v>210.38319000000004</v>
      </c>
    </row>
    <row r="3947" spans="1:27" x14ac:dyDescent="0.3">
      <c r="D3947" s="26" t="s">
        <v>935</v>
      </c>
      <c r="E3947" s="25"/>
      <c r="H3947" s="25"/>
      <c r="K3947" s="27">
        <f>SUM(K3946:K3946)</f>
        <v>210.38319000000004</v>
      </c>
    </row>
    <row r="3949" spans="1:27" ht="45" customHeight="1" x14ac:dyDescent="0.3">
      <c r="A3949" s="18"/>
      <c r="B3949" s="18" t="s">
        <v>2038</v>
      </c>
      <c r="C3949" s="19" t="s">
        <v>134</v>
      </c>
      <c r="D3949" s="37" t="s">
        <v>2035</v>
      </c>
      <c r="E3949" s="38"/>
      <c r="F3949" s="38"/>
      <c r="G3949" s="19"/>
      <c r="H3949" s="20" t="s">
        <v>908</v>
      </c>
      <c r="I3949" s="39">
        <v>1</v>
      </c>
      <c r="J3949" s="40"/>
      <c r="K3949" s="21">
        <f>ROUND(K3962,2)</f>
        <v>210.38</v>
      </c>
      <c r="L3949" s="19"/>
      <c r="M3949" s="19"/>
      <c r="N3949" s="19"/>
      <c r="O3949" s="19"/>
      <c r="P3949" s="19"/>
      <c r="Q3949" s="19"/>
      <c r="R3949" s="19"/>
      <c r="S3949" s="19"/>
      <c r="T3949" s="19"/>
      <c r="U3949" s="19"/>
      <c r="V3949" s="19"/>
      <c r="W3949" s="19"/>
      <c r="X3949" s="19"/>
      <c r="Y3949" s="19"/>
      <c r="Z3949" s="19"/>
      <c r="AA3949" s="19"/>
    </row>
    <row r="3950" spans="1:27" x14ac:dyDescent="0.3">
      <c r="B3950" s="14" t="s">
        <v>909</v>
      </c>
    </row>
    <row r="3951" spans="1:27" x14ac:dyDescent="0.3">
      <c r="B3951" t="s">
        <v>2030</v>
      </c>
      <c r="C3951" t="s">
        <v>911</v>
      </c>
      <c r="D3951" t="s">
        <v>1508</v>
      </c>
      <c r="E3951" s="22">
        <v>0.25</v>
      </c>
      <c r="F3951" t="s">
        <v>913</v>
      </c>
      <c r="G3951" t="s">
        <v>914</v>
      </c>
      <c r="H3951" s="23">
        <v>21.71</v>
      </c>
      <c r="I3951" t="s">
        <v>915</v>
      </c>
      <c r="J3951" s="24">
        <f>ROUND(E3951/I3949* H3951,5)</f>
        <v>5.4275000000000002</v>
      </c>
      <c r="K3951" s="25"/>
    </row>
    <row r="3952" spans="1:27" x14ac:dyDescent="0.3">
      <c r="D3952" s="26" t="s">
        <v>916</v>
      </c>
      <c r="E3952" s="25"/>
      <c r="H3952" s="25"/>
      <c r="K3952" s="23">
        <f>SUM(J3951:J3951)</f>
        <v>5.4275000000000002</v>
      </c>
    </row>
    <row r="3953" spans="1:27" x14ac:dyDescent="0.3">
      <c r="B3953" s="14" t="s">
        <v>921</v>
      </c>
      <c r="E3953" s="25"/>
      <c r="H3953" s="25"/>
      <c r="K3953" s="25"/>
    </row>
    <row r="3954" spans="1:27" x14ac:dyDescent="0.3">
      <c r="B3954" t="s">
        <v>2036</v>
      </c>
      <c r="C3954" t="s">
        <v>134</v>
      </c>
      <c r="D3954" t="s">
        <v>2037</v>
      </c>
      <c r="E3954" s="22">
        <v>1</v>
      </c>
      <c r="G3954" t="s">
        <v>914</v>
      </c>
      <c r="H3954" s="23">
        <v>193.86</v>
      </c>
      <c r="I3954" t="s">
        <v>915</v>
      </c>
      <c r="J3954" s="24">
        <f>ROUND(E3954* H3954,5)</f>
        <v>193.86</v>
      </c>
      <c r="K3954" s="25"/>
    </row>
    <row r="3955" spans="1:27" x14ac:dyDescent="0.3">
      <c r="D3955" s="26" t="s">
        <v>931</v>
      </c>
      <c r="E3955" s="25"/>
      <c r="H3955" s="25"/>
      <c r="K3955" s="23">
        <f>SUM(J3954:J3954)</f>
        <v>193.86</v>
      </c>
    </row>
    <row r="3956" spans="1:27" x14ac:dyDescent="0.3">
      <c r="B3956" s="14" t="s">
        <v>1572</v>
      </c>
      <c r="E3956" s="25"/>
      <c r="H3956" s="25"/>
      <c r="K3956" s="25"/>
    </row>
    <row r="3957" spans="1:27" x14ac:dyDescent="0.3">
      <c r="B3957" t="s">
        <v>2032</v>
      </c>
      <c r="C3957" t="s">
        <v>84</v>
      </c>
      <c r="D3957" t="s">
        <v>2033</v>
      </c>
      <c r="E3957" s="22">
        <v>1</v>
      </c>
      <c r="G3957" t="s">
        <v>914</v>
      </c>
      <c r="H3957" s="23">
        <v>10.96</v>
      </c>
      <c r="I3957" t="s">
        <v>915</v>
      </c>
      <c r="J3957" s="24">
        <f>ROUND(E3957* H3957,5)</f>
        <v>10.96</v>
      </c>
      <c r="K3957" s="25"/>
    </row>
    <row r="3958" spans="1:27" x14ac:dyDescent="0.3">
      <c r="D3958" s="26" t="s">
        <v>1575</v>
      </c>
      <c r="E3958" s="25"/>
      <c r="H3958" s="25"/>
      <c r="K3958" s="23">
        <f>SUM(J3957:J3957)</f>
        <v>10.96</v>
      </c>
    </row>
    <row r="3959" spans="1:27" x14ac:dyDescent="0.3">
      <c r="E3959" s="25"/>
      <c r="H3959" s="25"/>
      <c r="K3959" s="25"/>
    </row>
    <row r="3960" spans="1:27" x14ac:dyDescent="0.3">
      <c r="D3960" s="26" t="s">
        <v>933</v>
      </c>
      <c r="E3960" s="25"/>
      <c r="H3960" s="25">
        <v>2.5</v>
      </c>
      <c r="I3960" t="s">
        <v>934</v>
      </c>
      <c r="J3960">
        <f>ROUND(H3960/100*K3952,5)</f>
        <v>0.13569000000000001</v>
      </c>
      <c r="K3960" s="25"/>
    </row>
    <row r="3961" spans="1:27" x14ac:dyDescent="0.3">
      <c r="D3961" s="26" t="s">
        <v>932</v>
      </c>
      <c r="E3961" s="25"/>
      <c r="H3961" s="25"/>
      <c r="K3961" s="27">
        <f>SUM(J3950:J3960)</f>
        <v>210.38319000000004</v>
      </c>
    </row>
    <row r="3962" spans="1:27" x14ac:dyDescent="0.3">
      <c r="D3962" s="26" t="s">
        <v>935</v>
      </c>
      <c r="E3962" s="25"/>
      <c r="H3962" s="25"/>
      <c r="K3962" s="27">
        <f>SUM(K3961:K3961)</f>
        <v>210.38319000000004</v>
      </c>
    </row>
    <row r="3964" spans="1:27" ht="45" customHeight="1" x14ac:dyDescent="0.3">
      <c r="A3964" s="18"/>
      <c r="B3964" s="18" t="s">
        <v>2039</v>
      </c>
      <c r="C3964" s="19" t="s">
        <v>134</v>
      </c>
      <c r="D3964" s="37" t="s">
        <v>2040</v>
      </c>
      <c r="E3964" s="38"/>
      <c r="F3964" s="38"/>
      <c r="G3964" s="19"/>
      <c r="H3964" s="20" t="s">
        <v>908</v>
      </c>
      <c r="I3964" s="39">
        <v>1</v>
      </c>
      <c r="J3964" s="40"/>
      <c r="K3964" s="21">
        <f>ROUND(K3975,2)</f>
        <v>53.28</v>
      </c>
      <c r="L3964" s="19"/>
      <c r="M3964" s="19"/>
      <c r="N3964" s="19"/>
      <c r="O3964" s="19"/>
      <c r="P3964" s="19"/>
      <c r="Q3964" s="19"/>
      <c r="R3964" s="19"/>
      <c r="S3964" s="19"/>
      <c r="T3964" s="19"/>
      <c r="U3964" s="19"/>
      <c r="V3964" s="19"/>
      <c r="W3964" s="19"/>
      <c r="X3964" s="19"/>
      <c r="Y3964" s="19"/>
      <c r="Z3964" s="19"/>
      <c r="AA3964" s="19"/>
    </row>
    <row r="3965" spans="1:27" x14ac:dyDescent="0.3">
      <c r="B3965" s="14" t="s">
        <v>909</v>
      </c>
    </row>
    <row r="3966" spans="1:27" x14ac:dyDescent="0.3">
      <c r="B3966" t="s">
        <v>2022</v>
      </c>
      <c r="C3966" t="s">
        <v>911</v>
      </c>
      <c r="D3966" t="s">
        <v>1106</v>
      </c>
      <c r="E3966" s="22">
        <v>0.6</v>
      </c>
      <c r="F3966" t="s">
        <v>913</v>
      </c>
      <c r="G3966" t="s">
        <v>914</v>
      </c>
      <c r="H3966" s="23">
        <v>21.76</v>
      </c>
      <c r="I3966" t="s">
        <v>915</v>
      </c>
      <c r="J3966" s="24">
        <f>ROUND(E3966/I3964* H3966,5)</f>
        <v>13.055999999999999</v>
      </c>
      <c r="K3966" s="25"/>
    </row>
    <row r="3967" spans="1:27" x14ac:dyDescent="0.3">
      <c r="D3967" s="26" t="s">
        <v>916</v>
      </c>
      <c r="E3967" s="25"/>
      <c r="H3967" s="25"/>
      <c r="K3967" s="23">
        <f>SUM(J3966:J3966)</f>
        <v>13.055999999999999</v>
      </c>
    </row>
    <row r="3968" spans="1:27" x14ac:dyDescent="0.3">
      <c r="B3968" s="14" t="s">
        <v>921</v>
      </c>
      <c r="E3968" s="25"/>
      <c r="H3968" s="25"/>
      <c r="K3968" s="25"/>
    </row>
    <row r="3969" spans="1:27" x14ac:dyDescent="0.3">
      <c r="B3969" t="s">
        <v>1945</v>
      </c>
      <c r="C3969" t="s">
        <v>81</v>
      </c>
      <c r="D3969" t="s">
        <v>1084</v>
      </c>
      <c r="E3969" s="22">
        <v>0.05</v>
      </c>
      <c r="G3969" t="s">
        <v>914</v>
      </c>
      <c r="H3969" s="23">
        <v>1.36</v>
      </c>
      <c r="I3969" t="s">
        <v>915</v>
      </c>
      <c r="J3969" s="24">
        <f>ROUND(E3969* H3969,5)</f>
        <v>6.8000000000000005E-2</v>
      </c>
      <c r="K3969" s="25"/>
    </row>
    <row r="3970" spans="1:27" x14ac:dyDescent="0.3">
      <c r="B3970" t="s">
        <v>2041</v>
      </c>
      <c r="C3970" t="s">
        <v>20</v>
      </c>
      <c r="D3970" t="s">
        <v>2042</v>
      </c>
      <c r="E3970" s="22">
        <v>6.1</v>
      </c>
      <c r="G3970" t="s">
        <v>914</v>
      </c>
      <c r="H3970" s="23">
        <v>6.53</v>
      </c>
      <c r="I3970" t="s">
        <v>915</v>
      </c>
      <c r="J3970" s="24">
        <f>ROUND(E3970* H3970,5)</f>
        <v>39.832999999999998</v>
      </c>
      <c r="K3970" s="25"/>
    </row>
    <row r="3971" spans="1:27" x14ac:dyDescent="0.3">
      <c r="D3971" s="26" t="s">
        <v>931</v>
      </c>
      <c r="E3971" s="25"/>
      <c r="H3971" s="25"/>
      <c r="K3971" s="23">
        <f>SUM(J3969:J3970)</f>
        <v>39.900999999999996</v>
      </c>
    </row>
    <row r="3972" spans="1:27" x14ac:dyDescent="0.3">
      <c r="E3972" s="25"/>
      <c r="H3972" s="25"/>
      <c r="K3972" s="25"/>
    </row>
    <row r="3973" spans="1:27" x14ac:dyDescent="0.3">
      <c r="D3973" s="26" t="s">
        <v>933</v>
      </c>
      <c r="E3973" s="25"/>
      <c r="H3973" s="25">
        <v>2.5</v>
      </c>
      <c r="I3973" t="s">
        <v>934</v>
      </c>
      <c r="J3973">
        <f>ROUND(H3973/100*K3967,5)</f>
        <v>0.32640000000000002</v>
      </c>
      <c r="K3973" s="25"/>
    </row>
    <row r="3974" spans="1:27" x14ac:dyDescent="0.3">
      <c r="D3974" s="26" t="s">
        <v>932</v>
      </c>
      <c r="E3974" s="25"/>
      <c r="H3974" s="25"/>
      <c r="K3974" s="27">
        <f>SUM(J3965:J3973)</f>
        <v>53.283399999999993</v>
      </c>
    </row>
    <row r="3975" spans="1:27" x14ac:dyDescent="0.3">
      <c r="D3975" s="26" t="s">
        <v>935</v>
      </c>
      <c r="E3975" s="25"/>
      <c r="H3975" s="25"/>
      <c r="K3975" s="27">
        <f>SUM(K3974:K3974)</f>
        <v>53.283399999999993</v>
      </c>
    </row>
    <row r="3977" spans="1:27" ht="45" customHeight="1" x14ac:dyDescent="0.3">
      <c r="A3977" s="18"/>
      <c r="B3977" s="18" t="s">
        <v>2043</v>
      </c>
      <c r="C3977" s="19" t="s">
        <v>134</v>
      </c>
      <c r="D3977" s="37" t="s">
        <v>2044</v>
      </c>
      <c r="E3977" s="38"/>
      <c r="F3977" s="38"/>
      <c r="G3977" s="19"/>
      <c r="H3977" s="20" t="s">
        <v>908</v>
      </c>
      <c r="I3977" s="39">
        <v>1</v>
      </c>
      <c r="J3977" s="40"/>
      <c r="K3977" s="21">
        <f>ROUND(K3989,2)</f>
        <v>81.67</v>
      </c>
      <c r="L3977" s="19"/>
      <c r="M3977" s="19"/>
      <c r="N3977" s="19"/>
      <c r="O3977" s="19"/>
      <c r="P3977" s="19"/>
      <c r="Q3977" s="19"/>
      <c r="R3977" s="19"/>
      <c r="S3977" s="19"/>
      <c r="T3977" s="19"/>
      <c r="U3977" s="19"/>
      <c r="V3977" s="19"/>
      <c r="W3977" s="19"/>
      <c r="X3977" s="19"/>
      <c r="Y3977" s="19"/>
      <c r="Z3977" s="19"/>
      <c r="AA3977" s="19"/>
    </row>
    <row r="3978" spans="1:27" x14ac:dyDescent="0.3">
      <c r="B3978" s="14" t="s">
        <v>909</v>
      </c>
    </row>
    <row r="3979" spans="1:27" x14ac:dyDescent="0.3">
      <c r="B3979" t="s">
        <v>2022</v>
      </c>
      <c r="C3979" t="s">
        <v>911</v>
      </c>
      <c r="D3979" t="s">
        <v>1106</v>
      </c>
      <c r="E3979" s="22">
        <v>0.85499999999999998</v>
      </c>
      <c r="F3979" t="s">
        <v>913</v>
      </c>
      <c r="G3979" t="s">
        <v>914</v>
      </c>
      <c r="H3979" s="23">
        <v>21.76</v>
      </c>
      <c r="I3979" t="s">
        <v>915</v>
      </c>
      <c r="J3979" s="24">
        <f>ROUND(E3979/I3977* H3979,5)</f>
        <v>18.604800000000001</v>
      </c>
      <c r="K3979" s="25"/>
    </row>
    <row r="3980" spans="1:27" x14ac:dyDescent="0.3">
      <c r="B3980" t="s">
        <v>2021</v>
      </c>
      <c r="C3980" t="s">
        <v>911</v>
      </c>
      <c r="D3980" t="s">
        <v>1104</v>
      </c>
      <c r="E3980" s="22">
        <v>3.7999999999999999E-2</v>
      </c>
      <c r="F3980" t="s">
        <v>913</v>
      </c>
      <c r="G3980" t="s">
        <v>914</v>
      </c>
      <c r="H3980" s="23">
        <v>19.21</v>
      </c>
      <c r="I3980" t="s">
        <v>915</v>
      </c>
      <c r="J3980" s="24">
        <f>ROUND(E3980/I3977* H3980,5)</f>
        <v>0.72997999999999996</v>
      </c>
      <c r="K3980" s="25"/>
    </row>
    <row r="3981" spans="1:27" x14ac:dyDescent="0.3">
      <c r="D3981" s="26" t="s">
        <v>916</v>
      </c>
      <c r="E3981" s="25"/>
      <c r="H3981" s="25"/>
      <c r="K3981" s="23">
        <f>SUM(J3979:J3980)</f>
        <v>19.334780000000002</v>
      </c>
    </row>
    <row r="3982" spans="1:27" x14ac:dyDescent="0.3">
      <c r="B3982" s="14" t="s">
        <v>921</v>
      </c>
      <c r="E3982" s="25"/>
      <c r="H3982" s="25"/>
      <c r="K3982" s="25"/>
    </row>
    <row r="3983" spans="1:27" x14ac:dyDescent="0.3">
      <c r="B3983" t="s">
        <v>2045</v>
      </c>
      <c r="C3983" t="s">
        <v>134</v>
      </c>
      <c r="D3983" t="s">
        <v>2046</v>
      </c>
      <c r="E3983" s="22">
        <v>1</v>
      </c>
      <c r="G3983" t="s">
        <v>914</v>
      </c>
      <c r="H3983" s="23">
        <v>10.96</v>
      </c>
      <c r="I3983" t="s">
        <v>915</v>
      </c>
      <c r="J3983" s="24">
        <f>ROUND(E3983* H3983,5)</f>
        <v>10.96</v>
      </c>
      <c r="K3983" s="25"/>
    </row>
    <row r="3984" spans="1:27" x14ac:dyDescent="0.3">
      <c r="B3984" t="s">
        <v>2047</v>
      </c>
      <c r="C3984" t="s">
        <v>134</v>
      </c>
      <c r="D3984" t="s">
        <v>2048</v>
      </c>
      <c r="E3984" s="22">
        <v>1</v>
      </c>
      <c r="G3984" t="s">
        <v>914</v>
      </c>
      <c r="H3984" s="23">
        <v>50.89</v>
      </c>
      <c r="I3984" t="s">
        <v>915</v>
      </c>
      <c r="J3984" s="24">
        <f>ROUND(E3984* H3984,5)</f>
        <v>50.89</v>
      </c>
      <c r="K3984" s="25"/>
    </row>
    <row r="3985" spans="1:27" x14ac:dyDescent="0.3">
      <c r="D3985" s="26" t="s">
        <v>931</v>
      </c>
      <c r="E3985" s="25"/>
      <c r="H3985" s="25"/>
      <c r="K3985" s="23">
        <f>SUM(J3983:J3984)</f>
        <v>61.85</v>
      </c>
    </row>
    <row r="3986" spans="1:27" x14ac:dyDescent="0.3">
      <c r="E3986" s="25"/>
      <c r="H3986" s="25"/>
      <c r="K3986" s="25"/>
    </row>
    <row r="3987" spans="1:27" x14ac:dyDescent="0.3">
      <c r="D3987" s="26" t="s">
        <v>933</v>
      </c>
      <c r="E3987" s="25"/>
      <c r="H3987" s="25">
        <v>2.5</v>
      </c>
      <c r="I3987" t="s">
        <v>934</v>
      </c>
      <c r="J3987">
        <f>ROUND(H3987/100*K3981,5)</f>
        <v>0.48337000000000002</v>
      </c>
      <c r="K3987" s="25"/>
    </row>
    <row r="3988" spans="1:27" x14ac:dyDescent="0.3">
      <c r="D3988" s="26" t="s">
        <v>932</v>
      </c>
      <c r="E3988" s="25"/>
      <c r="H3988" s="25"/>
      <c r="K3988" s="27">
        <f>SUM(J3978:J3987)</f>
        <v>81.668149999999997</v>
      </c>
    </row>
    <row r="3989" spans="1:27" x14ac:dyDescent="0.3">
      <c r="D3989" s="26" t="s">
        <v>935</v>
      </c>
      <c r="E3989" s="25"/>
      <c r="H3989" s="25"/>
      <c r="K3989" s="27">
        <f>SUM(K3988:K3988)</f>
        <v>81.668149999999997</v>
      </c>
    </row>
    <row r="3991" spans="1:27" ht="45" customHeight="1" x14ac:dyDescent="0.3">
      <c r="A3991" s="18"/>
      <c r="B3991" s="18" t="s">
        <v>2049</v>
      </c>
      <c r="C3991" s="19" t="s">
        <v>837</v>
      </c>
      <c r="D3991" s="37" t="s">
        <v>2050</v>
      </c>
      <c r="E3991" s="38"/>
      <c r="F3991" s="38"/>
      <c r="G3991" s="19"/>
      <c r="H3991" s="20" t="s">
        <v>908</v>
      </c>
      <c r="I3991" s="39">
        <v>1</v>
      </c>
      <c r="J3991" s="40"/>
      <c r="K3991" s="21">
        <v>3184.4</v>
      </c>
      <c r="L3991" s="19"/>
      <c r="M3991" s="19"/>
      <c r="N3991" s="19"/>
      <c r="O3991" s="19"/>
      <c r="P3991" s="19"/>
      <c r="Q3991" s="19"/>
      <c r="R3991" s="19"/>
      <c r="S3991" s="19"/>
      <c r="T3991" s="19"/>
      <c r="U3991" s="19"/>
      <c r="V3991" s="19"/>
      <c r="W3991" s="19"/>
      <c r="X3991" s="19"/>
      <c r="Y3991" s="19"/>
      <c r="Z3991" s="19"/>
      <c r="AA3991" s="19"/>
    </row>
    <row r="3992" spans="1:27" ht="45" customHeight="1" x14ac:dyDescent="0.3">
      <c r="A3992" s="18"/>
      <c r="B3992" s="18" t="s">
        <v>2051</v>
      </c>
      <c r="C3992" s="19" t="s">
        <v>12</v>
      </c>
      <c r="D3992" s="37" t="s">
        <v>2052</v>
      </c>
      <c r="E3992" s="38"/>
      <c r="F3992" s="38"/>
      <c r="G3992" s="19"/>
      <c r="H3992" s="20" t="s">
        <v>908</v>
      </c>
      <c r="I3992" s="39">
        <v>1</v>
      </c>
      <c r="J3992" s="40"/>
      <c r="K3992" s="21">
        <f>ROUND(K4004,2)</f>
        <v>169.58</v>
      </c>
      <c r="L3992" s="19"/>
      <c r="M3992" s="19"/>
      <c r="N3992" s="19"/>
      <c r="O3992" s="19"/>
      <c r="P3992" s="19"/>
      <c r="Q3992" s="19"/>
      <c r="R3992" s="19"/>
      <c r="S3992" s="19"/>
      <c r="T3992" s="19"/>
      <c r="U3992" s="19"/>
      <c r="V3992" s="19"/>
      <c r="W3992" s="19"/>
      <c r="X3992" s="19"/>
      <c r="Y3992" s="19"/>
      <c r="Z3992" s="19"/>
      <c r="AA3992" s="19"/>
    </row>
    <row r="3993" spans="1:27" x14ac:dyDescent="0.3">
      <c r="B3993" s="14" t="s">
        <v>909</v>
      </c>
    </row>
    <row r="3994" spans="1:27" x14ac:dyDescent="0.3">
      <c r="B3994" t="s">
        <v>2022</v>
      </c>
      <c r="C3994" t="s">
        <v>911</v>
      </c>
      <c r="D3994" t="s">
        <v>1106</v>
      </c>
      <c r="E3994" s="22">
        <v>1.425</v>
      </c>
      <c r="F3994" t="s">
        <v>913</v>
      </c>
      <c r="G3994" t="s">
        <v>914</v>
      </c>
      <c r="H3994" s="23">
        <v>21.76</v>
      </c>
      <c r="I3994" t="s">
        <v>915</v>
      </c>
      <c r="J3994" s="24">
        <f>ROUND(E3994/I3992* H3994,5)</f>
        <v>31.007999999999999</v>
      </c>
      <c r="K3994" s="25"/>
    </row>
    <row r="3995" spans="1:27" x14ac:dyDescent="0.3">
      <c r="B3995" t="s">
        <v>2021</v>
      </c>
      <c r="C3995" t="s">
        <v>911</v>
      </c>
      <c r="D3995" t="s">
        <v>1104</v>
      </c>
      <c r="E3995" s="22">
        <v>6.4000000000000001E-2</v>
      </c>
      <c r="F3995" t="s">
        <v>913</v>
      </c>
      <c r="G3995" t="s">
        <v>914</v>
      </c>
      <c r="H3995" s="23">
        <v>19.21</v>
      </c>
      <c r="I3995" t="s">
        <v>915</v>
      </c>
      <c r="J3995" s="24">
        <f>ROUND(E3995/I3992* H3995,5)</f>
        <v>1.2294400000000001</v>
      </c>
      <c r="K3995" s="25"/>
    </row>
    <row r="3996" spans="1:27" x14ac:dyDescent="0.3">
      <c r="D3996" s="26" t="s">
        <v>916</v>
      </c>
      <c r="E3996" s="25"/>
      <c r="H3996" s="25"/>
      <c r="K3996" s="23">
        <f>SUM(J3994:J3995)</f>
        <v>32.237439999999999</v>
      </c>
    </row>
    <row r="3997" spans="1:27" x14ac:dyDescent="0.3">
      <c r="B3997" s="14" t="s">
        <v>921</v>
      </c>
      <c r="E3997" s="25"/>
      <c r="H3997" s="25"/>
      <c r="K3997" s="25"/>
    </row>
    <row r="3998" spans="1:27" x14ac:dyDescent="0.3">
      <c r="B3998" t="s">
        <v>2053</v>
      </c>
      <c r="C3998" t="s">
        <v>12</v>
      </c>
      <c r="D3998" t="s">
        <v>2054</v>
      </c>
      <c r="E3998" s="22">
        <v>1</v>
      </c>
      <c r="G3998" t="s">
        <v>914</v>
      </c>
      <c r="H3998" s="23">
        <v>100.74</v>
      </c>
      <c r="I3998" t="s">
        <v>915</v>
      </c>
      <c r="J3998" s="24">
        <f>ROUND(E3998* H3998,5)</f>
        <v>100.74</v>
      </c>
      <c r="K3998" s="25"/>
    </row>
    <row r="3999" spans="1:27" x14ac:dyDescent="0.3">
      <c r="B3999" t="s">
        <v>2055</v>
      </c>
      <c r="C3999" t="s">
        <v>134</v>
      </c>
      <c r="D3999" t="s">
        <v>2056</v>
      </c>
      <c r="E3999" s="22">
        <v>0.7</v>
      </c>
      <c r="G3999" t="s">
        <v>914</v>
      </c>
      <c r="H3999" s="23">
        <v>51.14</v>
      </c>
      <c r="I3999" t="s">
        <v>915</v>
      </c>
      <c r="J3999" s="24">
        <f>ROUND(E3999* H3999,5)</f>
        <v>35.798000000000002</v>
      </c>
      <c r="K3999" s="25"/>
    </row>
    <row r="4000" spans="1:27" x14ac:dyDescent="0.3">
      <c r="D4000" s="26" t="s">
        <v>931</v>
      </c>
      <c r="E4000" s="25"/>
      <c r="H4000" s="25"/>
      <c r="K4000" s="23">
        <f>SUM(J3998:J3999)</f>
        <v>136.53800000000001</v>
      </c>
    </row>
    <row r="4001" spans="1:27" x14ac:dyDescent="0.3">
      <c r="E4001" s="25"/>
      <c r="H4001" s="25"/>
      <c r="K4001" s="25"/>
    </row>
    <row r="4002" spans="1:27" x14ac:dyDescent="0.3">
      <c r="D4002" s="26" t="s">
        <v>933</v>
      </c>
      <c r="E4002" s="25"/>
      <c r="H4002" s="25">
        <v>2.5</v>
      </c>
      <c r="I4002" t="s">
        <v>934</v>
      </c>
      <c r="J4002">
        <f>ROUND(H4002/100*K3996,5)</f>
        <v>0.80593999999999999</v>
      </c>
      <c r="K4002" s="25"/>
    </row>
    <row r="4003" spans="1:27" x14ac:dyDescent="0.3">
      <c r="D4003" s="26" t="s">
        <v>932</v>
      </c>
      <c r="E4003" s="25"/>
      <c r="H4003" s="25"/>
      <c r="K4003" s="27">
        <f>SUM(J3993:J4002)</f>
        <v>169.58138</v>
      </c>
    </row>
    <row r="4004" spans="1:27" x14ac:dyDescent="0.3">
      <c r="D4004" s="26" t="s">
        <v>935</v>
      </c>
      <c r="E4004" s="25"/>
      <c r="H4004" s="25"/>
      <c r="K4004" s="27">
        <f>SUM(K4003:K4003)</f>
        <v>169.58138</v>
      </c>
    </row>
    <row r="4006" spans="1:27" ht="45" customHeight="1" x14ac:dyDescent="0.3">
      <c r="A4006" s="18"/>
      <c r="B4006" s="18" t="s">
        <v>2057</v>
      </c>
      <c r="C4006" s="19" t="s">
        <v>134</v>
      </c>
      <c r="D4006" s="37" t="s">
        <v>2058</v>
      </c>
      <c r="E4006" s="38"/>
      <c r="F4006" s="38"/>
      <c r="G4006" s="19"/>
      <c r="H4006" s="20" t="s">
        <v>908</v>
      </c>
      <c r="I4006" s="39">
        <v>1</v>
      </c>
      <c r="J4006" s="40"/>
      <c r="K4006" s="21">
        <f>ROUND(K4020,2)</f>
        <v>59.86</v>
      </c>
      <c r="L4006" s="19"/>
      <c r="M4006" s="19"/>
      <c r="N4006" s="19"/>
      <c r="O4006" s="19"/>
      <c r="P4006" s="19"/>
      <c r="Q4006" s="19"/>
      <c r="R4006" s="19"/>
      <c r="S4006" s="19"/>
      <c r="T4006" s="19"/>
      <c r="U4006" s="19"/>
      <c r="V4006" s="19"/>
      <c r="W4006" s="19"/>
      <c r="X4006" s="19"/>
      <c r="Y4006" s="19"/>
      <c r="Z4006" s="19"/>
      <c r="AA4006" s="19"/>
    </row>
    <row r="4007" spans="1:27" x14ac:dyDescent="0.3">
      <c r="B4007" s="14" t="s">
        <v>909</v>
      </c>
    </row>
    <row r="4008" spans="1:27" x14ac:dyDescent="0.3">
      <c r="B4008" t="s">
        <v>1923</v>
      </c>
      <c r="C4008" t="s">
        <v>911</v>
      </c>
      <c r="D4008" t="s">
        <v>1045</v>
      </c>
      <c r="E4008" s="22">
        <v>0.55000000000000004</v>
      </c>
      <c r="F4008" t="s">
        <v>913</v>
      </c>
      <c r="G4008" t="s">
        <v>914</v>
      </c>
      <c r="H4008" s="23">
        <v>17.8</v>
      </c>
      <c r="I4008" t="s">
        <v>915</v>
      </c>
      <c r="J4008" s="24">
        <f>ROUND(E4008/I4006* H4008,5)</f>
        <v>9.7899999999999991</v>
      </c>
      <c r="K4008" s="25"/>
    </row>
    <row r="4009" spans="1:27" x14ac:dyDescent="0.3">
      <c r="B4009" t="s">
        <v>1922</v>
      </c>
      <c r="C4009" t="s">
        <v>911</v>
      </c>
      <c r="D4009" t="s">
        <v>1061</v>
      </c>
      <c r="E4009" s="22">
        <v>2.0499999999999998</v>
      </c>
      <c r="F4009" t="s">
        <v>913</v>
      </c>
      <c r="G4009" t="s">
        <v>914</v>
      </c>
      <c r="H4009" s="23">
        <v>21.37</v>
      </c>
      <c r="I4009" t="s">
        <v>915</v>
      </c>
      <c r="J4009" s="24">
        <f>ROUND(E4009/I4006* H4009,5)</f>
        <v>43.808500000000002</v>
      </c>
      <c r="K4009" s="25"/>
    </row>
    <row r="4010" spans="1:27" x14ac:dyDescent="0.3">
      <c r="D4010" s="26" t="s">
        <v>916</v>
      </c>
      <c r="E4010" s="25"/>
      <c r="H4010" s="25"/>
      <c r="K4010" s="23">
        <f>SUM(J4008:J4009)</f>
        <v>53.598500000000001</v>
      </c>
    </row>
    <row r="4011" spans="1:27" x14ac:dyDescent="0.3">
      <c r="B4011" s="14" t="s">
        <v>921</v>
      </c>
      <c r="E4011" s="25"/>
      <c r="H4011" s="25"/>
      <c r="K4011" s="25"/>
    </row>
    <row r="4012" spans="1:27" x14ac:dyDescent="0.3">
      <c r="B4012" t="s">
        <v>2059</v>
      </c>
      <c r="C4012" t="s">
        <v>134</v>
      </c>
      <c r="D4012" t="s">
        <v>2060</v>
      </c>
      <c r="E4012" s="22">
        <v>4.2080000000000002</v>
      </c>
      <c r="G4012" t="s">
        <v>914</v>
      </c>
      <c r="H4012" s="23">
        <v>0.15</v>
      </c>
      <c r="I4012" t="s">
        <v>915</v>
      </c>
      <c r="J4012" s="24">
        <f>ROUND(E4012* H4012,5)</f>
        <v>0.63119999999999998</v>
      </c>
      <c r="K4012" s="25"/>
    </row>
    <row r="4013" spans="1:27" x14ac:dyDescent="0.3">
      <c r="D4013" s="26" t="s">
        <v>931</v>
      </c>
      <c r="E4013" s="25"/>
      <c r="H4013" s="25"/>
      <c r="K4013" s="23">
        <f>SUM(J4012:J4012)</f>
        <v>0.63119999999999998</v>
      </c>
    </row>
    <row r="4014" spans="1:27" x14ac:dyDescent="0.3">
      <c r="B4014" s="14" t="s">
        <v>905</v>
      </c>
      <c r="E4014" s="25"/>
      <c r="H4014" s="25"/>
      <c r="K4014" s="25"/>
    </row>
    <row r="4015" spans="1:27" x14ac:dyDescent="0.3">
      <c r="B4015" t="s">
        <v>942</v>
      </c>
      <c r="C4015" t="s">
        <v>17</v>
      </c>
      <c r="D4015" t="s">
        <v>943</v>
      </c>
      <c r="E4015" s="22">
        <v>4.8300000000000003E-2</v>
      </c>
      <c r="G4015" t="s">
        <v>914</v>
      </c>
      <c r="H4015" s="23">
        <v>88.909499999999994</v>
      </c>
      <c r="I4015" t="s">
        <v>915</v>
      </c>
      <c r="J4015" s="24">
        <f>ROUND(E4015* H4015,5)</f>
        <v>4.2943300000000004</v>
      </c>
      <c r="K4015" s="25"/>
    </row>
    <row r="4016" spans="1:27" x14ac:dyDescent="0.3">
      <c r="D4016" s="26" t="s">
        <v>1066</v>
      </c>
      <c r="E4016" s="25"/>
      <c r="H4016" s="25"/>
      <c r="K4016" s="23">
        <f>SUM(J4015:J4015)</f>
        <v>4.2943300000000004</v>
      </c>
    </row>
    <row r="4017" spans="1:27" x14ac:dyDescent="0.3">
      <c r="E4017" s="25"/>
      <c r="H4017" s="25"/>
      <c r="K4017" s="25"/>
    </row>
    <row r="4018" spans="1:27" x14ac:dyDescent="0.3">
      <c r="D4018" s="26" t="s">
        <v>933</v>
      </c>
      <c r="E4018" s="25"/>
      <c r="H4018" s="25">
        <v>2.5</v>
      </c>
      <c r="I4018" t="s">
        <v>934</v>
      </c>
      <c r="J4018">
        <f>ROUND(H4018/100*K4010,5)</f>
        <v>1.33996</v>
      </c>
      <c r="K4018" s="25"/>
    </row>
    <row r="4019" spans="1:27" x14ac:dyDescent="0.3">
      <c r="D4019" s="26" t="s">
        <v>932</v>
      </c>
      <c r="E4019" s="25"/>
      <c r="H4019" s="25"/>
      <c r="K4019" s="27">
        <f>SUM(J4007:J4018)</f>
        <v>59.863990000000001</v>
      </c>
    </row>
    <row r="4020" spans="1:27" x14ac:dyDescent="0.3">
      <c r="D4020" s="26" t="s">
        <v>935</v>
      </c>
      <c r="E4020" s="25"/>
      <c r="H4020" s="25"/>
      <c r="K4020" s="27">
        <f>SUM(K4019:K4019)</f>
        <v>59.863990000000001</v>
      </c>
    </row>
    <row r="4022" spans="1:27" ht="45" customHeight="1" x14ac:dyDescent="0.3">
      <c r="A4022" s="18"/>
      <c r="B4022" s="18" t="s">
        <v>2061</v>
      </c>
      <c r="C4022" s="19" t="s">
        <v>134</v>
      </c>
      <c r="D4022" s="37" t="s">
        <v>2058</v>
      </c>
      <c r="E4022" s="38"/>
      <c r="F4022" s="38"/>
      <c r="G4022" s="19"/>
      <c r="H4022" s="20" t="s">
        <v>908</v>
      </c>
      <c r="I4022" s="39">
        <v>1</v>
      </c>
      <c r="J4022" s="40"/>
      <c r="K4022" s="21">
        <f>ROUND(K4036,2)</f>
        <v>59.86</v>
      </c>
      <c r="L4022" s="19"/>
      <c r="M4022" s="19"/>
      <c r="N4022" s="19"/>
      <c r="O4022" s="19"/>
      <c r="P4022" s="19"/>
      <c r="Q4022" s="19"/>
      <c r="R4022" s="19"/>
      <c r="S4022" s="19"/>
      <c r="T4022" s="19"/>
      <c r="U4022" s="19"/>
      <c r="V4022" s="19"/>
      <c r="W4022" s="19"/>
      <c r="X4022" s="19"/>
      <c r="Y4022" s="19"/>
      <c r="Z4022" s="19"/>
      <c r="AA4022" s="19"/>
    </row>
    <row r="4023" spans="1:27" x14ac:dyDescent="0.3">
      <c r="B4023" s="14" t="s">
        <v>909</v>
      </c>
    </row>
    <row r="4024" spans="1:27" x14ac:dyDescent="0.3">
      <c r="B4024" t="s">
        <v>1923</v>
      </c>
      <c r="C4024" t="s">
        <v>911</v>
      </c>
      <c r="D4024" t="s">
        <v>1045</v>
      </c>
      <c r="E4024" s="22">
        <v>0.55000000000000004</v>
      </c>
      <c r="F4024" t="s">
        <v>913</v>
      </c>
      <c r="G4024" t="s">
        <v>914</v>
      </c>
      <c r="H4024" s="23">
        <v>17.8</v>
      </c>
      <c r="I4024" t="s">
        <v>915</v>
      </c>
      <c r="J4024" s="24">
        <f>ROUND(E4024/I4022* H4024,5)</f>
        <v>9.7899999999999991</v>
      </c>
      <c r="K4024" s="25"/>
    </row>
    <row r="4025" spans="1:27" x14ac:dyDescent="0.3">
      <c r="B4025" t="s">
        <v>1922</v>
      </c>
      <c r="C4025" t="s">
        <v>911</v>
      </c>
      <c r="D4025" t="s">
        <v>1061</v>
      </c>
      <c r="E4025" s="22">
        <v>2.0499999999999998</v>
      </c>
      <c r="F4025" t="s">
        <v>913</v>
      </c>
      <c r="G4025" t="s">
        <v>914</v>
      </c>
      <c r="H4025" s="23">
        <v>21.37</v>
      </c>
      <c r="I4025" t="s">
        <v>915</v>
      </c>
      <c r="J4025" s="24">
        <f>ROUND(E4025/I4022* H4025,5)</f>
        <v>43.808500000000002</v>
      </c>
      <c r="K4025" s="25"/>
    </row>
    <row r="4026" spans="1:27" x14ac:dyDescent="0.3">
      <c r="D4026" s="26" t="s">
        <v>916</v>
      </c>
      <c r="E4026" s="25"/>
      <c r="H4026" s="25"/>
      <c r="K4026" s="23">
        <f>SUM(J4024:J4025)</f>
        <v>53.598500000000001</v>
      </c>
    </row>
    <row r="4027" spans="1:27" x14ac:dyDescent="0.3">
      <c r="B4027" s="14" t="s">
        <v>921</v>
      </c>
      <c r="E4027" s="25"/>
      <c r="H4027" s="25"/>
      <c r="K4027" s="25"/>
    </row>
    <row r="4028" spans="1:27" x14ac:dyDescent="0.3">
      <c r="B4028" t="s">
        <v>2059</v>
      </c>
      <c r="C4028" t="s">
        <v>134</v>
      </c>
      <c r="D4028" t="s">
        <v>2060</v>
      </c>
      <c r="E4028" s="22">
        <v>4.2080000000000002</v>
      </c>
      <c r="G4028" t="s">
        <v>914</v>
      </c>
      <c r="H4028" s="23">
        <v>0.15</v>
      </c>
      <c r="I4028" t="s">
        <v>915</v>
      </c>
      <c r="J4028" s="24">
        <f>ROUND(E4028* H4028,5)</f>
        <v>0.63119999999999998</v>
      </c>
      <c r="K4028" s="25"/>
    </row>
    <row r="4029" spans="1:27" x14ac:dyDescent="0.3">
      <c r="D4029" s="26" t="s">
        <v>931</v>
      </c>
      <c r="E4029" s="25"/>
      <c r="H4029" s="25"/>
      <c r="K4029" s="23">
        <f>SUM(J4028:J4028)</f>
        <v>0.63119999999999998</v>
      </c>
    </row>
    <row r="4030" spans="1:27" x14ac:dyDescent="0.3">
      <c r="B4030" s="14" t="s">
        <v>905</v>
      </c>
      <c r="E4030" s="25"/>
      <c r="H4030" s="25"/>
      <c r="K4030" s="25"/>
    </row>
    <row r="4031" spans="1:27" x14ac:dyDescent="0.3">
      <c r="B4031" t="s">
        <v>942</v>
      </c>
      <c r="C4031" t="s">
        <v>17</v>
      </c>
      <c r="D4031" t="s">
        <v>943</v>
      </c>
      <c r="E4031" s="22">
        <v>4.8300000000000003E-2</v>
      </c>
      <c r="G4031" t="s">
        <v>914</v>
      </c>
      <c r="H4031" s="23">
        <v>88.909499999999994</v>
      </c>
      <c r="I4031" t="s">
        <v>915</v>
      </c>
      <c r="J4031" s="24">
        <f>ROUND(E4031* H4031,5)</f>
        <v>4.2943300000000004</v>
      </c>
      <c r="K4031" s="25"/>
    </row>
    <row r="4032" spans="1:27" x14ac:dyDescent="0.3">
      <c r="D4032" s="26" t="s">
        <v>1066</v>
      </c>
      <c r="E4032" s="25"/>
      <c r="H4032" s="25"/>
      <c r="K4032" s="23">
        <f>SUM(J4031:J4031)</f>
        <v>4.2943300000000004</v>
      </c>
    </row>
    <row r="4033" spans="1:27" x14ac:dyDescent="0.3">
      <c r="E4033" s="25"/>
      <c r="H4033" s="25"/>
      <c r="K4033" s="25"/>
    </row>
    <row r="4034" spans="1:27" x14ac:dyDescent="0.3">
      <c r="D4034" s="26" t="s">
        <v>933</v>
      </c>
      <c r="E4034" s="25"/>
      <c r="H4034" s="25">
        <v>2.5</v>
      </c>
      <c r="I4034" t="s">
        <v>934</v>
      </c>
      <c r="J4034">
        <f>ROUND(H4034/100*K4026,5)</f>
        <v>1.33996</v>
      </c>
      <c r="K4034" s="25"/>
    </row>
    <row r="4035" spans="1:27" x14ac:dyDescent="0.3">
      <c r="D4035" s="26" t="s">
        <v>932</v>
      </c>
      <c r="E4035" s="25"/>
      <c r="H4035" s="25"/>
      <c r="K4035" s="27">
        <f>SUM(J4023:J4034)</f>
        <v>59.863990000000001</v>
      </c>
    </row>
    <row r="4036" spans="1:27" x14ac:dyDescent="0.3">
      <c r="D4036" s="26" t="s">
        <v>935</v>
      </c>
      <c r="E4036" s="25"/>
      <c r="H4036" s="25"/>
      <c r="K4036" s="27">
        <f>SUM(K4035:K4035)</f>
        <v>59.863990000000001</v>
      </c>
    </row>
    <row r="4038" spans="1:27" ht="45" customHeight="1" x14ac:dyDescent="0.3">
      <c r="A4038" s="18"/>
      <c r="B4038" s="18" t="s">
        <v>2062</v>
      </c>
      <c r="C4038" s="19" t="s">
        <v>134</v>
      </c>
      <c r="D4038" s="37" t="s">
        <v>876</v>
      </c>
      <c r="E4038" s="38"/>
      <c r="F4038" s="38"/>
      <c r="G4038" s="19"/>
      <c r="H4038" s="20" t="s">
        <v>908</v>
      </c>
      <c r="I4038" s="39">
        <v>1</v>
      </c>
      <c r="J4038" s="40"/>
      <c r="K4038" s="21">
        <f>ROUND(K4046,2)</f>
        <v>40.299999999999997</v>
      </c>
      <c r="L4038" s="19"/>
      <c r="M4038" s="19"/>
      <c r="N4038" s="19"/>
      <c r="O4038" s="19"/>
      <c r="P4038" s="19"/>
      <c r="Q4038" s="19"/>
      <c r="R4038" s="19"/>
      <c r="S4038" s="19"/>
      <c r="T4038" s="19"/>
      <c r="U4038" s="19"/>
      <c r="V4038" s="19"/>
      <c r="W4038" s="19"/>
      <c r="X4038" s="19"/>
      <c r="Y4038" s="19"/>
      <c r="Z4038" s="19"/>
      <c r="AA4038" s="19"/>
    </row>
    <row r="4039" spans="1:27" x14ac:dyDescent="0.3">
      <c r="B4039" s="14" t="s">
        <v>909</v>
      </c>
    </row>
    <row r="4040" spans="1:27" x14ac:dyDescent="0.3">
      <c r="B4040" t="s">
        <v>1923</v>
      </c>
      <c r="C4040" t="s">
        <v>911</v>
      </c>
      <c r="D4040" t="s">
        <v>1045</v>
      </c>
      <c r="E4040" s="22">
        <v>1.1499999999999999</v>
      </c>
      <c r="F4040" t="s">
        <v>913</v>
      </c>
      <c r="G4040" t="s">
        <v>914</v>
      </c>
      <c r="H4040" s="23">
        <v>17.8</v>
      </c>
      <c r="I4040" t="s">
        <v>915</v>
      </c>
      <c r="J4040" s="24">
        <f>ROUND(E4040/I4038* H4040,5)</f>
        <v>20.47</v>
      </c>
      <c r="K4040" s="25"/>
    </row>
    <row r="4041" spans="1:27" x14ac:dyDescent="0.3">
      <c r="B4041" t="s">
        <v>1922</v>
      </c>
      <c r="C4041" t="s">
        <v>911</v>
      </c>
      <c r="D4041" t="s">
        <v>1061</v>
      </c>
      <c r="E4041" s="22">
        <v>0.9</v>
      </c>
      <c r="F4041" t="s">
        <v>913</v>
      </c>
      <c r="G4041" t="s">
        <v>914</v>
      </c>
      <c r="H4041" s="23">
        <v>21.37</v>
      </c>
      <c r="I4041" t="s">
        <v>915</v>
      </c>
      <c r="J4041" s="24">
        <f>ROUND(E4041/I4038* H4041,5)</f>
        <v>19.233000000000001</v>
      </c>
      <c r="K4041" s="25"/>
    </row>
    <row r="4042" spans="1:27" x14ac:dyDescent="0.3">
      <c r="D4042" s="26" t="s">
        <v>916</v>
      </c>
      <c r="E4042" s="25"/>
      <c r="H4042" s="25"/>
      <c r="K4042" s="23">
        <f>SUM(J4040:J4041)</f>
        <v>39.703000000000003</v>
      </c>
    </row>
    <row r="4043" spans="1:27" x14ac:dyDescent="0.3">
      <c r="E4043" s="25"/>
      <c r="H4043" s="25"/>
      <c r="K4043" s="25"/>
    </row>
    <row r="4044" spans="1:27" x14ac:dyDescent="0.3">
      <c r="D4044" s="26" t="s">
        <v>933</v>
      </c>
      <c r="E4044" s="25"/>
      <c r="H4044" s="25">
        <v>1.5</v>
      </c>
      <c r="I4044" t="s">
        <v>934</v>
      </c>
      <c r="J4044">
        <f>ROUND(H4044/100*K4042,5)</f>
        <v>0.59555000000000002</v>
      </c>
      <c r="K4044" s="25"/>
    </row>
    <row r="4045" spans="1:27" x14ac:dyDescent="0.3">
      <c r="D4045" s="26" t="s">
        <v>932</v>
      </c>
      <c r="E4045" s="25"/>
      <c r="H4045" s="25"/>
      <c r="K4045" s="27">
        <f>SUM(J4039:J4044)</f>
        <v>40.298550000000006</v>
      </c>
    </row>
    <row r="4046" spans="1:27" x14ac:dyDescent="0.3">
      <c r="D4046" s="26" t="s">
        <v>935</v>
      </c>
      <c r="E4046" s="25"/>
      <c r="H4046" s="25"/>
      <c r="K4046" s="27">
        <f>SUM(K4045:K4045)</f>
        <v>40.298550000000006</v>
      </c>
    </row>
    <row r="4048" spans="1:27" ht="45" customHeight="1" x14ac:dyDescent="0.3">
      <c r="A4048" s="18"/>
      <c r="B4048" s="18" t="s">
        <v>2063</v>
      </c>
      <c r="C4048" s="19" t="s">
        <v>134</v>
      </c>
      <c r="D4048" s="37" t="s">
        <v>2064</v>
      </c>
      <c r="E4048" s="38"/>
      <c r="F4048" s="38"/>
      <c r="G4048" s="19"/>
      <c r="H4048" s="20" t="s">
        <v>908</v>
      </c>
      <c r="I4048" s="39">
        <v>1</v>
      </c>
      <c r="J4048" s="40"/>
      <c r="K4048" s="21">
        <f>ROUND(K4060,2)</f>
        <v>2002.16</v>
      </c>
      <c r="L4048" s="19"/>
      <c r="M4048" s="19"/>
      <c r="N4048" s="19"/>
      <c r="O4048" s="19"/>
      <c r="P4048" s="19"/>
      <c r="Q4048" s="19"/>
      <c r="R4048" s="19"/>
      <c r="S4048" s="19"/>
      <c r="T4048" s="19"/>
      <c r="U4048" s="19"/>
      <c r="V4048" s="19"/>
      <c r="W4048" s="19"/>
      <c r="X4048" s="19"/>
      <c r="Y4048" s="19"/>
      <c r="Z4048" s="19"/>
      <c r="AA4048" s="19"/>
    </row>
    <row r="4049" spans="1:27" x14ac:dyDescent="0.3">
      <c r="B4049" s="14" t="s">
        <v>909</v>
      </c>
    </row>
    <row r="4050" spans="1:27" x14ac:dyDescent="0.3">
      <c r="B4050" t="s">
        <v>2065</v>
      </c>
      <c r="C4050" t="s">
        <v>911</v>
      </c>
      <c r="D4050" t="s">
        <v>1637</v>
      </c>
      <c r="E4050" s="22">
        <v>0.47</v>
      </c>
      <c r="F4050" t="s">
        <v>913</v>
      </c>
      <c r="G4050" t="s">
        <v>914</v>
      </c>
      <c r="H4050" s="23">
        <v>22.09</v>
      </c>
      <c r="I4050" t="s">
        <v>915</v>
      </c>
      <c r="J4050" s="24">
        <f>ROUND(E4050/I4048* H4050,5)</f>
        <v>10.382300000000001</v>
      </c>
      <c r="K4050" s="25"/>
    </row>
    <row r="4051" spans="1:27" x14ac:dyDescent="0.3">
      <c r="B4051" t="s">
        <v>2066</v>
      </c>
      <c r="C4051" t="s">
        <v>911</v>
      </c>
      <c r="D4051" t="s">
        <v>1639</v>
      </c>
      <c r="E4051" s="22">
        <v>0.47</v>
      </c>
      <c r="F4051" t="s">
        <v>913</v>
      </c>
      <c r="G4051" t="s">
        <v>914</v>
      </c>
      <c r="H4051" s="23">
        <v>19.05</v>
      </c>
      <c r="I4051" t="s">
        <v>915</v>
      </c>
      <c r="J4051" s="24">
        <f>ROUND(E4051/I4048* H4051,5)</f>
        <v>8.9535</v>
      </c>
      <c r="K4051" s="25"/>
    </row>
    <row r="4052" spans="1:27" x14ac:dyDescent="0.3">
      <c r="D4052" s="26" t="s">
        <v>916</v>
      </c>
      <c r="E4052" s="25"/>
      <c r="H4052" s="25"/>
      <c r="K4052" s="23">
        <f>SUM(J4050:J4051)</f>
        <v>19.335799999999999</v>
      </c>
    </row>
    <row r="4053" spans="1:27" x14ac:dyDescent="0.3">
      <c r="B4053" s="14" t="s">
        <v>921</v>
      </c>
      <c r="E4053" s="25"/>
      <c r="H4053" s="25"/>
      <c r="K4053" s="25"/>
    </row>
    <row r="4054" spans="1:27" x14ac:dyDescent="0.3">
      <c r="B4054" t="s">
        <v>2067</v>
      </c>
      <c r="C4054" t="s">
        <v>134</v>
      </c>
      <c r="D4054" t="s">
        <v>2068</v>
      </c>
      <c r="E4054" s="22">
        <v>1</v>
      </c>
      <c r="G4054" t="s">
        <v>914</v>
      </c>
      <c r="H4054" s="23">
        <v>1960</v>
      </c>
      <c r="I4054" t="s">
        <v>915</v>
      </c>
      <c r="J4054" s="24">
        <f>ROUND(E4054* H4054,5)</f>
        <v>1960</v>
      </c>
      <c r="K4054" s="25"/>
    </row>
    <row r="4055" spans="1:27" x14ac:dyDescent="0.3">
      <c r="B4055" t="s">
        <v>2069</v>
      </c>
      <c r="C4055" t="s">
        <v>134</v>
      </c>
      <c r="D4055" t="s">
        <v>2070</v>
      </c>
      <c r="E4055" s="22">
        <v>1</v>
      </c>
      <c r="G4055" t="s">
        <v>914</v>
      </c>
      <c r="H4055" s="23">
        <v>22.53</v>
      </c>
      <c r="I4055" t="s">
        <v>915</v>
      </c>
      <c r="J4055" s="24">
        <f>ROUND(E4055* H4055,5)</f>
        <v>22.53</v>
      </c>
      <c r="K4055" s="25"/>
    </row>
    <row r="4056" spans="1:27" x14ac:dyDescent="0.3">
      <c r="D4056" s="26" t="s">
        <v>931</v>
      </c>
      <c r="E4056" s="25"/>
      <c r="H4056" s="25"/>
      <c r="K4056" s="23">
        <f>SUM(J4054:J4055)</f>
        <v>1982.53</v>
      </c>
    </row>
    <row r="4057" spans="1:27" x14ac:dyDescent="0.3">
      <c r="E4057" s="25"/>
      <c r="H4057" s="25"/>
      <c r="K4057" s="25"/>
    </row>
    <row r="4058" spans="1:27" x14ac:dyDescent="0.3">
      <c r="D4058" s="26" t="s">
        <v>933</v>
      </c>
      <c r="E4058" s="25"/>
      <c r="H4058" s="25">
        <v>1.5</v>
      </c>
      <c r="I4058" t="s">
        <v>934</v>
      </c>
      <c r="J4058">
        <f>ROUND(H4058/100*K4052,5)</f>
        <v>0.29004000000000002</v>
      </c>
      <c r="K4058" s="25"/>
    </row>
    <row r="4059" spans="1:27" x14ac:dyDescent="0.3">
      <c r="D4059" s="26" t="s">
        <v>932</v>
      </c>
      <c r="E4059" s="25"/>
      <c r="H4059" s="25"/>
      <c r="K4059" s="27">
        <f>SUM(J4049:J4058)</f>
        <v>2002.1558400000001</v>
      </c>
    </row>
    <row r="4060" spans="1:27" x14ac:dyDescent="0.3">
      <c r="D4060" s="26" t="s">
        <v>935</v>
      </c>
      <c r="E4060" s="25"/>
      <c r="H4060" s="25"/>
      <c r="K4060" s="27">
        <f>SUM(K4059:K4059)</f>
        <v>2002.1558400000001</v>
      </c>
    </row>
    <row r="4062" spans="1:27" ht="45" customHeight="1" x14ac:dyDescent="0.3">
      <c r="A4062" s="18"/>
      <c r="B4062" s="18" t="s">
        <v>2071</v>
      </c>
      <c r="C4062" s="19" t="s">
        <v>134</v>
      </c>
      <c r="D4062" s="37" t="s">
        <v>2072</v>
      </c>
      <c r="E4062" s="38"/>
      <c r="F4062" s="38"/>
      <c r="G4062" s="19"/>
      <c r="H4062" s="20" t="s">
        <v>908</v>
      </c>
      <c r="I4062" s="39">
        <v>1</v>
      </c>
      <c r="J4062" s="40"/>
      <c r="K4062" s="21">
        <f>ROUND(K4073,2)</f>
        <v>372.45</v>
      </c>
      <c r="L4062" s="19"/>
      <c r="M4062" s="19"/>
      <c r="N4062" s="19"/>
      <c r="O4062" s="19"/>
      <c r="P4062" s="19"/>
      <c r="Q4062" s="19"/>
      <c r="R4062" s="19"/>
      <c r="S4062" s="19"/>
      <c r="T4062" s="19"/>
      <c r="U4062" s="19"/>
      <c r="V4062" s="19"/>
      <c r="W4062" s="19"/>
      <c r="X4062" s="19"/>
      <c r="Y4062" s="19"/>
      <c r="Z4062" s="19"/>
      <c r="AA4062" s="19"/>
    </row>
    <row r="4063" spans="1:27" x14ac:dyDescent="0.3">
      <c r="B4063" s="14" t="s">
        <v>909</v>
      </c>
    </row>
    <row r="4064" spans="1:27" x14ac:dyDescent="0.3">
      <c r="B4064" t="s">
        <v>2066</v>
      </c>
      <c r="C4064" t="s">
        <v>911</v>
      </c>
      <c r="D4064" t="s">
        <v>1639</v>
      </c>
      <c r="E4064" s="22">
        <v>1.25</v>
      </c>
      <c r="F4064" t="s">
        <v>913</v>
      </c>
      <c r="G4064" t="s">
        <v>914</v>
      </c>
      <c r="H4064" s="23">
        <v>19.05</v>
      </c>
      <c r="I4064" t="s">
        <v>915</v>
      </c>
      <c r="J4064" s="24">
        <f>ROUND(E4064/I4062* H4064,5)</f>
        <v>23.8125</v>
      </c>
      <c r="K4064" s="25"/>
    </row>
    <row r="4065" spans="1:27" x14ac:dyDescent="0.3">
      <c r="B4065" t="s">
        <v>2065</v>
      </c>
      <c r="C4065" t="s">
        <v>911</v>
      </c>
      <c r="D4065" t="s">
        <v>1637</v>
      </c>
      <c r="E4065" s="22">
        <v>1.25</v>
      </c>
      <c r="F4065" t="s">
        <v>913</v>
      </c>
      <c r="G4065" t="s">
        <v>914</v>
      </c>
      <c r="H4065" s="23">
        <v>22.09</v>
      </c>
      <c r="I4065" t="s">
        <v>915</v>
      </c>
      <c r="J4065" s="24">
        <f>ROUND(E4065/I4062* H4065,5)</f>
        <v>27.612500000000001</v>
      </c>
      <c r="K4065" s="25"/>
    </row>
    <row r="4066" spans="1:27" x14ac:dyDescent="0.3">
      <c r="D4066" s="26" t="s">
        <v>916</v>
      </c>
      <c r="E4066" s="25"/>
      <c r="H4066" s="25"/>
      <c r="K4066" s="23">
        <f>SUM(J4064:J4065)</f>
        <v>51.424999999999997</v>
      </c>
    </row>
    <row r="4067" spans="1:27" x14ac:dyDescent="0.3">
      <c r="B4067" s="14" t="s">
        <v>921</v>
      </c>
      <c r="E4067" s="25"/>
      <c r="H4067" s="25"/>
      <c r="K4067" s="25"/>
    </row>
    <row r="4068" spans="1:27" x14ac:dyDescent="0.3">
      <c r="B4068" t="s">
        <v>2073</v>
      </c>
      <c r="C4068" t="s">
        <v>134</v>
      </c>
      <c r="D4068" t="s">
        <v>2074</v>
      </c>
      <c r="E4068" s="22">
        <v>1</v>
      </c>
      <c r="G4068" t="s">
        <v>914</v>
      </c>
      <c r="H4068" s="23">
        <v>320.25</v>
      </c>
      <c r="I4068" t="s">
        <v>915</v>
      </c>
      <c r="J4068" s="24">
        <f>ROUND(E4068* H4068,5)</f>
        <v>320.25</v>
      </c>
      <c r="K4068" s="25"/>
    </row>
    <row r="4069" spans="1:27" x14ac:dyDescent="0.3">
      <c r="D4069" s="26" t="s">
        <v>931</v>
      </c>
      <c r="E4069" s="25"/>
      <c r="H4069" s="25"/>
      <c r="K4069" s="23">
        <f>SUM(J4068:J4068)</f>
        <v>320.25</v>
      </c>
    </row>
    <row r="4070" spans="1:27" x14ac:dyDescent="0.3">
      <c r="E4070" s="25"/>
      <c r="H4070" s="25"/>
      <c r="K4070" s="25"/>
    </row>
    <row r="4071" spans="1:27" x14ac:dyDescent="0.3">
      <c r="D4071" s="26" t="s">
        <v>933</v>
      </c>
      <c r="E4071" s="25"/>
      <c r="H4071" s="25">
        <v>1.5</v>
      </c>
      <c r="I4071" t="s">
        <v>934</v>
      </c>
      <c r="J4071">
        <f>ROUND(H4071/100*K4066,5)</f>
        <v>0.77137999999999995</v>
      </c>
      <c r="K4071" s="25"/>
    </row>
    <row r="4072" spans="1:27" x14ac:dyDescent="0.3">
      <c r="D4072" s="26" t="s">
        <v>932</v>
      </c>
      <c r="E4072" s="25"/>
      <c r="H4072" s="25"/>
      <c r="K4072" s="27">
        <f>SUM(J4063:J4071)</f>
        <v>372.44638000000003</v>
      </c>
    </row>
    <row r="4073" spans="1:27" x14ac:dyDescent="0.3">
      <c r="D4073" s="26" t="s">
        <v>935</v>
      </c>
      <c r="E4073" s="25"/>
      <c r="H4073" s="25"/>
      <c r="K4073" s="27">
        <f>SUM(K4072:K4072)</f>
        <v>372.44638000000003</v>
      </c>
    </row>
    <row r="4075" spans="1:27" ht="45" customHeight="1" x14ac:dyDescent="0.3">
      <c r="A4075" s="18"/>
      <c r="B4075" s="18" t="s">
        <v>2075</v>
      </c>
      <c r="C4075" s="19" t="s">
        <v>20</v>
      </c>
      <c r="D4075" s="37" t="s">
        <v>2076</v>
      </c>
      <c r="E4075" s="38"/>
      <c r="F4075" s="38"/>
      <c r="G4075" s="19"/>
      <c r="H4075" s="20" t="s">
        <v>908</v>
      </c>
      <c r="I4075" s="39">
        <v>1</v>
      </c>
      <c r="J4075" s="40"/>
      <c r="K4075" s="21">
        <f>ROUND(K4086,2)</f>
        <v>4.0199999999999996</v>
      </c>
      <c r="L4075" s="19"/>
      <c r="M4075" s="19"/>
      <c r="N4075" s="19"/>
      <c r="O4075" s="19"/>
      <c r="P4075" s="19"/>
      <c r="Q4075" s="19"/>
      <c r="R4075" s="19"/>
      <c r="S4075" s="19"/>
      <c r="T4075" s="19"/>
      <c r="U4075" s="19"/>
      <c r="V4075" s="19"/>
      <c r="W4075" s="19"/>
      <c r="X4075" s="19"/>
      <c r="Y4075" s="19"/>
      <c r="Z4075" s="19"/>
      <c r="AA4075" s="19"/>
    </row>
    <row r="4076" spans="1:27" x14ac:dyDescent="0.3">
      <c r="B4076" s="14" t="s">
        <v>909</v>
      </c>
    </row>
    <row r="4077" spans="1:27" x14ac:dyDescent="0.3">
      <c r="B4077" t="s">
        <v>2065</v>
      </c>
      <c r="C4077" t="s">
        <v>911</v>
      </c>
      <c r="D4077" t="s">
        <v>1637</v>
      </c>
      <c r="E4077" s="22">
        <v>0.04</v>
      </c>
      <c r="F4077" t="s">
        <v>913</v>
      </c>
      <c r="G4077" t="s">
        <v>914</v>
      </c>
      <c r="H4077" s="23">
        <v>22.09</v>
      </c>
      <c r="I4077" t="s">
        <v>915</v>
      </c>
      <c r="J4077" s="24">
        <f>ROUND(E4077/I4075* H4077,5)</f>
        <v>0.88360000000000005</v>
      </c>
      <c r="K4077" s="25"/>
    </row>
    <row r="4078" spans="1:27" x14ac:dyDescent="0.3">
      <c r="B4078" t="s">
        <v>2066</v>
      </c>
      <c r="C4078" t="s">
        <v>911</v>
      </c>
      <c r="D4078" t="s">
        <v>1639</v>
      </c>
      <c r="E4078" s="22">
        <v>0.04</v>
      </c>
      <c r="F4078" t="s">
        <v>913</v>
      </c>
      <c r="G4078" t="s">
        <v>914</v>
      </c>
      <c r="H4078" s="23">
        <v>19.05</v>
      </c>
      <c r="I4078" t="s">
        <v>915</v>
      </c>
      <c r="J4078" s="24">
        <f>ROUND(E4078/I4075* H4078,5)</f>
        <v>0.76200000000000001</v>
      </c>
      <c r="K4078" s="25"/>
    </row>
    <row r="4079" spans="1:27" x14ac:dyDescent="0.3">
      <c r="D4079" s="26" t="s">
        <v>916</v>
      </c>
      <c r="E4079" s="25"/>
      <c r="H4079" s="25"/>
      <c r="K4079" s="23">
        <f>SUM(J4077:J4078)</f>
        <v>1.6456</v>
      </c>
    </row>
    <row r="4080" spans="1:27" x14ac:dyDescent="0.3">
      <c r="B4080" s="14" t="s">
        <v>921</v>
      </c>
      <c r="E4080" s="25"/>
      <c r="H4080" s="25"/>
      <c r="K4080" s="25"/>
    </row>
    <row r="4081" spans="1:27" x14ac:dyDescent="0.3">
      <c r="B4081" t="s">
        <v>2077</v>
      </c>
      <c r="C4081" t="s">
        <v>20</v>
      </c>
      <c r="D4081" t="s">
        <v>2078</v>
      </c>
      <c r="E4081" s="22">
        <v>1.02</v>
      </c>
      <c r="G4081" t="s">
        <v>914</v>
      </c>
      <c r="H4081" s="23">
        <v>2.2999999999999998</v>
      </c>
      <c r="I4081" t="s">
        <v>915</v>
      </c>
      <c r="J4081" s="24">
        <f>ROUND(E4081* H4081,5)</f>
        <v>2.3460000000000001</v>
      </c>
      <c r="K4081" s="25"/>
    </row>
    <row r="4082" spans="1:27" x14ac:dyDescent="0.3">
      <c r="D4082" s="26" t="s">
        <v>931</v>
      </c>
      <c r="E4082" s="25"/>
      <c r="H4082" s="25"/>
      <c r="K4082" s="23">
        <f>SUM(J4081:J4081)</f>
        <v>2.3460000000000001</v>
      </c>
    </row>
    <row r="4083" spans="1:27" x14ac:dyDescent="0.3">
      <c r="E4083" s="25"/>
      <c r="H4083" s="25"/>
      <c r="K4083" s="25"/>
    </row>
    <row r="4084" spans="1:27" x14ac:dyDescent="0.3">
      <c r="D4084" s="26" t="s">
        <v>933</v>
      </c>
      <c r="E4084" s="25"/>
      <c r="H4084" s="25">
        <v>1.5</v>
      </c>
      <c r="I4084" t="s">
        <v>934</v>
      </c>
      <c r="J4084">
        <f>ROUND(H4084/100*K4079,5)</f>
        <v>2.4680000000000001E-2</v>
      </c>
      <c r="K4084" s="25"/>
    </row>
    <row r="4085" spans="1:27" x14ac:dyDescent="0.3">
      <c r="D4085" s="26" t="s">
        <v>932</v>
      </c>
      <c r="E4085" s="25"/>
      <c r="H4085" s="25"/>
      <c r="K4085" s="27">
        <f>SUM(J4076:J4084)</f>
        <v>4.0162800000000001</v>
      </c>
    </row>
    <row r="4086" spans="1:27" x14ac:dyDescent="0.3">
      <c r="D4086" s="26" t="s">
        <v>935</v>
      </c>
      <c r="E4086" s="25"/>
      <c r="H4086" s="25"/>
      <c r="K4086" s="27">
        <f>SUM(K4085:K4085)</f>
        <v>4.0162800000000001</v>
      </c>
    </row>
    <row r="4088" spans="1:27" ht="45" customHeight="1" x14ac:dyDescent="0.3">
      <c r="A4088" s="18"/>
      <c r="B4088" s="18" t="s">
        <v>2079</v>
      </c>
      <c r="C4088" s="19" t="s">
        <v>134</v>
      </c>
      <c r="D4088" s="37" t="s">
        <v>2080</v>
      </c>
      <c r="E4088" s="38"/>
      <c r="F4088" s="38"/>
      <c r="G4088" s="19"/>
      <c r="H4088" s="20" t="s">
        <v>908</v>
      </c>
      <c r="I4088" s="39">
        <v>1</v>
      </c>
      <c r="J4088" s="40"/>
      <c r="K4088" s="21">
        <f>ROUND(K4100,2)</f>
        <v>34.71</v>
      </c>
      <c r="L4088" s="19"/>
      <c r="M4088" s="19"/>
      <c r="N4088" s="19"/>
      <c r="O4088" s="19"/>
      <c r="P4088" s="19"/>
      <c r="Q4088" s="19"/>
      <c r="R4088" s="19"/>
      <c r="S4088" s="19"/>
      <c r="T4088" s="19"/>
      <c r="U4088" s="19"/>
      <c r="V4088" s="19"/>
      <c r="W4088" s="19"/>
      <c r="X4088" s="19"/>
      <c r="Y4088" s="19"/>
      <c r="Z4088" s="19"/>
      <c r="AA4088" s="19"/>
    </row>
    <row r="4089" spans="1:27" x14ac:dyDescent="0.3">
      <c r="B4089" s="14" t="s">
        <v>909</v>
      </c>
    </row>
    <row r="4090" spans="1:27" x14ac:dyDescent="0.3">
      <c r="B4090" t="s">
        <v>2066</v>
      </c>
      <c r="C4090" t="s">
        <v>911</v>
      </c>
      <c r="D4090" t="s">
        <v>1639</v>
      </c>
      <c r="E4090" s="22">
        <v>0.2</v>
      </c>
      <c r="F4090" t="s">
        <v>913</v>
      </c>
      <c r="G4090" t="s">
        <v>914</v>
      </c>
      <c r="H4090" s="23">
        <v>19.05</v>
      </c>
      <c r="I4090" t="s">
        <v>915</v>
      </c>
      <c r="J4090" s="24">
        <f>ROUND(E4090/I4088* H4090,5)</f>
        <v>3.81</v>
      </c>
      <c r="K4090" s="25"/>
    </row>
    <row r="4091" spans="1:27" x14ac:dyDescent="0.3">
      <c r="B4091" t="s">
        <v>2065</v>
      </c>
      <c r="C4091" t="s">
        <v>911</v>
      </c>
      <c r="D4091" t="s">
        <v>1637</v>
      </c>
      <c r="E4091" s="22">
        <v>0.2</v>
      </c>
      <c r="F4091" t="s">
        <v>913</v>
      </c>
      <c r="G4091" t="s">
        <v>914</v>
      </c>
      <c r="H4091" s="23">
        <v>22.09</v>
      </c>
      <c r="I4091" t="s">
        <v>915</v>
      </c>
      <c r="J4091" s="24">
        <f>ROUND(E4091/I4088* H4091,5)</f>
        <v>4.4180000000000001</v>
      </c>
      <c r="K4091" s="25"/>
    </row>
    <row r="4092" spans="1:27" x14ac:dyDescent="0.3">
      <c r="D4092" s="26" t="s">
        <v>916</v>
      </c>
      <c r="E4092" s="25"/>
      <c r="H4092" s="25"/>
      <c r="K4092" s="23">
        <f>SUM(J4090:J4091)</f>
        <v>8.2279999999999998</v>
      </c>
    </row>
    <row r="4093" spans="1:27" x14ac:dyDescent="0.3">
      <c r="B4093" s="14" t="s">
        <v>921</v>
      </c>
      <c r="E4093" s="25"/>
      <c r="H4093" s="25"/>
      <c r="K4093" s="25"/>
    </row>
    <row r="4094" spans="1:27" x14ac:dyDescent="0.3">
      <c r="B4094" t="s">
        <v>2081</v>
      </c>
      <c r="C4094" t="s">
        <v>134</v>
      </c>
      <c r="D4094" t="s">
        <v>2082</v>
      </c>
      <c r="E4094" s="22">
        <v>1</v>
      </c>
      <c r="G4094" t="s">
        <v>914</v>
      </c>
      <c r="H4094" s="23">
        <v>0.42</v>
      </c>
      <c r="I4094" t="s">
        <v>915</v>
      </c>
      <c r="J4094" s="24">
        <f>ROUND(E4094* H4094,5)</f>
        <v>0.42</v>
      </c>
      <c r="K4094" s="25"/>
    </row>
    <row r="4095" spans="1:27" x14ac:dyDescent="0.3">
      <c r="B4095" t="s">
        <v>2083</v>
      </c>
      <c r="C4095" t="s">
        <v>134</v>
      </c>
      <c r="D4095" t="s">
        <v>2084</v>
      </c>
      <c r="E4095" s="22">
        <v>1</v>
      </c>
      <c r="G4095" t="s">
        <v>914</v>
      </c>
      <c r="H4095" s="23">
        <v>25.94</v>
      </c>
      <c r="I4095" t="s">
        <v>915</v>
      </c>
      <c r="J4095" s="24">
        <f>ROUND(E4095* H4095,5)</f>
        <v>25.94</v>
      </c>
      <c r="K4095" s="25"/>
    </row>
    <row r="4096" spans="1:27" x14ac:dyDescent="0.3">
      <c r="D4096" s="26" t="s">
        <v>931</v>
      </c>
      <c r="E4096" s="25"/>
      <c r="H4096" s="25"/>
      <c r="K4096" s="23">
        <f>SUM(J4094:J4095)</f>
        <v>26.360000000000003</v>
      </c>
    </row>
    <row r="4097" spans="1:27" x14ac:dyDescent="0.3">
      <c r="E4097" s="25"/>
      <c r="H4097" s="25"/>
      <c r="K4097" s="25"/>
    </row>
    <row r="4098" spans="1:27" x14ac:dyDescent="0.3">
      <c r="D4098" s="26" t="s">
        <v>933</v>
      </c>
      <c r="E4098" s="25"/>
      <c r="H4098" s="25">
        <v>1.5</v>
      </c>
      <c r="I4098" t="s">
        <v>934</v>
      </c>
      <c r="J4098">
        <f>ROUND(H4098/100*K4092,5)</f>
        <v>0.12342</v>
      </c>
      <c r="K4098" s="25"/>
    </row>
    <row r="4099" spans="1:27" x14ac:dyDescent="0.3">
      <c r="D4099" s="26" t="s">
        <v>932</v>
      </c>
      <c r="E4099" s="25"/>
      <c r="H4099" s="25"/>
      <c r="K4099" s="27">
        <f>SUM(J4089:J4098)</f>
        <v>34.711420000000004</v>
      </c>
    </row>
    <row r="4100" spans="1:27" x14ac:dyDescent="0.3">
      <c r="D4100" s="26" t="s">
        <v>935</v>
      </c>
      <c r="E4100" s="25"/>
      <c r="H4100" s="25"/>
      <c r="K4100" s="27">
        <f>SUM(K4099:K4099)</f>
        <v>34.711420000000004</v>
      </c>
    </row>
    <row r="4102" spans="1:27" ht="45" customHeight="1" x14ac:dyDescent="0.3">
      <c r="A4102" s="18"/>
      <c r="B4102" s="18" t="s">
        <v>2085</v>
      </c>
      <c r="C4102" s="19" t="s">
        <v>134</v>
      </c>
      <c r="D4102" s="37" t="s">
        <v>2086</v>
      </c>
      <c r="E4102" s="38"/>
      <c r="F4102" s="38"/>
      <c r="G4102" s="19"/>
      <c r="H4102" s="20" t="s">
        <v>908</v>
      </c>
      <c r="I4102" s="39">
        <v>1</v>
      </c>
      <c r="J4102" s="40"/>
      <c r="K4102" s="21">
        <f>ROUND(K4113,2)</f>
        <v>376.51</v>
      </c>
      <c r="L4102" s="19"/>
      <c r="M4102" s="19"/>
      <c r="N4102" s="19"/>
      <c r="O4102" s="19"/>
      <c r="P4102" s="19"/>
      <c r="Q4102" s="19"/>
      <c r="R4102" s="19"/>
      <c r="S4102" s="19"/>
      <c r="T4102" s="19"/>
      <c r="U4102" s="19"/>
      <c r="V4102" s="19"/>
      <c r="W4102" s="19"/>
      <c r="X4102" s="19"/>
      <c r="Y4102" s="19"/>
      <c r="Z4102" s="19"/>
      <c r="AA4102" s="19"/>
    </row>
    <row r="4103" spans="1:27" x14ac:dyDescent="0.3">
      <c r="B4103" s="14" t="s">
        <v>909</v>
      </c>
    </row>
    <row r="4104" spans="1:27" x14ac:dyDescent="0.3">
      <c r="B4104" t="s">
        <v>2065</v>
      </c>
      <c r="C4104" t="s">
        <v>911</v>
      </c>
      <c r="D4104" t="s">
        <v>1637</v>
      </c>
      <c r="E4104" s="22">
        <v>2</v>
      </c>
      <c r="F4104" t="s">
        <v>913</v>
      </c>
      <c r="G4104" t="s">
        <v>914</v>
      </c>
      <c r="H4104" s="23">
        <v>22.09</v>
      </c>
      <c r="I4104" t="s">
        <v>915</v>
      </c>
      <c r="J4104" s="24">
        <f>ROUND(E4104/I4102* H4104,5)</f>
        <v>44.18</v>
      </c>
      <c r="K4104" s="25"/>
    </row>
    <row r="4105" spans="1:27" x14ac:dyDescent="0.3">
      <c r="B4105" t="s">
        <v>2066</v>
      </c>
      <c r="C4105" t="s">
        <v>911</v>
      </c>
      <c r="D4105" t="s">
        <v>1639</v>
      </c>
      <c r="E4105" s="22">
        <v>2</v>
      </c>
      <c r="F4105" t="s">
        <v>913</v>
      </c>
      <c r="G4105" t="s">
        <v>914</v>
      </c>
      <c r="H4105" s="23">
        <v>19.05</v>
      </c>
      <c r="I4105" t="s">
        <v>915</v>
      </c>
      <c r="J4105" s="24">
        <f>ROUND(E4105/I4102* H4105,5)</f>
        <v>38.1</v>
      </c>
      <c r="K4105" s="25"/>
    </row>
    <row r="4106" spans="1:27" x14ac:dyDescent="0.3">
      <c r="D4106" s="26" t="s">
        <v>916</v>
      </c>
      <c r="E4106" s="25"/>
      <c r="H4106" s="25"/>
      <c r="K4106" s="23">
        <f>SUM(J4104:J4105)</f>
        <v>82.28</v>
      </c>
    </row>
    <row r="4107" spans="1:27" x14ac:dyDescent="0.3">
      <c r="B4107" s="14" t="s">
        <v>921</v>
      </c>
      <c r="E4107" s="25"/>
      <c r="H4107" s="25"/>
      <c r="K4107" s="25"/>
    </row>
    <row r="4108" spans="1:27" x14ac:dyDescent="0.3">
      <c r="B4108" t="s">
        <v>2087</v>
      </c>
      <c r="C4108" t="s">
        <v>134</v>
      </c>
      <c r="D4108" t="s">
        <v>2088</v>
      </c>
      <c r="E4108" s="22">
        <v>1</v>
      </c>
      <c r="G4108" t="s">
        <v>914</v>
      </c>
      <c r="H4108" s="23">
        <v>293</v>
      </c>
      <c r="I4108" t="s">
        <v>915</v>
      </c>
      <c r="J4108" s="24">
        <f>ROUND(E4108* H4108,5)</f>
        <v>293</v>
      </c>
      <c r="K4108" s="25"/>
    </row>
    <row r="4109" spans="1:27" x14ac:dyDescent="0.3">
      <c r="D4109" s="26" t="s">
        <v>931</v>
      </c>
      <c r="E4109" s="25"/>
      <c r="H4109" s="25"/>
      <c r="K4109" s="23">
        <f>SUM(J4108:J4108)</f>
        <v>293</v>
      </c>
    </row>
    <row r="4110" spans="1:27" x14ac:dyDescent="0.3">
      <c r="E4110" s="25"/>
      <c r="H4110" s="25"/>
      <c r="K4110" s="25"/>
    </row>
    <row r="4111" spans="1:27" x14ac:dyDescent="0.3">
      <c r="D4111" s="26" t="s">
        <v>933</v>
      </c>
      <c r="E4111" s="25"/>
      <c r="H4111" s="25">
        <v>1.5</v>
      </c>
      <c r="I4111" t="s">
        <v>934</v>
      </c>
      <c r="J4111">
        <f>ROUND(H4111/100*K4106,5)</f>
        <v>1.2342</v>
      </c>
      <c r="K4111" s="25"/>
    </row>
    <row r="4112" spans="1:27" x14ac:dyDescent="0.3">
      <c r="D4112" s="26" t="s">
        <v>932</v>
      </c>
      <c r="E4112" s="25"/>
      <c r="H4112" s="25"/>
      <c r="K4112" s="27">
        <f>SUM(J4103:J4111)</f>
        <v>376.51419999999996</v>
      </c>
    </row>
    <row r="4113" spans="1:27" x14ac:dyDescent="0.3">
      <c r="D4113" s="26" t="s">
        <v>935</v>
      </c>
      <c r="E4113" s="25"/>
      <c r="H4113" s="25"/>
      <c r="K4113" s="27">
        <f>SUM(K4112:K4112)</f>
        <v>376.51419999999996</v>
      </c>
    </row>
    <row r="4115" spans="1:27" ht="45" customHeight="1" x14ac:dyDescent="0.3">
      <c r="A4115" s="18"/>
      <c r="B4115" s="18" t="s">
        <v>2089</v>
      </c>
      <c r="C4115" s="19" t="s">
        <v>134</v>
      </c>
      <c r="D4115" s="37" t="s">
        <v>2090</v>
      </c>
      <c r="E4115" s="38"/>
      <c r="F4115" s="38"/>
      <c r="G4115" s="19"/>
      <c r="H4115" s="20" t="s">
        <v>908</v>
      </c>
      <c r="I4115" s="39">
        <v>1</v>
      </c>
      <c r="J4115" s="40"/>
      <c r="K4115" s="21">
        <f>ROUND(K4126,2)</f>
        <v>258.76</v>
      </c>
      <c r="L4115" s="19"/>
      <c r="M4115" s="19"/>
      <c r="N4115" s="19"/>
      <c r="O4115" s="19"/>
      <c r="P4115" s="19"/>
      <c r="Q4115" s="19"/>
      <c r="R4115" s="19"/>
      <c r="S4115" s="19"/>
      <c r="T4115" s="19"/>
      <c r="U4115" s="19"/>
      <c r="V4115" s="19"/>
      <c r="W4115" s="19"/>
      <c r="X4115" s="19"/>
      <c r="Y4115" s="19"/>
      <c r="Z4115" s="19"/>
      <c r="AA4115" s="19"/>
    </row>
    <row r="4116" spans="1:27" x14ac:dyDescent="0.3">
      <c r="B4116" s="14" t="s">
        <v>909</v>
      </c>
    </row>
    <row r="4117" spans="1:27" x14ac:dyDescent="0.3">
      <c r="B4117" t="s">
        <v>2065</v>
      </c>
      <c r="C4117" t="s">
        <v>911</v>
      </c>
      <c r="D4117" t="s">
        <v>1637</v>
      </c>
      <c r="E4117" s="22">
        <v>1</v>
      </c>
      <c r="F4117" t="s">
        <v>913</v>
      </c>
      <c r="G4117" t="s">
        <v>914</v>
      </c>
      <c r="H4117" s="23">
        <v>22.09</v>
      </c>
      <c r="I4117" t="s">
        <v>915</v>
      </c>
      <c r="J4117" s="24">
        <f>ROUND(E4117/I4115* H4117,5)</f>
        <v>22.09</v>
      </c>
      <c r="K4117" s="25"/>
    </row>
    <row r="4118" spans="1:27" x14ac:dyDescent="0.3">
      <c r="B4118" t="s">
        <v>2066</v>
      </c>
      <c r="C4118" t="s">
        <v>911</v>
      </c>
      <c r="D4118" t="s">
        <v>1639</v>
      </c>
      <c r="E4118" s="22">
        <v>1</v>
      </c>
      <c r="F4118" t="s">
        <v>913</v>
      </c>
      <c r="G4118" t="s">
        <v>914</v>
      </c>
      <c r="H4118" s="23">
        <v>19.05</v>
      </c>
      <c r="I4118" t="s">
        <v>915</v>
      </c>
      <c r="J4118" s="24">
        <f>ROUND(E4118/I4115* H4118,5)</f>
        <v>19.05</v>
      </c>
      <c r="K4118" s="25"/>
    </row>
    <row r="4119" spans="1:27" x14ac:dyDescent="0.3">
      <c r="D4119" s="26" t="s">
        <v>916</v>
      </c>
      <c r="E4119" s="25"/>
      <c r="H4119" s="25"/>
      <c r="K4119" s="23">
        <f>SUM(J4117:J4118)</f>
        <v>41.14</v>
      </c>
    </row>
    <row r="4120" spans="1:27" x14ac:dyDescent="0.3">
      <c r="B4120" s="14" t="s">
        <v>921</v>
      </c>
      <c r="E4120" s="25"/>
      <c r="H4120" s="25"/>
      <c r="K4120" s="25"/>
    </row>
    <row r="4121" spans="1:27" x14ac:dyDescent="0.3">
      <c r="B4121" t="s">
        <v>2091</v>
      </c>
      <c r="C4121" t="s">
        <v>134</v>
      </c>
      <c r="D4121" t="s">
        <v>2092</v>
      </c>
      <c r="E4121" s="22">
        <v>1</v>
      </c>
      <c r="G4121" t="s">
        <v>914</v>
      </c>
      <c r="H4121" s="23">
        <v>217</v>
      </c>
      <c r="I4121" t="s">
        <v>915</v>
      </c>
      <c r="J4121" s="24">
        <f>ROUND(E4121* H4121,5)</f>
        <v>217</v>
      </c>
      <c r="K4121" s="25"/>
    </row>
    <row r="4122" spans="1:27" x14ac:dyDescent="0.3">
      <c r="D4122" s="26" t="s">
        <v>931</v>
      </c>
      <c r="E4122" s="25"/>
      <c r="H4122" s="25"/>
      <c r="K4122" s="23">
        <f>SUM(J4121:J4121)</f>
        <v>217</v>
      </c>
    </row>
    <row r="4123" spans="1:27" x14ac:dyDescent="0.3">
      <c r="E4123" s="25"/>
      <c r="H4123" s="25"/>
      <c r="K4123" s="25"/>
    </row>
    <row r="4124" spans="1:27" x14ac:dyDescent="0.3">
      <c r="D4124" s="26" t="s">
        <v>933</v>
      </c>
      <c r="E4124" s="25"/>
      <c r="H4124" s="25">
        <v>1.5</v>
      </c>
      <c r="I4124" t="s">
        <v>934</v>
      </c>
      <c r="J4124">
        <f>ROUND(H4124/100*K4119,5)</f>
        <v>0.61709999999999998</v>
      </c>
      <c r="K4124" s="25"/>
    </row>
    <row r="4125" spans="1:27" x14ac:dyDescent="0.3">
      <c r="D4125" s="26" t="s">
        <v>932</v>
      </c>
      <c r="E4125" s="25"/>
      <c r="H4125" s="25"/>
      <c r="K4125" s="27">
        <f>SUM(J4116:J4124)</f>
        <v>258.75709999999998</v>
      </c>
    </row>
    <row r="4126" spans="1:27" x14ac:dyDescent="0.3">
      <c r="D4126" s="26" t="s">
        <v>935</v>
      </c>
      <c r="E4126" s="25"/>
      <c r="H4126" s="25"/>
      <c r="K4126" s="27">
        <f>SUM(K4125:K4125)</f>
        <v>258.75709999999998</v>
      </c>
    </row>
    <row r="4128" spans="1:27" ht="45" customHeight="1" x14ac:dyDescent="0.3">
      <c r="A4128" s="18"/>
      <c r="B4128" s="18" t="s">
        <v>2093</v>
      </c>
      <c r="C4128" s="19" t="s">
        <v>134</v>
      </c>
      <c r="D4128" s="37" t="s">
        <v>2094</v>
      </c>
      <c r="E4128" s="38"/>
      <c r="F4128" s="38"/>
      <c r="G4128" s="19"/>
      <c r="H4128" s="20" t="s">
        <v>908</v>
      </c>
      <c r="I4128" s="39">
        <v>1</v>
      </c>
      <c r="J4128" s="40"/>
      <c r="K4128" s="21">
        <f>ROUND(K4139,2)</f>
        <v>640.49</v>
      </c>
      <c r="L4128" s="19"/>
      <c r="M4128" s="19"/>
      <c r="N4128" s="19"/>
      <c r="O4128" s="19"/>
      <c r="P4128" s="19"/>
      <c r="Q4128" s="19"/>
      <c r="R4128" s="19"/>
      <c r="S4128" s="19"/>
      <c r="T4128" s="19"/>
      <c r="U4128" s="19"/>
      <c r="V4128" s="19"/>
      <c r="W4128" s="19"/>
      <c r="X4128" s="19"/>
      <c r="Y4128" s="19"/>
      <c r="Z4128" s="19"/>
      <c r="AA4128" s="19"/>
    </row>
    <row r="4129" spans="1:27" x14ac:dyDescent="0.3">
      <c r="B4129" s="14" t="s">
        <v>909</v>
      </c>
    </row>
    <row r="4130" spans="1:27" x14ac:dyDescent="0.3">
      <c r="B4130" t="s">
        <v>2095</v>
      </c>
      <c r="C4130" t="s">
        <v>911</v>
      </c>
      <c r="D4130" t="s">
        <v>2096</v>
      </c>
      <c r="E4130" s="22">
        <v>1.3</v>
      </c>
      <c r="F4130" t="s">
        <v>913</v>
      </c>
      <c r="G4130" t="s">
        <v>914</v>
      </c>
      <c r="H4130" s="23">
        <v>22.09</v>
      </c>
      <c r="I4130" t="s">
        <v>915</v>
      </c>
      <c r="J4130" s="24">
        <f>ROUND(E4130/I4128* H4130,5)</f>
        <v>28.716999999999999</v>
      </c>
      <c r="K4130" s="25"/>
    </row>
    <row r="4131" spans="1:27" x14ac:dyDescent="0.3">
      <c r="B4131" t="s">
        <v>2097</v>
      </c>
      <c r="C4131" t="s">
        <v>911</v>
      </c>
      <c r="D4131" t="s">
        <v>2098</v>
      </c>
      <c r="E4131" s="22">
        <v>0.31</v>
      </c>
      <c r="F4131" t="s">
        <v>913</v>
      </c>
      <c r="G4131" t="s">
        <v>914</v>
      </c>
      <c r="H4131" s="23">
        <v>19.05</v>
      </c>
      <c r="I4131" t="s">
        <v>915</v>
      </c>
      <c r="J4131" s="24">
        <f>ROUND(E4131/I4128* H4131,5)</f>
        <v>5.9055</v>
      </c>
      <c r="K4131" s="25"/>
    </row>
    <row r="4132" spans="1:27" x14ac:dyDescent="0.3">
      <c r="D4132" s="26" t="s">
        <v>916</v>
      </c>
      <c r="E4132" s="25"/>
      <c r="H4132" s="25"/>
      <c r="K4132" s="23">
        <f>SUM(J4130:J4131)</f>
        <v>34.622500000000002</v>
      </c>
    </row>
    <row r="4133" spans="1:27" x14ac:dyDescent="0.3">
      <c r="B4133" s="14" t="s">
        <v>921</v>
      </c>
      <c r="E4133" s="25"/>
      <c r="H4133" s="25"/>
      <c r="K4133" s="25"/>
    </row>
    <row r="4134" spans="1:27" x14ac:dyDescent="0.3">
      <c r="B4134" t="s">
        <v>2099</v>
      </c>
      <c r="C4134" t="s">
        <v>134</v>
      </c>
      <c r="D4134" t="s">
        <v>2100</v>
      </c>
      <c r="E4134" s="22">
        <v>1</v>
      </c>
      <c r="G4134" t="s">
        <v>914</v>
      </c>
      <c r="H4134" s="23">
        <v>605</v>
      </c>
      <c r="I4134" t="s">
        <v>915</v>
      </c>
      <c r="J4134" s="24">
        <f>ROUND(E4134* H4134,5)</f>
        <v>605</v>
      </c>
      <c r="K4134" s="25"/>
    </row>
    <row r="4135" spans="1:27" x14ac:dyDescent="0.3">
      <c r="D4135" s="26" t="s">
        <v>931</v>
      </c>
      <c r="E4135" s="25"/>
      <c r="H4135" s="25"/>
      <c r="K4135" s="23">
        <f>SUM(J4134:J4134)</f>
        <v>605</v>
      </c>
    </row>
    <row r="4136" spans="1:27" x14ac:dyDescent="0.3">
      <c r="E4136" s="25"/>
      <c r="H4136" s="25"/>
      <c r="K4136" s="25"/>
    </row>
    <row r="4137" spans="1:27" x14ac:dyDescent="0.3">
      <c r="D4137" s="26" t="s">
        <v>933</v>
      </c>
      <c r="E4137" s="25"/>
      <c r="H4137" s="25">
        <v>2.5</v>
      </c>
      <c r="I4137" t="s">
        <v>934</v>
      </c>
      <c r="J4137">
        <f>ROUND(H4137/100*K4132,5)</f>
        <v>0.86556</v>
      </c>
      <c r="K4137" s="25"/>
    </row>
    <row r="4138" spans="1:27" x14ac:dyDescent="0.3">
      <c r="D4138" s="26" t="s">
        <v>932</v>
      </c>
      <c r="E4138" s="25"/>
      <c r="H4138" s="25"/>
      <c r="K4138" s="27">
        <f>SUM(J4129:J4137)</f>
        <v>640.4880599999999</v>
      </c>
    </row>
    <row r="4139" spans="1:27" x14ac:dyDescent="0.3">
      <c r="D4139" s="26" t="s">
        <v>935</v>
      </c>
      <c r="E4139" s="25"/>
      <c r="H4139" s="25"/>
      <c r="K4139" s="27">
        <f>SUM(K4138:K4138)</f>
        <v>640.4880599999999</v>
      </c>
    </row>
    <row r="4141" spans="1:27" ht="45" customHeight="1" x14ac:dyDescent="0.3">
      <c r="A4141" s="18"/>
      <c r="B4141" s="18" t="s">
        <v>2101</v>
      </c>
      <c r="C4141" s="19" t="s">
        <v>134</v>
      </c>
      <c r="D4141" s="37" t="s">
        <v>2102</v>
      </c>
      <c r="E4141" s="38"/>
      <c r="F4141" s="38"/>
      <c r="G4141" s="19"/>
      <c r="H4141" s="20" t="s">
        <v>908</v>
      </c>
      <c r="I4141" s="39">
        <v>1</v>
      </c>
      <c r="J4141" s="40"/>
      <c r="K4141" s="21">
        <f>ROUND(K4152,2)</f>
        <v>147.38</v>
      </c>
      <c r="L4141" s="19"/>
      <c r="M4141" s="19"/>
      <c r="N4141" s="19"/>
      <c r="O4141" s="19"/>
      <c r="P4141" s="19"/>
      <c r="Q4141" s="19"/>
      <c r="R4141" s="19"/>
      <c r="S4141" s="19"/>
      <c r="T4141" s="19"/>
      <c r="U4141" s="19"/>
      <c r="V4141" s="19"/>
      <c r="W4141" s="19"/>
      <c r="X4141" s="19"/>
      <c r="Y4141" s="19"/>
      <c r="Z4141" s="19"/>
      <c r="AA4141" s="19"/>
    </row>
    <row r="4142" spans="1:27" x14ac:dyDescent="0.3">
      <c r="B4142" s="14" t="s">
        <v>909</v>
      </c>
    </row>
    <row r="4143" spans="1:27" x14ac:dyDescent="0.3">
      <c r="B4143" t="s">
        <v>2097</v>
      </c>
      <c r="C4143" t="s">
        <v>911</v>
      </c>
      <c r="D4143" t="s">
        <v>2098</v>
      </c>
      <c r="E4143" s="22">
        <v>0.25</v>
      </c>
      <c r="F4143" t="s">
        <v>913</v>
      </c>
      <c r="G4143" t="s">
        <v>914</v>
      </c>
      <c r="H4143" s="23">
        <v>19.05</v>
      </c>
      <c r="I4143" t="s">
        <v>915</v>
      </c>
      <c r="J4143" s="24">
        <f>ROUND(E4143/I4141* H4143,5)</f>
        <v>4.7625000000000002</v>
      </c>
      <c r="K4143" s="25"/>
    </row>
    <row r="4144" spans="1:27" x14ac:dyDescent="0.3">
      <c r="B4144" t="s">
        <v>2095</v>
      </c>
      <c r="C4144" t="s">
        <v>911</v>
      </c>
      <c r="D4144" t="s">
        <v>2096</v>
      </c>
      <c r="E4144" s="22">
        <v>1</v>
      </c>
      <c r="F4144" t="s">
        <v>913</v>
      </c>
      <c r="G4144" t="s">
        <v>914</v>
      </c>
      <c r="H4144" s="23">
        <v>22.09</v>
      </c>
      <c r="I4144" t="s">
        <v>915</v>
      </c>
      <c r="J4144" s="24">
        <f>ROUND(E4144/I4141* H4144,5)</f>
        <v>22.09</v>
      </c>
      <c r="K4144" s="25"/>
    </row>
    <row r="4145" spans="1:27" x14ac:dyDescent="0.3">
      <c r="D4145" s="26" t="s">
        <v>916</v>
      </c>
      <c r="E4145" s="25"/>
      <c r="H4145" s="25"/>
      <c r="K4145" s="23">
        <f>SUM(J4143:J4144)</f>
        <v>26.852499999999999</v>
      </c>
    </row>
    <row r="4146" spans="1:27" x14ac:dyDescent="0.3">
      <c r="B4146" s="14" t="s">
        <v>921</v>
      </c>
      <c r="E4146" s="25"/>
      <c r="H4146" s="25"/>
      <c r="K4146" s="25"/>
    </row>
    <row r="4147" spans="1:27" x14ac:dyDescent="0.3">
      <c r="B4147" t="s">
        <v>2103</v>
      </c>
      <c r="C4147" t="s">
        <v>134</v>
      </c>
      <c r="D4147" t="s">
        <v>2104</v>
      </c>
      <c r="E4147" s="22">
        <v>1</v>
      </c>
      <c r="G4147" t="s">
        <v>914</v>
      </c>
      <c r="H4147" s="23">
        <v>119.86</v>
      </c>
      <c r="I4147" t="s">
        <v>915</v>
      </c>
      <c r="J4147" s="24">
        <f>ROUND(E4147* H4147,5)</f>
        <v>119.86</v>
      </c>
      <c r="K4147" s="25"/>
    </row>
    <row r="4148" spans="1:27" x14ac:dyDescent="0.3">
      <c r="D4148" s="26" t="s">
        <v>931</v>
      </c>
      <c r="E4148" s="25"/>
      <c r="H4148" s="25"/>
      <c r="K4148" s="23">
        <f>SUM(J4147:J4147)</f>
        <v>119.86</v>
      </c>
    </row>
    <row r="4149" spans="1:27" x14ac:dyDescent="0.3">
      <c r="E4149" s="25"/>
      <c r="H4149" s="25"/>
      <c r="K4149" s="25"/>
    </row>
    <row r="4150" spans="1:27" x14ac:dyDescent="0.3">
      <c r="D4150" s="26" t="s">
        <v>933</v>
      </c>
      <c r="E4150" s="25"/>
      <c r="H4150" s="25">
        <v>2.5</v>
      </c>
      <c r="I4150" t="s">
        <v>934</v>
      </c>
      <c r="J4150">
        <f>ROUND(H4150/100*K4145,5)</f>
        <v>0.67130999999999996</v>
      </c>
      <c r="K4150" s="25"/>
    </row>
    <row r="4151" spans="1:27" x14ac:dyDescent="0.3">
      <c r="D4151" s="26" t="s">
        <v>932</v>
      </c>
      <c r="E4151" s="25"/>
      <c r="H4151" s="25"/>
      <c r="K4151" s="27">
        <f>SUM(J4142:J4150)</f>
        <v>147.38381000000001</v>
      </c>
    </row>
    <row r="4152" spans="1:27" x14ac:dyDescent="0.3">
      <c r="D4152" s="26" t="s">
        <v>935</v>
      </c>
      <c r="E4152" s="25"/>
      <c r="H4152" s="25"/>
      <c r="K4152" s="27">
        <f>SUM(K4151:K4151)</f>
        <v>147.38381000000001</v>
      </c>
    </row>
    <row r="4154" spans="1:27" ht="45" customHeight="1" x14ac:dyDescent="0.3">
      <c r="A4154" s="18"/>
      <c r="B4154" s="18" t="s">
        <v>2105</v>
      </c>
      <c r="C4154" s="19" t="s">
        <v>134</v>
      </c>
      <c r="D4154" s="37" t="s">
        <v>2106</v>
      </c>
      <c r="E4154" s="38"/>
      <c r="F4154" s="38"/>
      <c r="G4154" s="19"/>
      <c r="H4154" s="20" t="s">
        <v>908</v>
      </c>
      <c r="I4154" s="39">
        <v>1</v>
      </c>
      <c r="J4154" s="40"/>
      <c r="K4154" s="21">
        <f>ROUND(K4166,2)</f>
        <v>25112.68</v>
      </c>
      <c r="L4154" s="19"/>
      <c r="M4154" s="19"/>
      <c r="N4154" s="19"/>
      <c r="O4154" s="19"/>
      <c r="P4154" s="19"/>
      <c r="Q4154" s="19"/>
      <c r="R4154" s="19"/>
      <c r="S4154" s="19"/>
      <c r="T4154" s="19"/>
      <c r="U4154" s="19"/>
      <c r="V4154" s="19"/>
      <c r="W4154" s="19"/>
      <c r="X4154" s="19"/>
      <c r="Y4154" s="19"/>
      <c r="Z4154" s="19"/>
      <c r="AA4154" s="19"/>
    </row>
    <row r="4155" spans="1:27" x14ac:dyDescent="0.3">
      <c r="B4155" s="14" t="s">
        <v>909</v>
      </c>
    </row>
    <row r="4156" spans="1:27" x14ac:dyDescent="0.3">
      <c r="B4156" t="s">
        <v>1954</v>
      </c>
      <c r="C4156" t="s">
        <v>911</v>
      </c>
      <c r="D4156" t="s">
        <v>1302</v>
      </c>
      <c r="E4156" s="22">
        <v>143.5</v>
      </c>
      <c r="F4156" t="s">
        <v>913</v>
      </c>
      <c r="G4156" t="s">
        <v>914</v>
      </c>
      <c r="H4156" s="23">
        <v>22.09</v>
      </c>
      <c r="I4156" t="s">
        <v>915</v>
      </c>
      <c r="J4156" s="24">
        <f>ROUND(E4156/I4154* H4156,5)</f>
        <v>3169.915</v>
      </c>
      <c r="K4156" s="25"/>
    </row>
    <row r="4157" spans="1:27" x14ac:dyDescent="0.3">
      <c r="B4157" t="s">
        <v>2107</v>
      </c>
      <c r="C4157" t="s">
        <v>911</v>
      </c>
      <c r="D4157" t="s">
        <v>1304</v>
      </c>
      <c r="E4157" s="22">
        <v>143.5</v>
      </c>
      <c r="F4157" t="s">
        <v>913</v>
      </c>
      <c r="G4157" t="s">
        <v>914</v>
      </c>
      <c r="H4157" s="23">
        <v>19.07</v>
      </c>
      <c r="I4157" t="s">
        <v>915</v>
      </c>
      <c r="J4157" s="24">
        <f>ROUND(E4157/I4154* H4157,5)</f>
        <v>2736.5450000000001</v>
      </c>
      <c r="K4157" s="25"/>
    </row>
    <row r="4158" spans="1:27" x14ac:dyDescent="0.3">
      <c r="D4158" s="26" t="s">
        <v>916</v>
      </c>
      <c r="E4158" s="25"/>
      <c r="H4158" s="25"/>
      <c r="K4158" s="23">
        <f>SUM(J4156:J4157)</f>
        <v>5906.46</v>
      </c>
    </row>
    <row r="4159" spans="1:27" x14ac:dyDescent="0.3">
      <c r="B4159" s="14" t="s">
        <v>921</v>
      </c>
      <c r="E4159" s="25"/>
      <c r="H4159" s="25"/>
      <c r="K4159" s="25"/>
    </row>
    <row r="4160" spans="1:27" x14ac:dyDescent="0.3">
      <c r="B4160" t="s">
        <v>2108</v>
      </c>
      <c r="C4160" t="s">
        <v>134</v>
      </c>
      <c r="D4160" t="s">
        <v>2109</v>
      </c>
      <c r="E4160" s="22">
        <v>3</v>
      </c>
      <c r="G4160" t="s">
        <v>914</v>
      </c>
      <c r="H4160" s="23">
        <v>614.77</v>
      </c>
      <c r="I4160" t="s">
        <v>915</v>
      </c>
      <c r="J4160" s="24">
        <f>ROUND(E4160* H4160,5)</f>
        <v>1844.31</v>
      </c>
      <c r="K4160" s="25"/>
    </row>
    <row r="4161" spans="1:27" x14ac:dyDescent="0.3">
      <c r="B4161" t="s">
        <v>2110</v>
      </c>
      <c r="C4161" t="s">
        <v>134</v>
      </c>
      <c r="D4161" t="s">
        <v>2111</v>
      </c>
      <c r="E4161" s="22">
        <v>1</v>
      </c>
      <c r="G4161" t="s">
        <v>914</v>
      </c>
      <c r="H4161" s="23">
        <v>17155.18</v>
      </c>
      <c r="I4161" t="s">
        <v>915</v>
      </c>
      <c r="J4161" s="24">
        <f>ROUND(E4161* H4161,5)</f>
        <v>17155.18</v>
      </c>
      <c r="K4161" s="25"/>
    </row>
    <row r="4162" spans="1:27" x14ac:dyDescent="0.3">
      <c r="D4162" s="26" t="s">
        <v>931</v>
      </c>
      <c r="E4162" s="25"/>
      <c r="H4162" s="25"/>
      <c r="K4162" s="23">
        <f>SUM(J4160:J4161)</f>
        <v>18999.490000000002</v>
      </c>
    </row>
    <row r="4163" spans="1:27" x14ac:dyDescent="0.3">
      <c r="E4163" s="25"/>
      <c r="H4163" s="25"/>
      <c r="K4163" s="25"/>
    </row>
    <row r="4164" spans="1:27" x14ac:dyDescent="0.3">
      <c r="D4164" s="26" t="s">
        <v>933</v>
      </c>
      <c r="E4164" s="25"/>
      <c r="H4164" s="25">
        <v>3.5</v>
      </c>
      <c r="I4164" t="s">
        <v>934</v>
      </c>
      <c r="J4164">
        <f>ROUND(H4164/100*K4158,5)</f>
        <v>206.7261</v>
      </c>
      <c r="K4164" s="25"/>
    </row>
    <row r="4165" spans="1:27" x14ac:dyDescent="0.3">
      <c r="D4165" s="26" t="s">
        <v>932</v>
      </c>
      <c r="E4165" s="25"/>
      <c r="H4165" s="25"/>
      <c r="K4165" s="27">
        <f>SUM(J4155:J4164)</f>
        <v>25112.676100000001</v>
      </c>
    </row>
    <row r="4166" spans="1:27" x14ac:dyDescent="0.3">
      <c r="D4166" s="26" t="s">
        <v>935</v>
      </c>
      <c r="E4166" s="25"/>
      <c r="H4166" s="25"/>
      <c r="K4166" s="27">
        <f>SUM(K4165:K4165)</f>
        <v>25112.676100000001</v>
      </c>
    </row>
    <row r="4168" spans="1:27" ht="45" customHeight="1" x14ac:dyDescent="0.3">
      <c r="A4168" s="18"/>
      <c r="B4168" s="18" t="s">
        <v>2112</v>
      </c>
      <c r="C4168" s="19" t="s">
        <v>134</v>
      </c>
      <c r="D4168" s="37" t="s">
        <v>2113</v>
      </c>
      <c r="E4168" s="38"/>
      <c r="F4168" s="38"/>
      <c r="G4168" s="19"/>
      <c r="H4168" s="20" t="s">
        <v>908</v>
      </c>
      <c r="I4168" s="39">
        <v>1</v>
      </c>
      <c r="J4168" s="40"/>
      <c r="K4168" s="21">
        <f>ROUND(K4173,2)</f>
        <v>12500</v>
      </c>
      <c r="L4168" s="19"/>
      <c r="M4168" s="19"/>
      <c r="N4168" s="19"/>
      <c r="O4168" s="19"/>
      <c r="P4168" s="19"/>
      <c r="Q4168" s="19"/>
      <c r="R4168" s="19"/>
      <c r="S4168" s="19"/>
      <c r="T4168" s="19"/>
      <c r="U4168" s="19"/>
      <c r="V4168" s="19"/>
      <c r="W4168" s="19"/>
      <c r="X4168" s="19"/>
      <c r="Y4168" s="19"/>
      <c r="Z4168" s="19"/>
      <c r="AA4168" s="19"/>
    </row>
    <row r="4169" spans="1:27" x14ac:dyDescent="0.3">
      <c r="B4169" s="14" t="s">
        <v>905</v>
      </c>
    </row>
    <row r="4170" spans="1:27" x14ac:dyDescent="0.3">
      <c r="B4170" t="s">
        <v>992</v>
      </c>
      <c r="C4170" t="s">
        <v>134</v>
      </c>
      <c r="D4170" t="s">
        <v>993</v>
      </c>
      <c r="E4170" s="22">
        <v>1</v>
      </c>
      <c r="G4170" t="s">
        <v>914</v>
      </c>
      <c r="H4170" s="23">
        <v>12500</v>
      </c>
      <c r="I4170" t="s">
        <v>915</v>
      </c>
      <c r="J4170" s="24">
        <f>ROUND(E4170* H4170,5)</f>
        <v>12500</v>
      </c>
      <c r="K4170" s="25"/>
    </row>
    <row r="4171" spans="1:27" x14ac:dyDescent="0.3">
      <c r="D4171" s="26" t="s">
        <v>1066</v>
      </c>
      <c r="E4171" s="25"/>
      <c r="H4171" s="25"/>
      <c r="K4171" s="23">
        <f>SUM(J4170:J4170)</f>
        <v>12500</v>
      </c>
    </row>
    <row r="4172" spans="1:27" x14ac:dyDescent="0.3">
      <c r="D4172" s="26" t="s">
        <v>932</v>
      </c>
      <c r="E4172" s="25"/>
      <c r="H4172" s="25"/>
      <c r="K4172" s="27">
        <f>SUM(J4169:J4171)</f>
        <v>12500</v>
      </c>
    </row>
    <row r="4173" spans="1:27" x14ac:dyDescent="0.3">
      <c r="D4173" s="26" t="s">
        <v>935</v>
      </c>
      <c r="E4173" s="25"/>
      <c r="H4173" s="25"/>
      <c r="K4173" s="27">
        <f>SUM(K4172:K4172)</f>
        <v>12500</v>
      </c>
    </row>
    <row r="4175" spans="1:27" ht="45" customHeight="1" x14ac:dyDescent="0.3">
      <c r="A4175" s="18"/>
      <c r="B4175" s="18" t="s">
        <v>2114</v>
      </c>
      <c r="C4175" s="19" t="s">
        <v>134</v>
      </c>
      <c r="D4175" s="37" t="s">
        <v>2115</v>
      </c>
      <c r="E4175" s="38"/>
      <c r="F4175" s="38"/>
      <c r="G4175" s="19"/>
      <c r="H4175" s="20" t="s">
        <v>908</v>
      </c>
      <c r="I4175" s="39">
        <v>1</v>
      </c>
      <c r="J4175" s="40"/>
      <c r="K4175" s="21">
        <f>ROUND(K4185,2)</f>
        <v>321.63</v>
      </c>
      <c r="L4175" s="19"/>
      <c r="M4175" s="19"/>
      <c r="N4175" s="19"/>
      <c r="O4175" s="19"/>
      <c r="P4175" s="19"/>
      <c r="Q4175" s="19"/>
      <c r="R4175" s="19"/>
      <c r="S4175" s="19"/>
      <c r="T4175" s="19"/>
      <c r="U4175" s="19"/>
      <c r="V4175" s="19"/>
      <c r="W4175" s="19"/>
      <c r="X4175" s="19"/>
      <c r="Y4175" s="19"/>
      <c r="Z4175" s="19"/>
      <c r="AA4175" s="19"/>
    </row>
    <row r="4176" spans="1:27" x14ac:dyDescent="0.3">
      <c r="B4176" s="14" t="s">
        <v>909</v>
      </c>
    </row>
    <row r="4177" spans="1:27" x14ac:dyDescent="0.3">
      <c r="B4177" t="s">
        <v>1984</v>
      </c>
      <c r="C4177" t="s">
        <v>911</v>
      </c>
      <c r="D4177" t="s">
        <v>1239</v>
      </c>
      <c r="E4177" s="22">
        <v>1</v>
      </c>
      <c r="F4177" t="s">
        <v>913</v>
      </c>
      <c r="G4177" t="s">
        <v>914</v>
      </c>
      <c r="H4177" s="23">
        <v>21.37</v>
      </c>
      <c r="I4177" t="s">
        <v>915</v>
      </c>
      <c r="J4177" s="24">
        <f>ROUND(E4177/I4175* H4177,5)</f>
        <v>21.37</v>
      </c>
      <c r="K4177" s="25"/>
    </row>
    <row r="4178" spans="1:27" x14ac:dyDescent="0.3">
      <c r="D4178" s="26" t="s">
        <v>916</v>
      </c>
      <c r="E4178" s="25"/>
      <c r="H4178" s="25"/>
      <c r="K4178" s="23">
        <f>SUM(J4177:J4177)</f>
        <v>21.37</v>
      </c>
    </row>
    <row r="4179" spans="1:27" x14ac:dyDescent="0.3">
      <c r="B4179" s="14" t="s">
        <v>921</v>
      </c>
      <c r="E4179" s="25"/>
      <c r="H4179" s="25"/>
      <c r="K4179" s="25"/>
    </row>
    <row r="4180" spans="1:27" x14ac:dyDescent="0.3">
      <c r="B4180" t="s">
        <v>2116</v>
      </c>
      <c r="C4180" t="s">
        <v>134</v>
      </c>
      <c r="D4180" t="s">
        <v>2117</v>
      </c>
      <c r="E4180" s="22">
        <v>1</v>
      </c>
      <c r="G4180" t="s">
        <v>914</v>
      </c>
      <c r="H4180" s="23">
        <v>299.94</v>
      </c>
      <c r="I4180" t="s">
        <v>915</v>
      </c>
      <c r="J4180" s="24">
        <f>ROUND(E4180* H4180,5)</f>
        <v>299.94</v>
      </c>
      <c r="K4180" s="25"/>
    </row>
    <row r="4181" spans="1:27" x14ac:dyDescent="0.3">
      <c r="D4181" s="26" t="s">
        <v>931</v>
      </c>
      <c r="E4181" s="25"/>
      <c r="H4181" s="25"/>
      <c r="K4181" s="23">
        <f>SUM(J4180:J4180)</f>
        <v>299.94</v>
      </c>
    </row>
    <row r="4182" spans="1:27" x14ac:dyDescent="0.3">
      <c r="E4182" s="25"/>
      <c r="H4182" s="25"/>
      <c r="K4182" s="25"/>
    </row>
    <row r="4183" spans="1:27" x14ac:dyDescent="0.3">
      <c r="D4183" s="26" t="s">
        <v>933</v>
      </c>
      <c r="E4183" s="25"/>
      <c r="H4183" s="25">
        <v>1.5</v>
      </c>
      <c r="I4183" t="s">
        <v>934</v>
      </c>
      <c r="J4183">
        <f>ROUND(H4183/100*K4178,5)</f>
        <v>0.32055</v>
      </c>
      <c r="K4183" s="25"/>
    </row>
    <row r="4184" spans="1:27" x14ac:dyDescent="0.3">
      <c r="D4184" s="26" t="s">
        <v>932</v>
      </c>
      <c r="E4184" s="25"/>
      <c r="H4184" s="25"/>
      <c r="K4184" s="27">
        <f>SUM(J4176:J4183)</f>
        <v>321.63055000000003</v>
      </c>
    </row>
    <row r="4185" spans="1:27" x14ac:dyDescent="0.3">
      <c r="D4185" s="26" t="s">
        <v>935</v>
      </c>
      <c r="E4185" s="25"/>
      <c r="H4185" s="25"/>
      <c r="K4185" s="27">
        <f>SUM(K4184:K4184)</f>
        <v>321.63055000000003</v>
      </c>
    </row>
    <row r="4187" spans="1:27" ht="45" customHeight="1" x14ac:dyDescent="0.3">
      <c r="A4187" s="18"/>
      <c r="B4187" s="18" t="s">
        <v>2118</v>
      </c>
      <c r="C4187" s="19" t="s">
        <v>134</v>
      </c>
      <c r="D4187" s="37" t="s">
        <v>2119</v>
      </c>
      <c r="E4187" s="38"/>
      <c r="F4187" s="38"/>
      <c r="G4187" s="19"/>
      <c r="H4187" s="20" t="s">
        <v>908</v>
      </c>
      <c r="I4187" s="39">
        <v>1</v>
      </c>
      <c r="J4187" s="40"/>
      <c r="K4187" s="21">
        <f>ROUND(K4197,2)</f>
        <v>271.69</v>
      </c>
      <c r="L4187" s="19"/>
      <c r="M4187" s="19"/>
      <c r="N4187" s="19"/>
      <c r="O4187" s="19"/>
      <c r="P4187" s="19"/>
      <c r="Q4187" s="19"/>
      <c r="R4187" s="19"/>
      <c r="S4187" s="19"/>
      <c r="T4187" s="19"/>
      <c r="U4187" s="19"/>
      <c r="V4187" s="19"/>
      <c r="W4187" s="19"/>
      <c r="X4187" s="19"/>
      <c r="Y4187" s="19"/>
      <c r="Z4187" s="19"/>
      <c r="AA4187" s="19"/>
    </row>
    <row r="4188" spans="1:27" x14ac:dyDescent="0.3">
      <c r="B4188" s="14" t="s">
        <v>909</v>
      </c>
    </row>
    <row r="4189" spans="1:27" x14ac:dyDescent="0.3">
      <c r="B4189" t="s">
        <v>1984</v>
      </c>
      <c r="C4189" t="s">
        <v>911</v>
      </c>
      <c r="D4189" t="s">
        <v>1239</v>
      </c>
      <c r="E4189" s="22">
        <v>1</v>
      </c>
      <c r="F4189" t="s">
        <v>913</v>
      </c>
      <c r="G4189" t="s">
        <v>914</v>
      </c>
      <c r="H4189" s="23">
        <v>21.37</v>
      </c>
      <c r="I4189" t="s">
        <v>915</v>
      </c>
      <c r="J4189" s="24">
        <f>ROUND(E4189/I4187* H4189,5)</f>
        <v>21.37</v>
      </c>
      <c r="K4189" s="25"/>
    </row>
    <row r="4190" spans="1:27" x14ac:dyDescent="0.3">
      <c r="D4190" s="26" t="s">
        <v>916</v>
      </c>
      <c r="E4190" s="25"/>
      <c r="H4190" s="25"/>
      <c r="K4190" s="23">
        <f>SUM(J4189:J4189)</f>
        <v>21.37</v>
      </c>
    </row>
    <row r="4191" spans="1:27" x14ac:dyDescent="0.3">
      <c r="B4191" s="14" t="s">
        <v>921</v>
      </c>
      <c r="E4191" s="25"/>
      <c r="H4191" s="25"/>
      <c r="K4191" s="25"/>
    </row>
    <row r="4192" spans="1:27" x14ac:dyDescent="0.3">
      <c r="B4192" t="s">
        <v>2120</v>
      </c>
      <c r="C4192" t="s">
        <v>134</v>
      </c>
      <c r="D4192" t="s">
        <v>2121</v>
      </c>
      <c r="E4192" s="22">
        <v>1</v>
      </c>
      <c r="G4192" t="s">
        <v>914</v>
      </c>
      <c r="H4192" s="23">
        <v>250</v>
      </c>
      <c r="I4192" t="s">
        <v>915</v>
      </c>
      <c r="J4192" s="24">
        <f>ROUND(E4192* H4192,5)</f>
        <v>250</v>
      </c>
      <c r="K4192" s="25"/>
    </row>
    <row r="4193" spans="1:27" x14ac:dyDescent="0.3">
      <c r="D4193" s="26" t="s">
        <v>931</v>
      </c>
      <c r="E4193" s="25"/>
      <c r="H4193" s="25"/>
      <c r="K4193" s="23">
        <f>SUM(J4192:J4192)</f>
        <v>250</v>
      </c>
    </row>
    <row r="4194" spans="1:27" x14ac:dyDescent="0.3">
      <c r="E4194" s="25"/>
      <c r="H4194" s="25"/>
      <c r="K4194" s="25"/>
    </row>
    <row r="4195" spans="1:27" x14ac:dyDescent="0.3">
      <c r="D4195" s="26" t="s">
        <v>933</v>
      </c>
      <c r="E4195" s="25"/>
      <c r="H4195" s="25">
        <v>1.5</v>
      </c>
      <c r="I4195" t="s">
        <v>934</v>
      </c>
      <c r="J4195">
        <f>ROUND(H4195/100*K4190,5)</f>
        <v>0.32055</v>
      </c>
      <c r="K4195" s="25"/>
    </row>
    <row r="4196" spans="1:27" x14ac:dyDescent="0.3">
      <c r="D4196" s="26" t="s">
        <v>932</v>
      </c>
      <c r="E4196" s="25"/>
      <c r="H4196" s="25"/>
      <c r="K4196" s="27">
        <f>SUM(J4188:J4195)</f>
        <v>271.69055000000003</v>
      </c>
    </row>
    <row r="4197" spans="1:27" x14ac:dyDescent="0.3">
      <c r="D4197" s="26" t="s">
        <v>935</v>
      </c>
      <c r="E4197" s="25"/>
      <c r="H4197" s="25"/>
      <c r="K4197" s="27">
        <f>SUM(K4196:K4196)</f>
        <v>271.69055000000003</v>
      </c>
    </row>
    <row r="4199" spans="1:27" ht="45" customHeight="1" x14ac:dyDescent="0.3">
      <c r="A4199" s="18"/>
      <c r="B4199" s="18" t="s">
        <v>2122</v>
      </c>
      <c r="C4199" s="19" t="s">
        <v>20</v>
      </c>
      <c r="D4199" s="37" t="s">
        <v>2123</v>
      </c>
      <c r="E4199" s="38"/>
      <c r="F4199" s="38"/>
      <c r="G4199" s="19"/>
      <c r="H4199" s="20" t="s">
        <v>908</v>
      </c>
      <c r="I4199" s="39">
        <v>1</v>
      </c>
      <c r="J4199" s="40"/>
      <c r="K4199" s="21">
        <f>ROUND(K4210,2)</f>
        <v>348.87</v>
      </c>
      <c r="L4199" s="19"/>
      <c r="M4199" s="19"/>
      <c r="N4199" s="19"/>
      <c r="O4199" s="19"/>
      <c r="P4199" s="19"/>
      <c r="Q4199" s="19"/>
      <c r="R4199" s="19"/>
      <c r="S4199" s="19"/>
      <c r="T4199" s="19"/>
      <c r="U4199" s="19"/>
      <c r="V4199" s="19"/>
      <c r="W4199" s="19"/>
      <c r="X4199" s="19"/>
      <c r="Y4199" s="19"/>
      <c r="Z4199" s="19"/>
      <c r="AA4199" s="19"/>
    </row>
    <row r="4200" spans="1:27" x14ac:dyDescent="0.3">
      <c r="B4200" s="14" t="s">
        <v>909</v>
      </c>
    </row>
    <row r="4201" spans="1:27" x14ac:dyDescent="0.3">
      <c r="B4201" t="s">
        <v>2124</v>
      </c>
      <c r="C4201" t="s">
        <v>911</v>
      </c>
      <c r="D4201" t="s">
        <v>1587</v>
      </c>
      <c r="E4201" s="22">
        <v>0.3</v>
      </c>
      <c r="F4201" t="s">
        <v>913</v>
      </c>
      <c r="G4201" t="s">
        <v>914</v>
      </c>
      <c r="H4201" s="23">
        <v>22.6</v>
      </c>
      <c r="I4201" t="s">
        <v>915</v>
      </c>
      <c r="J4201" s="24">
        <f>ROUND(E4201/I4199* H4201,5)</f>
        <v>6.78</v>
      </c>
      <c r="K4201" s="25"/>
    </row>
    <row r="4202" spans="1:27" x14ac:dyDescent="0.3">
      <c r="B4202" t="s">
        <v>2030</v>
      </c>
      <c r="C4202" t="s">
        <v>911</v>
      </c>
      <c r="D4202" t="s">
        <v>1508</v>
      </c>
      <c r="E4202" s="22">
        <v>0.3</v>
      </c>
      <c r="F4202" t="s">
        <v>913</v>
      </c>
      <c r="G4202" t="s">
        <v>914</v>
      </c>
      <c r="H4202" s="23">
        <v>21.71</v>
      </c>
      <c r="I4202" t="s">
        <v>915</v>
      </c>
      <c r="J4202" s="24">
        <f>ROUND(E4202/I4199* H4202,5)</f>
        <v>6.5129999999999999</v>
      </c>
      <c r="K4202" s="25"/>
    </row>
    <row r="4203" spans="1:27" x14ac:dyDescent="0.3">
      <c r="D4203" s="26" t="s">
        <v>916</v>
      </c>
      <c r="E4203" s="25"/>
      <c r="H4203" s="25"/>
      <c r="K4203" s="23">
        <f>SUM(J4201:J4202)</f>
        <v>13.292999999999999</v>
      </c>
    </row>
    <row r="4204" spans="1:27" x14ac:dyDescent="0.3">
      <c r="B4204" s="14" t="s">
        <v>921</v>
      </c>
      <c r="E4204" s="25"/>
      <c r="H4204" s="25"/>
      <c r="K4204" s="25"/>
    </row>
    <row r="4205" spans="1:27" x14ac:dyDescent="0.3">
      <c r="B4205" t="s">
        <v>2125</v>
      </c>
      <c r="C4205" t="s">
        <v>20</v>
      </c>
      <c r="D4205" t="s">
        <v>2126</v>
      </c>
      <c r="E4205" s="22">
        <v>1</v>
      </c>
      <c r="G4205" t="s">
        <v>914</v>
      </c>
      <c r="H4205" s="23">
        <v>335.11</v>
      </c>
      <c r="I4205" t="s">
        <v>915</v>
      </c>
      <c r="J4205" s="24">
        <f>ROUND(E4205* H4205,5)</f>
        <v>335.11</v>
      </c>
      <c r="K4205" s="25"/>
    </row>
    <row r="4206" spans="1:27" x14ac:dyDescent="0.3">
      <c r="D4206" s="26" t="s">
        <v>931</v>
      </c>
      <c r="E4206" s="25"/>
      <c r="H4206" s="25"/>
      <c r="K4206" s="23">
        <f>SUM(J4205:J4205)</f>
        <v>335.11</v>
      </c>
    </row>
    <row r="4207" spans="1:27" x14ac:dyDescent="0.3">
      <c r="E4207" s="25"/>
      <c r="H4207" s="25"/>
      <c r="K4207" s="25"/>
    </row>
    <row r="4208" spans="1:27" x14ac:dyDescent="0.3">
      <c r="D4208" s="26" t="s">
        <v>933</v>
      </c>
      <c r="E4208" s="25"/>
      <c r="H4208" s="25">
        <v>3.5</v>
      </c>
      <c r="I4208" t="s">
        <v>934</v>
      </c>
      <c r="J4208">
        <f>ROUND(H4208/100*K4203,5)</f>
        <v>0.46526000000000001</v>
      </c>
      <c r="K4208" s="25"/>
    </row>
    <row r="4209" spans="1:27" x14ac:dyDescent="0.3">
      <c r="D4209" s="26" t="s">
        <v>932</v>
      </c>
      <c r="E4209" s="25"/>
      <c r="H4209" s="25"/>
      <c r="K4209" s="27">
        <f>SUM(J4200:J4208)</f>
        <v>348.86826000000002</v>
      </c>
    </row>
    <row r="4210" spans="1:27" x14ac:dyDescent="0.3">
      <c r="D4210" s="26" t="s">
        <v>935</v>
      </c>
      <c r="E4210" s="25"/>
      <c r="H4210" s="25"/>
      <c r="K4210" s="27">
        <f>SUM(K4209:K4209)</f>
        <v>348.86826000000002</v>
      </c>
    </row>
    <row r="4212" spans="1:27" ht="45" customHeight="1" x14ac:dyDescent="0.3">
      <c r="A4212" s="18"/>
      <c r="B4212" s="18" t="s">
        <v>2127</v>
      </c>
      <c r="C4212" s="19" t="s">
        <v>2128</v>
      </c>
      <c r="D4212" s="37" t="s">
        <v>2129</v>
      </c>
      <c r="E4212" s="38"/>
      <c r="F4212" s="38"/>
      <c r="G4212" s="19"/>
      <c r="H4212" s="20" t="s">
        <v>908</v>
      </c>
      <c r="I4212" s="39">
        <v>1</v>
      </c>
      <c r="J4212" s="40"/>
      <c r="K4212" s="21">
        <f>ROUND(K4226,2)</f>
        <v>29.93</v>
      </c>
      <c r="L4212" s="19"/>
      <c r="M4212" s="19"/>
      <c r="N4212" s="19"/>
      <c r="O4212" s="19"/>
      <c r="P4212" s="19"/>
      <c r="Q4212" s="19"/>
      <c r="R4212" s="19"/>
      <c r="S4212" s="19"/>
      <c r="T4212" s="19"/>
      <c r="U4212" s="19"/>
      <c r="V4212" s="19"/>
      <c r="W4212" s="19"/>
      <c r="X4212" s="19"/>
      <c r="Y4212" s="19"/>
      <c r="Z4212" s="19"/>
      <c r="AA4212" s="19"/>
    </row>
    <row r="4213" spans="1:27" x14ac:dyDescent="0.3">
      <c r="B4213" s="14" t="s">
        <v>909</v>
      </c>
    </row>
    <row r="4214" spans="1:27" x14ac:dyDescent="0.3">
      <c r="B4214" t="s">
        <v>1044</v>
      </c>
      <c r="C4214" t="s">
        <v>911</v>
      </c>
      <c r="D4214" t="s">
        <v>1045</v>
      </c>
      <c r="E4214" s="22">
        <v>0.47299999999999998</v>
      </c>
      <c r="F4214" t="s">
        <v>913</v>
      </c>
      <c r="G4214" t="s">
        <v>914</v>
      </c>
      <c r="H4214" s="23">
        <v>17.8</v>
      </c>
      <c r="I4214" t="s">
        <v>915</v>
      </c>
      <c r="J4214" s="24">
        <f>ROUND(E4214/I4212* H4214,5)</f>
        <v>8.4193999999999996</v>
      </c>
      <c r="K4214" s="25"/>
    </row>
    <row r="4215" spans="1:27" x14ac:dyDescent="0.3">
      <c r="B4215" t="s">
        <v>1060</v>
      </c>
      <c r="C4215" t="s">
        <v>911</v>
      </c>
      <c r="D4215" t="s">
        <v>1061</v>
      </c>
      <c r="E4215" s="22">
        <v>0.81499999999999995</v>
      </c>
      <c r="F4215" t="s">
        <v>913</v>
      </c>
      <c r="G4215" t="s">
        <v>914</v>
      </c>
      <c r="H4215" s="23">
        <v>21.37</v>
      </c>
      <c r="I4215" t="s">
        <v>915</v>
      </c>
      <c r="J4215" s="24">
        <f>ROUND(E4215/I4212* H4215,5)</f>
        <v>17.416550000000001</v>
      </c>
      <c r="K4215" s="25"/>
    </row>
    <row r="4216" spans="1:27" x14ac:dyDescent="0.3">
      <c r="D4216" s="26" t="s">
        <v>916</v>
      </c>
      <c r="E4216" s="25"/>
      <c r="H4216" s="25"/>
      <c r="K4216" s="23">
        <f>SUM(J4214:J4215)</f>
        <v>25.83595</v>
      </c>
    </row>
    <row r="4217" spans="1:27" x14ac:dyDescent="0.3">
      <c r="B4217" s="14" t="s">
        <v>921</v>
      </c>
      <c r="E4217" s="25"/>
      <c r="H4217" s="25"/>
      <c r="K4217" s="25"/>
    </row>
    <row r="4218" spans="1:27" x14ac:dyDescent="0.3">
      <c r="B4218" t="s">
        <v>2130</v>
      </c>
      <c r="C4218" t="s">
        <v>2128</v>
      </c>
      <c r="D4218" t="s">
        <v>2131</v>
      </c>
      <c r="E4218" s="22">
        <v>0.21</v>
      </c>
      <c r="G4218" t="s">
        <v>914</v>
      </c>
      <c r="H4218" s="23">
        <v>1.55</v>
      </c>
      <c r="I4218" t="s">
        <v>915</v>
      </c>
      <c r="J4218" s="24">
        <f>ROUND(E4218* H4218,5)</f>
        <v>0.32550000000000001</v>
      </c>
      <c r="K4218" s="25"/>
    </row>
    <row r="4219" spans="1:27" x14ac:dyDescent="0.3">
      <c r="B4219" t="s">
        <v>2132</v>
      </c>
      <c r="C4219" t="s">
        <v>2133</v>
      </c>
      <c r="D4219" t="s">
        <v>2134</v>
      </c>
      <c r="E4219" s="22">
        <v>1.4999999999999999E-2</v>
      </c>
      <c r="G4219" t="s">
        <v>914</v>
      </c>
      <c r="H4219" s="23">
        <v>162.1</v>
      </c>
      <c r="I4219" t="s">
        <v>915</v>
      </c>
      <c r="J4219" s="24">
        <f>ROUND(E4219* H4219,5)</f>
        <v>2.4315000000000002</v>
      </c>
      <c r="K4219" s="25"/>
    </row>
    <row r="4220" spans="1:27" x14ac:dyDescent="0.3">
      <c r="B4220" t="s">
        <v>2135</v>
      </c>
      <c r="C4220" t="s">
        <v>2133</v>
      </c>
      <c r="D4220" t="s">
        <v>2136</v>
      </c>
      <c r="E4220" s="22">
        <v>5.0000000000000001E-3</v>
      </c>
      <c r="G4220" t="s">
        <v>914</v>
      </c>
      <c r="H4220" s="23">
        <v>149.30000000000001</v>
      </c>
      <c r="I4220" t="s">
        <v>915</v>
      </c>
      <c r="J4220" s="24">
        <f>ROUND(E4220* H4220,5)</f>
        <v>0.74650000000000005</v>
      </c>
      <c r="K4220" s="25"/>
    </row>
    <row r="4221" spans="1:27" x14ac:dyDescent="0.3">
      <c r="D4221" s="26" t="s">
        <v>931</v>
      </c>
      <c r="E4221" s="25"/>
      <c r="H4221" s="25"/>
      <c r="K4221" s="23">
        <f>SUM(J4218:J4220)</f>
        <v>3.5035000000000003</v>
      </c>
    </row>
    <row r="4222" spans="1:27" x14ac:dyDescent="0.3">
      <c r="B4222" s="14" t="s">
        <v>1572</v>
      </c>
      <c r="E4222" s="25"/>
      <c r="H4222" s="25"/>
      <c r="K4222" s="25"/>
    </row>
    <row r="4223" spans="1:27" x14ac:dyDescent="0.3">
      <c r="B4223" t="s">
        <v>1906</v>
      </c>
      <c r="C4223" t="s">
        <v>934</v>
      </c>
      <c r="D4223" t="s">
        <v>1574</v>
      </c>
      <c r="E4223" s="22">
        <v>2</v>
      </c>
      <c r="G4223" t="s">
        <v>934</v>
      </c>
      <c r="H4223" s="23">
        <v>29.339500000000001</v>
      </c>
      <c r="I4223" t="s">
        <v>915</v>
      </c>
      <c r="J4223" s="24">
        <f>ROUND(E4223* H4223/100,5)</f>
        <v>0.58679000000000003</v>
      </c>
      <c r="K4223" s="25"/>
    </row>
    <row r="4224" spans="1:27" x14ac:dyDescent="0.3">
      <c r="D4224" s="26" t="s">
        <v>1575</v>
      </c>
      <c r="E4224" s="25"/>
      <c r="H4224" s="25"/>
      <c r="K4224" s="23">
        <f>SUM(J4223:J4223)</f>
        <v>0.58679000000000003</v>
      </c>
    </row>
    <row r="4225" spans="1:27" x14ac:dyDescent="0.3">
      <c r="D4225" s="26" t="s">
        <v>932</v>
      </c>
      <c r="E4225" s="25"/>
      <c r="H4225" s="25"/>
      <c r="K4225" s="27">
        <f>SUM(J4213:J4224)</f>
        <v>29.926240000000004</v>
      </c>
    </row>
    <row r="4226" spans="1:27" x14ac:dyDescent="0.3">
      <c r="D4226" s="26" t="s">
        <v>935</v>
      </c>
      <c r="E4226" s="25"/>
      <c r="H4226" s="25"/>
      <c r="K4226" s="27">
        <f>SUM(K4225:K4225)</f>
        <v>29.926240000000004</v>
      </c>
    </row>
    <row r="4228" spans="1:27" ht="45" customHeight="1" x14ac:dyDescent="0.3">
      <c r="A4228" s="18"/>
      <c r="B4228" s="18" t="s">
        <v>2137</v>
      </c>
      <c r="C4228" s="19" t="s">
        <v>12</v>
      </c>
      <c r="D4228" s="37" t="s">
        <v>2138</v>
      </c>
      <c r="E4228" s="38"/>
      <c r="F4228" s="38"/>
      <c r="G4228" s="19"/>
      <c r="H4228" s="20" t="s">
        <v>908</v>
      </c>
      <c r="I4228" s="39">
        <v>1</v>
      </c>
      <c r="J4228" s="40"/>
      <c r="K4228" s="21">
        <f>ROUND(K4240,2)</f>
        <v>90.75</v>
      </c>
      <c r="L4228" s="19"/>
      <c r="M4228" s="19"/>
      <c r="N4228" s="19"/>
      <c r="O4228" s="19"/>
      <c r="P4228" s="19"/>
      <c r="Q4228" s="19"/>
      <c r="R4228" s="19"/>
      <c r="S4228" s="19"/>
      <c r="T4228" s="19"/>
      <c r="U4228" s="19"/>
      <c r="V4228" s="19"/>
      <c r="W4228" s="19"/>
      <c r="X4228" s="19"/>
      <c r="Y4228" s="19"/>
      <c r="Z4228" s="19"/>
      <c r="AA4228" s="19"/>
    </row>
    <row r="4229" spans="1:27" x14ac:dyDescent="0.3">
      <c r="B4229" s="14" t="s">
        <v>909</v>
      </c>
    </row>
    <row r="4230" spans="1:27" x14ac:dyDescent="0.3">
      <c r="B4230" t="s">
        <v>1105</v>
      </c>
      <c r="C4230" t="s">
        <v>911</v>
      </c>
      <c r="D4230" t="s">
        <v>1106</v>
      </c>
      <c r="E4230" s="22">
        <v>0.40600000000000003</v>
      </c>
      <c r="F4230" t="s">
        <v>913</v>
      </c>
      <c r="G4230" t="s">
        <v>914</v>
      </c>
      <c r="H4230" s="23">
        <v>21.76</v>
      </c>
      <c r="I4230" t="s">
        <v>915</v>
      </c>
      <c r="J4230" s="24">
        <f>ROUND(E4230/I4228* H4230,5)</f>
        <v>8.8345599999999997</v>
      </c>
      <c r="K4230" s="25"/>
    </row>
    <row r="4231" spans="1:27" x14ac:dyDescent="0.3">
      <c r="B4231" t="s">
        <v>1103</v>
      </c>
      <c r="C4231" t="s">
        <v>911</v>
      </c>
      <c r="D4231" t="s">
        <v>1104</v>
      </c>
      <c r="E4231" s="22">
        <v>0.40600000000000003</v>
      </c>
      <c r="F4231" t="s">
        <v>913</v>
      </c>
      <c r="G4231" t="s">
        <v>914</v>
      </c>
      <c r="H4231" s="23">
        <v>19.21</v>
      </c>
      <c r="I4231" t="s">
        <v>915</v>
      </c>
      <c r="J4231" s="24">
        <f>ROUND(E4231/I4228* H4231,5)</f>
        <v>7.7992600000000003</v>
      </c>
      <c r="K4231" s="25"/>
    </row>
    <row r="4232" spans="1:27" x14ac:dyDescent="0.3">
      <c r="D4232" s="26" t="s">
        <v>916</v>
      </c>
      <c r="E4232" s="25"/>
      <c r="H4232" s="25"/>
      <c r="K4232" s="23">
        <f>SUM(J4230:J4231)</f>
        <v>16.63382</v>
      </c>
    </row>
    <row r="4233" spans="1:27" x14ac:dyDescent="0.3">
      <c r="B4233" s="14" t="s">
        <v>921</v>
      </c>
      <c r="E4233" s="25"/>
      <c r="H4233" s="25"/>
      <c r="K4233" s="25"/>
    </row>
    <row r="4234" spans="1:27" x14ac:dyDescent="0.3">
      <c r="B4234" t="s">
        <v>2139</v>
      </c>
      <c r="C4234" t="s">
        <v>1079</v>
      </c>
      <c r="D4234" t="s">
        <v>2140</v>
      </c>
      <c r="E4234" s="22">
        <v>0.05</v>
      </c>
      <c r="G4234" t="s">
        <v>914</v>
      </c>
      <c r="H4234" s="23">
        <v>1.59</v>
      </c>
      <c r="I4234" t="s">
        <v>915</v>
      </c>
      <c r="J4234" s="24">
        <f>ROUND(E4234* H4234,5)</f>
        <v>7.9500000000000001E-2</v>
      </c>
      <c r="K4234" s="25"/>
    </row>
    <row r="4235" spans="1:27" x14ac:dyDescent="0.3">
      <c r="B4235" t="s">
        <v>2141</v>
      </c>
      <c r="C4235" t="s">
        <v>20</v>
      </c>
      <c r="D4235" t="s">
        <v>2142</v>
      </c>
      <c r="E4235" s="22">
        <v>0.44</v>
      </c>
      <c r="G4235" t="s">
        <v>914</v>
      </c>
      <c r="H4235" s="23">
        <v>0.3</v>
      </c>
      <c r="I4235" t="s">
        <v>915</v>
      </c>
      <c r="J4235" s="24">
        <f>ROUND(E4235* H4235,5)</f>
        <v>0.13200000000000001</v>
      </c>
      <c r="K4235" s="25"/>
    </row>
    <row r="4236" spans="1:27" x14ac:dyDescent="0.3">
      <c r="B4236" t="s">
        <v>2143</v>
      </c>
      <c r="C4236" t="s">
        <v>12</v>
      </c>
      <c r="D4236" t="s">
        <v>2144</v>
      </c>
      <c r="E4236" s="22">
        <v>1.1000000000000001</v>
      </c>
      <c r="G4236" t="s">
        <v>914</v>
      </c>
      <c r="H4236" s="23">
        <v>0.42</v>
      </c>
      <c r="I4236" t="s">
        <v>915</v>
      </c>
      <c r="J4236" s="24">
        <f>ROUND(E4236* H4236,5)</f>
        <v>0.46200000000000002</v>
      </c>
      <c r="K4236" s="25"/>
    </row>
    <row r="4237" spans="1:27" x14ac:dyDescent="0.3">
      <c r="B4237" t="s">
        <v>2145</v>
      </c>
      <c r="C4237" t="s">
        <v>12</v>
      </c>
      <c r="D4237" t="s">
        <v>2146</v>
      </c>
      <c r="E4237" s="22">
        <v>1.02</v>
      </c>
      <c r="G4237" t="s">
        <v>914</v>
      </c>
      <c r="H4237" s="23">
        <v>72</v>
      </c>
      <c r="I4237" t="s">
        <v>915</v>
      </c>
      <c r="J4237" s="24">
        <f>ROUND(E4237* H4237,5)</f>
        <v>73.44</v>
      </c>
      <c r="K4237" s="25"/>
    </row>
    <row r="4238" spans="1:27" x14ac:dyDescent="0.3">
      <c r="D4238" s="26" t="s">
        <v>931</v>
      </c>
      <c r="E4238" s="25"/>
      <c r="H4238" s="25"/>
      <c r="K4238" s="23">
        <f>SUM(J4234:J4237)</f>
        <v>74.113500000000002</v>
      </c>
    </row>
    <row r="4239" spans="1:27" x14ac:dyDescent="0.3">
      <c r="D4239" s="26" t="s">
        <v>932</v>
      </c>
      <c r="E4239" s="25"/>
      <c r="H4239" s="25"/>
      <c r="K4239" s="27">
        <f>SUM(J4229:J4238)</f>
        <v>90.747320000000002</v>
      </c>
    </row>
    <row r="4240" spans="1:27" x14ac:dyDescent="0.3">
      <c r="D4240" s="26" t="s">
        <v>935</v>
      </c>
      <c r="E4240" s="25"/>
      <c r="H4240" s="25"/>
      <c r="K4240" s="27">
        <f>SUM(K4239:K4239)</f>
        <v>90.747320000000002</v>
      </c>
    </row>
    <row r="4242" spans="1:27" ht="45" customHeight="1" x14ac:dyDescent="0.3">
      <c r="A4242" s="18"/>
      <c r="B4242" s="18" t="s">
        <v>2147</v>
      </c>
      <c r="C4242" s="19" t="s">
        <v>12</v>
      </c>
      <c r="D4242" s="37" t="s">
        <v>2148</v>
      </c>
      <c r="E4242" s="38"/>
      <c r="F4242" s="38"/>
      <c r="G4242" s="19"/>
      <c r="H4242" s="20" t="s">
        <v>908</v>
      </c>
      <c r="I4242" s="39">
        <v>1</v>
      </c>
      <c r="J4242" s="40"/>
      <c r="K4242" s="21">
        <f>ROUND(K4254,2)</f>
        <v>92.28</v>
      </c>
      <c r="L4242" s="19"/>
      <c r="M4242" s="19"/>
      <c r="N4242" s="19"/>
      <c r="O4242" s="19"/>
      <c r="P4242" s="19"/>
      <c r="Q4242" s="19"/>
      <c r="R4242" s="19"/>
      <c r="S4242" s="19"/>
      <c r="T4242" s="19"/>
      <c r="U4242" s="19"/>
      <c r="V4242" s="19"/>
      <c r="W4242" s="19"/>
      <c r="X4242" s="19"/>
      <c r="Y4242" s="19"/>
      <c r="Z4242" s="19"/>
      <c r="AA4242" s="19"/>
    </row>
    <row r="4243" spans="1:27" x14ac:dyDescent="0.3">
      <c r="B4243" s="14" t="s">
        <v>909</v>
      </c>
    </row>
    <row r="4244" spans="1:27" x14ac:dyDescent="0.3">
      <c r="B4244" t="s">
        <v>1103</v>
      </c>
      <c r="C4244" t="s">
        <v>911</v>
      </c>
      <c r="D4244" t="s">
        <v>1104</v>
      </c>
      <c r="E4244" s="22">
        <v>0.40600000000000003</v>
      </c>
      <c r="F4244" t="s">
        <v>913</v>
      </c>
      <c r="G4244" t="s">
        <v>914</v>
      </c>
      <c r="H4244" s="23">
        <v>19.21</v>
      </c>
      <c r="I4244" t="s">
        <v>915</v>
      </c>
      <c r="J4244" s="24">
        <f>ROUND(E4244/I4242* H4244,5)</f>
        <v>7.7992600000000003</v>
      </c>
      <c r="K4244" s="25"/>
    </row>
    <row r="4245" spans="1:27" x14ac:dyDescent="0.3">
      <c r="B4245" t="s">
        <v>1105</v>
      </c>
      <c r="C4245" t="s">
        <v>911</v>
      </c>
      <c r="D4245" t="s">
        <v>1106</v>
      </c>
      <c r="E4245" s="22">
        <v>0.40600000000000003</v>
      </c>
      <c r="F4245" t="s">
        <v>913</v>
      </c>
      <c r="G4245" t="s">
        <v>914</v>
      </c>
      <c r="H4245" s="23">
        <v>21.76</v>
      </c>
      <c r="I4245" t="s">
        <v>915</v>
      </c>
      <c r="J4245" s="24">
        <f>ROUND(E4245/I4242* H4245,5)</f>
        <v>8.8345599999999997</v>
      </c>
      <c r="K4245" s="25"/>
    </row>
    <row r="4246" spans="1:27" x14ac:dyDescent="0.3">
      <c r="D4246" s="26" t="s">
        <v>916</v>
      </c>
      <c r="E4246" s="25"/>
      <c r="H4246" s="25"/>
      <c r="K4246" s="23">
        <f>SUM(J4244:J4245)</f>
        <v>16.63382</v>
      </c>
    </row>
    <row r="4247" spans="1:27" x14ac:dyDescent="0.3">
      <c r="B4247" s="14" t="s">
        <v>921</v>
      </c>
      <c r="E4247" s="25"/>
      <c r="H4247" s="25"/>
      <c r="K4247" s="25"/>
    </row>
    <row r="4248" spans="1:27" x14ac:dyDescent="0.3">
      <c r="B4248" t="s">
        <v>2139</v>
      </c>
      <c r="C4248" t="s">
        <v>1079</v>
      </c>
      <c r="D4248" t="s">
        <v>2140</v>
      </c>
      <c r="E4248" s="22">
        <v>0.05</v>
      </c>
      <c r="G4248" t="s">
        <v>914</v>
      </c>
      <c r="H4248" s="23">
        <v>1.59</v>
      </c>
      <c r="I4248" t="s">
        <v>915</v>
      </c>
      <c r="J4248" s="24">
        <f>ROUND(E4248* H4248,5)</f>
        <v>7.9500000000000001E-2</v>
      </c>
      <c r="K4248" s="25"/>
    </row>
    <row r="4249" spans="1:27" x14ac:dyDescent="0.3">
      <c r="B4249" t="s">
        <v>2141</v>
      </c>
      <c r="C4249" t="s">
        <v>20</v>
      </c>
      <c r="D4249" t="s">
        <v>2142</v>
      </c>
      <c r="E4249" s="22">
        <v>0.44</v>
      </c>
      <c r="G4249" t="s">
        <v>914</v>
      </c>
      <c r="H4249" s="23">
        <v>0.3</v>
      </c>
      <c r="I4249" t="s">
        <v>915</v>
      </c>
      <c r="J4249" s="24">
        <f>ROUND(E4249* H4249,5)</f>
        <v>0.13200000000000001</v>
      </c>
      <c r="K4249" s="25"/>
    </row>
    <row r="4250" spans="1:27" x14ac:dyDescent="0.3">
      <c r="B4250" t="s">
        <v>2143</v>
      </c>
      <c r="C4250" t="s">
        <v>12</v>
      </c>
      <c r="D4250" t="s">
        <v>2144</v>
      </c>
      <c r="E4250" s="22">
        <v>1.1000000000000001</v>
      </c>
      <c r="G4250" t="s">
        <v>914</v>
      </c>
      <c r="H4250" s="23">
        <v>0.42</v>
      </c>
      <c r="I4250" t="s">
        <v>915</v>
      </c>
      <c r="J4250" s="24">
        <f>ROUND(E4250* H4250,5)</f>
        <v>0.46200000000000002</v>
      </c>
      <c r="K4250" s="25"/>
    </row>
    <row r="4251" spans="1:27" x14ac:dyDescent="0.3">
      <c r="B4251" t="s">
        <v>2149</v>
      </c>
      <c r="C4251" t="s">
        <v>12</v>
      </c>
      <c r="D4251" t="s">
        <v>2150</v>
      </c>
      <c r="E4251" s="22">
        <v>1.02</v>
      </c>
      <c r="G4251" t="s">
        <v>914</v>
      </c>
      <c r="H4251" s="23">
        <v>73.5</v>
      </c>
      <c r="I4251" t="s">
        <v>915</v>
      </c>
      <c r="J4251" s="24">
        <f>ROUND(E4251* H4251,5)</f>
        <v>74.97</v>
      </c>
      <c r="K4251" s="25"/>
    </row>
    <row r="4252" spans="1:27" x14ac:dyDescent="0.3">
      <c r="D4252" s="26" t="s">
        <v>931</v>
      </c>
      <c r="E4252" s="25"/>
      <c r="H4252" s="25"/>
      <c r="K4252" s="23">
        <f>SUM(J4248:J4251)</f>
        <v>75.643500000000003</v>
      </c>
    </row>
    <row r="4253" spans="1:27" x14ac:dyDescent="0.3">
      <c r="D4253" s="26" t="s">
        <v>932</v>
      </c>
      <c r="E4253" s="25"/>
      <c r="H4253" s="25"/>
      <c r="K4253" s="27">
        <f>SUM(J4243:J4252)</f>
        <v>92.277320000000003</v>
      </c>
    </row>
    <row r="4254" spans="1:27" x14ac:dyDescent="0.3">
      <c r="D4254" s="26" t="s">
        <v>935</v>
      </c>
      <c r="E4254" s="25"/>
      <c r="H4254" s="25"/>
      <c r="K4254" s="27">
        <f>SUM(K4253:K4253)</f>
        <v>92.277320000000003</v>
      </c>
    </row>
    <row r="4256" spans="1:27" ht="45" customHeight="1" x14ac:dyDescent="0.3">
      <c r="A4256" s="18"/>
      <c r="B4256" s="18" t="s">
        <v>2151</v>
      </c>
      <c r="C4256" s="19" t="s">
        <v>2128</v>
      </c>
      <c r="D4256" s="37" t="s">
        <v>2152</v>
      </c>
      <c r="E4256" s="38"/>
      <c r="F4256" s="38"/>
      <c r="G4256" s="19"/>
      <c r="H4256" s="20" t="s">
        <v>908</v>
      </c>
      <c r="I4256" s="39">
        <v>1</v>
      </c>
      <c r="J4256" s="40"/>
      <c r="K4256" s="21">
        <f>ROUND(K4266,2)</f>
        <v>19.12</v>
      </c>
      <c r="L4256" s="19"/>
      <c r="M4256" s="19"/>
      <c r="N4256" s="19"/>
      <c r="O4256" s="19"/>
      <c r="P4256" s="19"/>
      <c r="Q4256" s="19"/>
      <c r="R4256" s="19"/>
      <c r="S4256" s="19"/>
      <c r="T4256" s="19"/>
      <c r="U4256" s="19"/>
      <c r="V4256" s="19"/>
      <c r="W4256" s="19"/>
      <c r="X4256" s="19"/>
      <c r="Y4256" s="19"/>
      <c r="Z4256" s="19"/>
      <c r="AA4256" s="19"/>
    </row>
    <row r="4257" spans="1:27" x14ac:dyDescent="0.3">
      <c r="B4257" s="14" t="s">
        <v>909</v>
      </c>
    </row>
    <row r="4258" spans="1:27" x14ac:dyDescent="0.3">
      <c r="B4258" t="s">
        <v>2153</v>
      </c>
      <c r="C4258" t="s">
        <v>911</v>
      </c>
      <c r="D4258" t="s">
        <v>2154</v>
      </c>
      <c r="E4258" s="22">
        <v>0.1</v>
      </c>
      <c r="F4258" t="s">
        <v>913</v>
      </c>
      <c r="G4258" t="s">
        <v>914</v>
      </c>
      <c r="H4258" s="23">
        <v>17.22</v>
      </c>
      <c r="I4258" t="s">
        <v>915</v>
      </c>
      <c r="J4258" s="24">
        <f>ROUND(E4258/I4256* H4258,5)</f>
        <v>1.722</v>
      </c>
      <c r="K4258" s="25"/>
    </row>
    <row r="4259" spans="1:27" x14ac:dyDescent="0.3">
      <c r="B4259" t="s">
        <v>2155</v>
      </c>
      <c r="C4259" t="s">
        <v>911</v>
      </c>
      <c r="D4259" t="s">
        <v>2156</v>
      </c>
      <c r="E4259" s="22">
        <v>0.2</v>
      </c>
      <c r="F4259" t="s">
        <v>913</v>
      </c>
      <c r="G4259" t="s">
        <v>914</v>
      </c>
      <c r="H4259" s="23">
        <v>18.79</v>
      </c>
      <c r="I4259" t="s">
        <v>915</v>
      </c>
      <c r="J4259" s="24">
        <f>ROUND(E4259/I4256* H4259,5)</f>
        <v>3.758</v>
      </c>
      <c r="K4259" s="25"/>
    </row>
    <row r="4260" spans="1:27" x14ac:dyDescent="0.3">
      <c r="D4260" s="26" t="s">
        <v>916</v>
      </c>
      <c r="E4260" s="25"/>
      <c r="H4260" s="25"/>
      <c r="K4260" s="23">
        <f>SUM(J4258:J4259)</f>
        <v>5.48</v>
      </c>
    </row>
    <row r="4261" spans="1:27" x14ac:dyDescent="0.3">
      <c r="B4261" s="14" t="s">
        <v>921</v>
      </c>
      <c r="E4261" s="25"/>
      <c r="H4261" s="25"/>
      <c r="K4261" s="25"/>
    </row>
    <row r="4262" spans="1:27" x14ac:dyDescent="0.3">
      <c r="B4262" t="s">
        <v>2157</v>
      </c>
      <c r="C4262" t="s">
        <v>81</v>
      </c>
      <c r="D4262" t="s">
        <v>2158</v>
      </c>
      <c r="E4262" s="22">
        <v>0.8</v>
      </c>
      <c r="G4262" t="s">
        <v>914</v>
      </c>
      <c r="H4262" s="23">
        <v>16.75</v>
      </c>
      <c r="I4262" t="s">
        <v>915</v>
      </c>
      <c r="J4262" s="24">
        <f>ROUND(E4262* H4262,5)</f>
        <v>13.4</v>
      </c>
      <c r="K4262" s="25"/>
    </row>
    <row r="4263" spans="1:27" x14ac:dyDescent="0.3">
      <c r="B4263" t="s">
        <v>2159</v>
      </c>
      <c r="C4263" t="s">
        <v>81</v>
      </c>
      <c r="D4263" t="s">
        <v>2160</v>
      </c>
      <c r="E4263" s="22">
        <v>0.02</v>
      </c>
      <c r="G4263" t="s">
        <v>914</v>
      </c>
      <c r="H4263" s="23">
        <v>12.23</v>
      </c>
      <c r="I4263" t="s">
        <v>915</v>
      </c>
      <c r="J4263" s="24">
        <f>ROUND(E4263* H4263,5)</f>
        <v>0.24460000000000001</v>
      </c>
      <c r="K4263" s="25"/>
    </row>
    <row r="4264" spans="1:27" x14ac:dyDescent="0.3">
      <c r="D4264" s="26" t="s">
        <v>931</v>
      </c>
      <c r="E4264" s="25"/>
      <c r="H4264" s="25"/>
      <c r="K4264" s="23">
        <f>SUM(J4262:J4263)</f>
        <v>13.644600000000001</v>
      </c>
    </row>
    <row r="4265" spans="1:27" x14ac:dyDescent="0.3">
      <c r="D4265" s="26" t="s">
        <v>932</v>
      </c>
      <c r="E4265" s="25"/>
      <c r="H4265" s="25"/>
      <c r="K4265" s="27">
        <f>SUM(J4257:J4264)</f>
        <v>19.124600000000001</v>
      </c>
    </row>
    <row r="4266" spans="1:27" x14ac:dyDescent="0.3">
      <c r="D4266" s="26" t="s">
        <v>935</v>
      </c>
      <c r="E4266" s="25"/>
      <c r="H4266" s="25"/>
      <c r="K4266" s="27">
        <f>SUM(K4265:K4265)</f>
        <v>19.124600000000001</v>
      </c>
    </row>
    <row r="4268" spans="1:27" ht="45" customHeight="1" x14ac:dyDescent="0.3">
      <c r="A4268" s="18" t="s">
        <v>2161</v>
      </c>
      <c r="B4268" s="18" t="s">
        <v>871</v>
      </c>
      <c r="C4268" s="19" t="s">
        <v>134</v>
      </c>
      <c r="D4268" s="37" t="s">
        <v>872</v>
      </c>
      <c r="E4268" s="38"/>
      <c r="F4268" s="38"/>
      <c r="G4268" s="19"/>
      <c r="H4268" s="20" t="s">
        <v>908</v>
      </c>
      <c r="I4268" s="39">
        <v>1</v>
      </c>
      <c r="J4268" s="40"/>
      <c r="K4268" s="21">
        <f>ROUND(K4273,2)</f>
        <v>8000</v>
      </c>
      <c r="L4268" s="19"/>
      <c r="M4268" s="19"/>
      <c r="N4268" s="19"/>
      <c r="O4268" s="19"/>
      <c r="P4268" s="19"/>
      <c r="Q4268" s="19"/>
      <c r="R4268" s="19"/>
      <c r="S4268" s="19"/>
      <c r="T4268" s="19"/>
      <c r="U4268" s="19"/>
      <c r="V4268" s="19"/>
      <c r="W4268" s="19"/>
      <c r="X4268" s="19"/>
      <c r="Y4268" s="19"/>
      <c r="Z4268" s="19"/>
      <c r="AA4268" s="19"/>
    </row>
    <row r="4269" spans="1:27" x14ac:dyDescent="0.3">
      <c r="B4269" s="14" t="s">
        <v>905</v>
      </c>
    </row>
    <row r="4270" spans="1:27" x14ac:dyDescent="0.3">
      <c r="B4270" t="s">
        <v>986</v>
      </c>
      <c r="C4270" t="s">
        <v>134</v>
      </c>
      <c r="D4270" t="s">
        <v>987</v>
      </c>
      <c r="E4270" s="22">
        <v>1</v>
      </c>
      <c r="G4270" t="s">
        <v>914</v>
      </c>
      <c r="H4270" s="23">
        <v>8000</v>
      </c>
      <c r="I4270" t="s">
        <v>915</v>
      </c>
      <c r="J4270" s="24">
        <f>ROUND(E4270* H4270,5)</f>
        <v>8000</v>
      </c>
      <c r="K4270" s="25"/>
    </row>
    <row r="4271" spans="1:27" x14ac:dyDescent="0.3">
      <c r="D4271" s="26" t="s">
        <v>1066</v>
      </c>
      <c r="E4271" s="25"/>
      <c r="H4271" s="25"/>
      <c r="K4271" s="23">
        <f>SUM(J4270:J4270)</f>
        <v>8000</v>
      </c>
    </row>
    <row r="4272" spans="1:27" x14ac:dyDescent="0.3">
      <c r="D4272" s="26" t="s">
        <v>932</v>
      </c>
      <c r="E4272" s="25"/>
      <c r="H4272" s="25"/>
      <c r="K4272" s="27">
        <f>SUM(J4269:J4271)</f>
        <v>8000</v>
      </c>
    </row>
    <row r="4273" spans="1:27" x14ac:dyDescent="0.3">
      <c r="D4273" s="26" t="s">
        <v>935</v>
      </c>
      <c r="E4273" s="25"/>
      <c r="H4273" s="25"/>
      <c r="K4273" s="27">
        <f>SUM(K4272:K4272)</f>
        <v>8000</v>
      </c>
    </row>
    <row r="4275" spans="1:27" ht="45" customHeight="1" x14ac:dyDescent="0.3">
      <c r="A4275" s="18" t="s">
        <v>2162</v>
      </c>
      <c r="B4275" s="18" t="s">
        <v>693</v>
      </c>
      <c r="C4275" s="19" t="s">
        <v>134</v>
      </c>
      <c r="D4275" s="37" t="s">
        <v>694</v>
      </c>
      <c r="E4275" s="38"/>
      <c r="F4275" s="38"/>
      <c r="G4275" s="19"/>
      <c r="H4275" s="20" t="s">
        <v>908</v>
      </c>
      <c r="I4275" s="39">
        <v>1</v>
      </c>
      <c r="J4275" s="40"/>
      <c r="K4275" s="21">
        <v>350</v>
      </c>
      <c r="L4275" s="19"/>
      <c r="M4275" s="19"/>
      <c r="N4275" s="19"/>
      <c r="O4275" s="19"/>
      <c r="P4275" s="19"/>
      <c r="Q4275" s="19"/>
      <c r="R4275" s="19"/>
      <c r="S4275" s="19"/>
      <c r="T4275" s="19"/>
      <c r="U4275" s="19"/>
      <c r="V4275" s="19"/>
      <c r="W4275" s="19"/>
      <c r="X4275" s="19"/>
      <c r="Y4275" s="19"/>
      <c r="Z4275" s="19"/>
      <c r="AA4275" s="19"/>
    </row>
    <row r="4276" spans="1:27" ht="45" customHeight="1" x14ac:dyDescent="0.3">
      <c r="A4276" s="18" t="s">
        <v>2163</v>
      </c>
      <c r="B4276" s="18" t="s">
        <v>831</v>
      </c>
      <c r="C4276" s="19" t="s">
        <v>134</v>
      </c>
      <c r="D4276" s="37" t="s">
        <v>832</v>
      </c>
      <c r="E4276" s="38"/>
      <c r="F4276" s="38"/>
      <c r="G4276" s="19"/>
      <c r="H4276" s="20" t="s">
        <v>908</v>
      </c>
      <c r="I4276" s="39">
        <v>1</v>
      </c>
      <c r="J4276" s="40"/>
      <c r="K4276" s="21">
        <v>350</v>
      </c>
      <c r="L4276" s="19"/>
      <c r="M4276" s="19"/>
      <c r="N4276" s="19"/>
      <c r="O4276" s="19"/>
      <c r="P4276" s="19"/>
      <c r="Q4276" s="19"/>
      <c r="R4276" s="19"/>
      <c r="S4276" s="19"/>
      <c r="T4276" s="19"/>
      <c r="U4276" s="19"/>
      <c r="V4276" s="19"/>
      <c r="W4276" s="19"/>
      <c r="X4276" s="19"/>
      <c r="Y4276" s="19"/>
      <c r="Z4276" s="19"/>
      <c r="AA4276" s="19"/>
    </row>
    <row r="4277" spans="1:27" ht="45" customHeight="1" x14ac:dyDescent="0.3">
      <c r="A4277" s="18" t="s">
        <v>2164</v>
      </c>
      <c r="B4277" s="18" t="s">
        <v>558</v>
      </c>
      <c r="C4277" s="19" t="s">
        <v>134</v>
      </c>
      <c r="D4277" s="37" t="s">
        <v>559</v>
      </c>
      <c r="E4277" s="38"/>
      <c r="F4277" s="38"/>
      <c r="G4277" s="19"/>
      <c r="H4277" s="20" t="s">
        <v>908</v>
      </c>
      <c r="I4277" s="39">
        <v>1</v>
      </c>
      <c r="J4277" s="40"/>
      <c r="K4277" s="21">
        <v>350</v>
      </c>
      <c r="L4277" s="19"/>
      <c r="M4277" s="19"/>
      <c r="N4277" s="19"/>
      <c r="O4277" s="19"/>
      <c r="P4277" s="19"/>
      <c r="Q4277" s="19"/>
      <c r="R4277" s="19"/>
      <c r="S4277" s="19"/>
      <c r="T4277" s="19"/>
      <c r="U4277" s="19"/>
      <c r="V4277" s="19"/>
      <c r="W4277" s="19"/>
      <c r="X4277" s="19"/>
      <c r="Y4277" s="19"/>
      <c r="Z4277" s="19"/>
      <c r="AA4277" s="19"/>
    </row>
    <row r="4278" spans="1:27" ht="45" customHeight="1" x14ac:dyDescent="0.3">
      <c r="A4278" s="18" t="s">
        <v>2165</v>
      </c>
      <c r="B4278" s="18" t="s">
        <v>743</v>
      </c>
      <c r="C4278" s="19" t="s">
        <v>134</v>
      </c>
      <c r="D4278" s="37" t="s">
        <v>744</v>
      </c>
      <c r="E4278" s="38"/>
      <c r="F4278" s="38"/>
      <c r="G4278" s="19"/>
      <c r="H4278" s="20" t="s">
        <v>908</v>
      </c>
      <c r="I4278" s="39">
        <v>1</v>
      </c>
      <c r="J4278" s="40"/>
      <c r="K4278" s="21">
        <v>350</v>
      </c>
      <c r="L4278" s="19"/>
      <c r="M4278" s="19"/>
      <c r="N4278" s="19"/>
      <c r="O4278" s="19"/>
      <c r="P4278" s="19"/>
      <c r="Q4278" s="19"/>
      <c r="R4278" s="19"/>
      <c r="S4278" s="19"/>
      <c r="T4278" s="19"/>
      <c r="U4278" s="19"/>
      <c r="V4278" s="19"/>
      <c r="W4278" s="19"/>
      <c r="X4278" s="19"/>
      <c r="Y4278" s="19"/>
      <c r="Z4278" s="19"/>
      <c r="AA4278" s="19"/>
    </row>
    <row r="4279" spans="1:27" ht="45" customHeight="1" x14ac:dyDescent="0.3">
      <c r="A4279" s="18" t="s">
        <v>2166</v>
      </c>
      <c r="B4279" s="18" t="s">
        <v>44</v>
      </c>
      <c r="C4279" s="19" t="s">
        <v>12</v>
      </c>
      <c r="D4279" s="37" t="s">
        <v>45</v>
      </c>
      <c r="E4279" s="38"/>
      <c r="F4279" s="38"/>
      <c r="G4279" s="19"/>
      <c r="H4279" s="20" t="s">
        <v>908</v>
      </c>
      <c r="I4279" s="39">
        <v>1</v>
      </c>
      <c r="J4279" s="40"/>
      <c r="K4279" s="21">
        <f>ROUND(K4284,2)</f>
        <v>1.99</v>
      </c>
      <c r="L4279" s="19"/>
      <c r="M4279" s="19"/>
      <c r="N4279" s="19"/>
      <c r="O4279" s="19"/>
      <c r="P4279" s="19"/>
      <c r="Q4279" s="19"/>
      <c r="R4279" s="19"/>
      <c r="S4279" s="19"/>
      <c r="T4279" s="19"/>
      <c r="U4279" s="19"/>
      <c r="V4279" s="19"/>
      <c r="W4279" s="19"/>
      <c r="X4279" s="19"/>
      <c r="Y4279" s="19"/>
      <c r="Z4279" s="19"/>
      <c r="AA4279" s="19"/>
    </row>
    <row r="4280" spans="1:27" x14ac:dyDescent="0.3">
      <c r="B4280" s="14" t="s">
        <v>917</v>
      </c>
    </row>
    <row r="4281" spans="1:27" x14ac:dyDescent="0.3">
      <c r="B4281" t="s">
        <v>1748</v>
      </c>
      <c r="C4281" t="s">
        <v>911</v>
      </c>
      <c r="D4281" t="s">
        <v>1749</v>
      </c>
      <c r="E4281" s="22">
        <v>3.9E-2</v>
      </c>
      <c r="F4281" t="s">
        <v>913</v>
      </c>
      <c r="G4281" t="s">
        <v>914</v>
      </c>
      <c r="H4281" s="23">
        <v>50.9</v>
      </c>
      <c r="I4281" t="s">
        <v>915</v>
      </c>
      <c r="J4281" s="24">
        <f>ROUND(E4281/I4279* H4281,5)</f>
        <v>1.9851000000000001</v>
      </c>
      <c r="K4281" s="25"/>
    </row>
    <row r="4282" spans="1:27" x14ac:dyDescent="0.3">
      <c r="D4282" s="26" t="s">
        <v>920</v>
      </c>
      <c r="E4282" s="25"/>
      <c r="H4282" s="25"/>
      <c r="K4282" s="23">
        <f>SUM(J4281:J4281)</f>
        <v>1.9851000000000001</v>
      </c>
    </row>
    <row r="4283" spans="1:27" x14ac:dyDescent="0.3">
      <c r="D4283" s="26" t="s">
        <v>932</v>
      </c>
      <c r="E4283" s="25"/>
      <c r="H4283" s="25"/>
      <c r="K4283" s="27">
        <f>SUM(J4280:J4282)</f>
        <v>1.9851000000000001</v>
      </c>
    </row>
    <row r="4284" spans="1:27" x14ac:dyDescent="0.3">
      <c r="D4284" s="26" t="s">
        <v>935</v>
      </c>
      <c r="E4284" s="25"/>
      <c r="H4284" s="25"/>
      <c r="K4284" s="27">
        <f>SUM(K4283:K4283)</f>
        <v>1.9851000000000001</v>
      </c>
    </row>
    <row r="4286" spans="1:27" ht="45" customHeight="1" x14ac:dyDescent="0.3">
      <c r="A4286" s="18" t="s">
        <v>2167</v>
      </c>
      <c r="B4286" s="18" t="s">
        <v>46</v>
      </c>
      <c r="C4286" s="19" t="s">
        <v>17</v>
      </c>
      <c r="D4286" s="37" t="s">
        <v>47</v>
      </c>
      <c r="E4286" s="38"/>
      <c r="F4286" s="38"/>
      <c r="G4286" s="19"/>
      <c r="H4286" s="20" t="s">
        <v>908</v>
      </c>
      <c r="I4286" s="39">
        <v>1</v>
      </c>
      <c r="J4286" s="40"/>
      <c r="K4286" s="21">
        <f>ROUND(K4291,2)</f>
        <v>3.25</v>
      </c>
      <c r="L4286" s="19"/>
      <c r="M4286" s="19"/>
      <c r="N4286" s="19"/>
      <c r="O4286" s="19"/>
      <c r="P4286" s="19"/>
      <c r="Q4286" s="19"/>
      <c r="R4286" s="19"/>
      <c r="S4286" s="19"/>
      <c r="T4286" s="19"/>
      <c r="U4286" s="19"/>
      <c r="V4286" s="19"/>
      <c r="W4286" s="19"/>
      <c r="X4286" s="19"/>
      <c r="Y4286" s="19"/>
      <c r="Z4286" s="19"/>
      <c r="AA4286" s="19"/>
    </row>
    <row r="4287" spans="1:27" x14ac:dyDescent="0.3">
      <c r="B4287" s="14" t="s">
        <v>917</v>
      </c>
    </row>
    <row r="4288" spans="1:27" x14ac:dyDescent="0.3">
      <c r="B4288" t="s">
        <v>2168</v>
      </c>
      <c r="C4288" t="s">
        <v>911</v>
      </c>
      <c r="D4288" t="s">
        <v>2169</v>
      </c>
      <c r="E4288" s="22">
        <v>3.7999999999999999E-2</v>
      </c>
      <c r="F4288" t="s">
        <v>913</v>
      </c>
      <c r="G4288" t="s">
        <v>914</v>
      </c>
      <c r="H4288" s="23">
        <v>85.58</v>
      </c>
      <c r="I4288" t="s">
        <v>915</v>
      </c>
      <c r="J4288" s="24">
        <f>ROUND(E4288/I4286* H4288,5)</f>
        <v>3.25204</v>
      </c>
      <c r="K4288" s="25"/>
    </row>
    <row r="4289" spans="1:27" x14ac:dyDescent="0.3">
      <c r="D4289" s="26" t="s">
        <v>920</v>
      </c>
      <c r="E4289" s="25"/>
      <c r="H4289" s="25"/>
      <c r="K4289" s="23">
        <f>SUM(J4288:J4288)</f>
        <v>3.25204</v>
      </c>
    </row>
    <row r="4290" spans="1:27" x14ac:dyDescent="0.3">
      <c r="D4290" s="26" t="s">
        <v>932</v>
      </c>
      <c r="E4290" s="25"/>
      <c r="H4290" s="25"/>
      <c r="K4290" s="27">
        <f>SUM(J4287:J4289)</f>
        <v>3.25204</v>
      </c>
    </row>
    <row r="4291" spans="1:27" x14ac:dyDescent="0.3">
      <c r="D4291" s="26" t="s">
        <v>935</v>
      </c>
      <c r="E4291" s="25"/>
      <c r="H4291" s="25"/>
      <c r="K4291" s="27">
        <f>SUM(K4290:K4290)</f>
        <v>3.25204</v>
      </c>
    </row>
    <row r="4293" spans="1:27" ht="45" customHeight="1" x14ac:dyDescent="0.3">
      <c r="A4293" s="18" t="s">
        <v>2170</v>
      </c>
      <c r="B4293" s="18" t="s">
        <v>48</v>
      </c>
      <c r="C4293" s="19" t="s">
        <v>17</v>
      </c>
      <c r="D4293" s="37" t="s">
        <v>49</v>
      </c>
      <c r="E4293" s="38"/>
      <c r="F4293" s="38"/>
      <c r="G4293" s="19"/>
      <c r="H4293" s="20" t="s">
        <v>908</v>
      </c>
      <c r="I4293" s="39">
        <v>1</v>
      </c>
      <c r="J4293" s="40"/>
      <c r="K4293" s="21">
        <f>ROUND(K4298,2)</f>
        <v>7.28</v>
      </c>
      <c r="L4293" s="19"/>
      <c r="M4293" s="19"/>
      <c r="N4293" s="19"/>
      <c r="O4293" s="19"/>
      <c r="P4293" s="19"/>
      <c r="Q4293" s="19"/>
      <c r="R4293" s="19"/>
      <c r="S4293" s="19"/>
      <c r="T4293" s="19"/>
      <c r="U4293" s="19"/>
      <c r="V4293" s="19"/>
      <c r="W4293" s="19"/>
      <c r="X4293" s="19"/>
      <c r="Y4293" s="19"/>
      <c r="Z4293" s="19"/>
      <c r="AA4293" s="19"/>
    </row>
    <row r="4294" spans="1:27" x14ac:dyDescent="0.3">
      <c r="B4294" s="14" t="s">
        <v>917</v>
      </c>
    </row>
    <row r="4295" spans="1:27" x14ac:dyDescent="0.3">
      <c r="B4295" t="s">
        <v>1748</v>
      </c>
      <c r="C4295" t="s">
        <v>911</v>
      </c>
      <c r="D4295" t="s">
        <v>1749</v>
      </c>
      <c r="E4295" s="22">
        <v>0.14299999999999999</v>
      </c>
      <c r="F4295" t="s">
        <v>913</v>
      </c>
      <c r="G4295" t="s">
        <v>914</v>
      </c>
      <c r="H4295" s="23">
        <v>50.9</v>
      </c>
      <c r="I4295" t="s">
        <v>915</v>
      </c>
      <c r="J4295" s="24">
        <f>ROUND(E4295/I4293* H4295,5)</f>
        <v>7.2786999999999997</v>
      </c>
      <c r="K4295" s="25"/>
    </row>
    <row r="4296" spans="1:27" x14ac:dyDescent="0.3">
      <c r="D4296" s="26" t="s">
        <v>920</v>
      </c>
      <c r="E4296" s="25"/>
      <c r="H4296" s="25"/>
      <c r="K4296" s="23">
        <f>SUM(J4295:J4295)</f>
        <v>7.2786999999999997</v>
      </c>
    </row>
    <row r="4297" spans="1:27" x14ac:dyDescent="0.3">
      <c r="D4297" s="26" t="s">
        <v>932</v>
      </c>
      <c r="E4297" s="25"/>
      <c r="H4297" s="25"/>
      <c r="K4297" s="27">
        <f>SUM(J4294:J4296)</f>
        <v>7.2786999999999997</v>
      </c>
    </row>
    <row r="4298" spans="1:27" x14ac:dyDescent="0.3">
      <c r="D4298" s="26" t="s">
        <v>935</v>
      </c>
      <c r="E4298" s="25"/>
      <c r="H4298" s="25"/>
      <c r="K4298" s="27">
        <f>SUM(K4297:K4297)</f>
        <v>7.2786999999999997</v>
      </c>
    </row>
    <row r="4300" spans="1:27" ht="45" customHeight="1" x14ac:dyDescent="0.3">
      <c r="A4300" s="18" t="s">
        <v>2171</v>
      </c>
      <c r="B4300" s="18" t="s">
        <v>50</v>
      </c>
      <c r="C4300" s="19" t="s">
        <v>17</v>
      </c>
      <c r="D4300" s="37" t="s">
        <v>51</v>
      </c>
      <c r="E4300" s="38"/>
      <c r="F4300" s="38"/>
      <c r="G4300" s="19"/>
      <c r="H4300" s="20" t="s">
        <v>908</v>
      </c>
      <c r="I4300" s="39">
        <v>1</v>
      </c>
      <c r="J4300" s="40"/>
      <c r="K4300" s="21">
        <f>ROUND(K4305,2)</f>
        <v>8.14</v>
      </c>
      <c r="L4300" s="19"/>
      <c r="M4300" s="19"/>
      <c r="N4300" s="19"/>
      <c r="O4300" s="19"/>
      <c r="P4300" s="19"/>
      <c r="Q4300" s="19"/>
      <c r="R4300" s="19"/>
      <c r="S4300" s="19"/>
      <c r="T4300" s="19"/>
      <c r="U4300" s="19"/>
      <c r="V4300" s="19"/>
      <c r="W4300" s="19"/>
      <c r="X4300" s="19"/>
      <c r="Y4300" s="19"/>
      <c r="Z4300" s="19"/>
      <c r="AA4300" s="19"/>
    </row>
    <row r="4301" spans="1:27" x14ac:dyDescent="0.3">
      <c r="B4301" s="14" t="s">
        <v>917</v>
      </c>
    </row>
    <row r="4302" spans="1:27" x14ac:dyDescent="0.3">
      <c r="B4302" t="s">
        <v>1748</v>
      </c>
      <c r="C4302" t="s">
        <v>911</v>
      </c>
      <c r="D4302" t="s">
        <v>1749</v>
      </c>
      <c r="E4302" s="22">
        <v>0.16</v>
      </c>
      <c r="F4302" t="s">
        <v>913</v>
      </c>
      <c r="G4302" t="s">
        <v>914</v>
      </c>
      <c r="H4302" s="23">
        <v>50.9</v>
      </c>
      <c r="I4302" t="s">
        <v>915</v>
      </c>
      <c r="J4302" s="24">
        <f>ROUND(E4302/I4300* H4302,5)</f>
        <v>8.1440000000000001</v>
      </c>
      <c r="K4302" s="25"/>
    </row>
    <row r="4303" spans="1:27" x14ac:dyDescent="0.3">
      <c r="D4303" s="26" t="s">
        <v>920</v>
      </c>
      <c r="E4303" s="25"/>
      <c r="H4303" s="25"/>
      <c r="K4303" s="23">
        <f>SUM(J4302:J4302)</f>
        <v>8.1440000000000001</v>
      </c>
    </row>
    <row r="4304" spans="1:27" x14ac:dyDescent="0.3">
      <c r="D4304" s="26" t="s">
        <v>932</v>
      </c>
      <c r="E4304" s="25"/>
      <c r="H4304" s="25"/>
      <c r="K4304" s="27">
        <f>SUM(J4301:J4303)</f>
        <v>8.1440000000000001</v>
      </c>
    </row>
    <row r="4305" spans="1:27" x14ac:dyDescent="0.3">
      <c r="D4305" s="26" t="s">
        <v>935</v>
      </c>
      <c r="E4305" s="25"/>
      <c r="H4305" s="25"/>
      <c r="K4305" s="27">
        <f>SUM(K4304:K4304)</f>
        <v>8.1440000000000001</v>
      </c>
    </row>
    <row r="4307" spans="1:27" ht="45" customHeight="1" x14ac:dyDescent="0.3">
      <c r="A4307" s="18" t="s">
        <v>2172</v>
      </c>
      <c r="B4307" s="18" t="s">
        <v>58</v>
      </c>
      <c r="C4307" s="19" t="s">
        <v>17</v>
      </c>
      <c r="D4307" s="37" t="s">
        <v>59</v>
      </c>
      <c r="E4307" s="38"/>
      <c r="F4307" s="38"/>
      <c r="G4307" s="19"/>
      <c r="H4307" s="20" t="s">
        <v>908</v>
      </c>
      <c r="I4307" s="39">
        <v>1</v>
      </c>
      <c r="J4307" s="40"/>
      <c r="K4307" s="21">
        <f>ROUND(K4318,2)</f>
        <v>3.25</v>
      </c>
      <c r="L4307" s="19"/>
      <c r="M4307" s="19"/>
      <c r="N4307" s="19"/>
      <c r="O4307" s="19"/>
      <c r="P4307" s="19"/>
      <c r="Q4307" s="19"/>
      <c r="R4307" s="19"/>
      <c r="S4307" s="19"/>
      <c r="T4307" s="19"/>
      <c r="U4307" s="19"/>
      <c r="V4307" s="19"/>
      <c r="W4307" s="19"/>
      <c r="X4307" s="19"/>
      <c r="Y4307" s="19"/>
      <c r="Z4307" s="19"/>
      <c r="AA4307" s="19"/>
    </row>
    <row r="4308" spans="1:27" x14ac:dyDescent="0.3">
      <c r="B4308" s="14" t="s">
        <v>909</v>
      </c>
    </row>
    <row r="4309" spans="1:27" x14ac:dyDescent="0.3">
      <c r="B4309" t="s">
        <v>1044</v>
      </c>
      <c r="C4309" t="s">
        <v>911</v>
      </c>
      <c r="D4309" t="s">
        <v>1045</v>
      </c>
      <c r="E4309" s="22">
        <v>0.01</v>
      </c>
      <c r="F4309" t="s">
        <v>913</v>
      </c>
      <c r="G4309" t="s">
        <v>914</v>
      </c>
      <c r="H4309" s="23">
        <v>17.8</v>
      </c>
      <c r="I4309" t="s">
        <v>915</v>
      </c>
      <c r="J4309" s="24">
        <f>ROUND(E4309/I4307* H4309,5)</f>
        <v>0.17799999999999999</v>
      </c>
      <c r="K4309" s="25"/>
    </row>
    <row r="4310" spans="1:27" x14ac:dyDescent="0.3">
      <c r="D4310" s="26" t="s">
        <v>916</v>
      </c>
      <c r="E4310" s="25"/>
      <c r="H4310" s="25"/>
      <c r="K4310" s="23">
        <f>SUM(J4309:J4309)</f>
        <v>0.17799999999999999</v>
      </c>
    </row>
    <row r="4311" spans="1:27" x14ac:dyDescent="0.3">
      <c r="B4311" s="14" t="s">
        <v>917</v>
      </c>
      <c r="E4311" s="25"/>
      <c r="H4311" s="25"/>
      <c r="K4311" s="25"/>
    </row>
    <row r="4312" spans="1:27" x14ac:dyDescent="0.3">
      <c r="B4312" t="s">
        <v>2173</v>
      </c>
      <c r="C4312" t="s">
        <v>911</v>
      </c>
      <c r="D4312" t="s">
        <v>2174</v>
      </c>
      <c r="E4312" s="22">
        <v>3.3000000000000002E-2</v>
      </c>
      <c r="F4312" t="s">
        <v>913</v>
      </c>
      <c r="G4312" t="s">
        <v>914</v>
      </c>
      <c r="H4312" s="23">
        <v>45</v>
      </c>
      <c r="I4312" t="s">
        <v>915</v>
      </c>
      <c r="J4312" s="24">
        <f>ROUND(E4312/I4307* H4312,5)</f>
        <v>1.4850000000000001</v>
      </c>
      <c r="K4312" s="25"/>
    </row>
    <row r="4313" spans="1:27" x14ac:dyDescent="0.3">
      <c r="B4313" t="s">
        <v>2175</v>
      </c>
      <c r="C4313" t="s">
        <v>911</v>
      </c>
      <c r="D4313" t="s">
        <v>2176</v>
      </c>
      <c r="E4313" s="22">
        <v>0.04</v>
      </c>
      <c r="F4313" t="s">
        <v>913</v>
      </c>
      <c r="G4313" t="s">
        <v>914</v>
      </c>
      <c r="H4313" s="23">
        <v>39.729999999999997</v>
      </c>
      <c r="I4313" t="s">
        <v>915</v>
      </c>
      <c r="J4313" s="24">
        <f>ROUND(E4313/I4307* H4313,5)</f>
        <v>1.5891999999999999</v>
      </c>
      <c r="K4313" s="25"/>
    </row>
    <row r="4314" spans="1:27" x14ac:dyDescent="0.3">
      <c r="D4314" s="26" t="s">
        <v>920</v>
      </c>
      <c r="E4314" s="25"/>
      <c r="H4314" s="25"/>
      <c r="K4314" s="23">
        <f>SUM(J4312:J4313)</f>
        <v>3.0742000000000003</v>
      </c>
    </row>
    <row r="4315" spans="1:27" x14ac:dyDescent="0.3">
      <c r="E4315" s="25"/>
      <c r="H4315" s="25"/>
      <c r="K4315" s="25"/>
    </row>
    <row r="4316" spans="1:27" x14ac:dyDescent="0.3">
      <c r="D4316" s="26" t="s">
        <v>933</v>
      </c>
      <c r="E4316" s="25"/>
      <c r="H4316" s="25">
        <v>1.5</v>
      </c>
      <c r="I4316" t="s">
        <v>934</v>
      </c>
      <c r="J4316">
        <f>ROUND(H4316/100*K4310,5)</f>
        <v>2.6700000000000001E-3</v>
      </c>
      <c r="K4316" s="25"/>
    </row>
    <row r="4317" spans="1:27" x14ac:dyDescent="0.3">
      <c r="D4317" s="26" t="s">
        <v>932</v>
      </c>
      <c r="E4317" s="25"/>
      <c r="H4317" s="25"/>
      <c r="K4317" s="27">
        <f>SUM(J4308:J4316)</f>
        <v>3.2548700000000004</v>
      </c>
    </row>
    <row r="4318" spans="1:27" x14ac:dyDescent="0.3">
      <c r="D4318" s="26" t="s">
        <v>935</v>
      </c>
      <c r="E4318" s="25"/>
      <c r="H4318" s="25"/>
      <c r="K4318" s="27">
        <f>SUM(K4317:K4317)</f>
        <v>3.2548700000000004</v>
      </c>
    </row>
    <row r="4320" spans="1:27" ht="45" customHeight="1" x14ac:dyDescent="0.3">
      <c r="A4320" s="18" t="s">
        <v>2177</v>
      </c>
      <c r="B4320" s="18" t="s">
        <v>56</v>
      </c>
      <c r="C4320" s="19" t="s">
        <v>17</v>
      </c>
      <c r="D4320" s="37" t="s">
        <v>57</v>
      </c>
      <c r="E4320" s="38"/>
      <c r="F4320" s="38"/>
      <c r="G4320" s="19"/>
      <c r="H4320" s="20" t="s">
        <v>908</v>
      </c>
      <c r="I4320" s="39">
        <v>1</v>
      </c>
      <c r="J4320" s="40"/>
      <c r="K4320" s="21">
        <f>ROUND(K4325,2)</f>
        <v>6.32</v>
      </c>
      <c r="L4320" s="19"/>
      <c r="M4320" s="19"/>
      <c r="N4320" s="19"/>
      <c r="O4320" s="19"/>
      <c r="P4320" s="19"/>
      <c r="Q4320" s="19"/>
      <c r="R4320" s="19"/>
      <c r="S4320" s="19"/>
      <c r="T4320" s="19"/>
      <c r="U4320" s="19"/>
      <c r="V4320" s="19"/>
      <c r="W4320" s="19"/>
      <c r="X4320" s="19"/>
      <c r="Y4320" s="19"/>
      <c r="Z4320" s="19"/>
      <c r="AA4320" s="19"/>
    </row>
    <row r="4321" spans="1:27" x14ac:dyDescent="0.3">
      <c r="B4321" s="14" t="s">
        <v>917</v>
      </c>
    </row>
    <row r="4322" spans="1:27" x14ac:dyDescent="0.3">
      <c r="B4322" t="s">
        <v>1756</v>
      </c>
      <c r="C4322" t="s">
        <v>911</v>
      </c>
      <c r="D4322" t="s">
        <v>1757</v>
      </c>
      <c r="E4322" s="22">
        <v>0.13</v>
      </c>
      <c r="F4322" t="s">
        <v>913</v>
      </c>
      <c r="G4322" t="s">
        <v>914</v>
      </c>
      <c r="H4322" s="23">
        <v>48.59</v>
      </c>
      <c r="I4322" t="s">
        <v>915</v>
      </c>
      <c r="J4322" s="24">
        <f>ROUND(E4322/I4320* H4322,5)</f>
        <v>6.3167</v>
      </c>
      <c r="K4322" s="25"/>
    </row>
    <row r="4323" spans="1:27" x14ac:dyDescent="0.3">
      <c r="D4323" s="26" t="s">
        <v>920</v>
      </c>
      <c r="E4323" s="25"/>
      <c r="H4323" s="25"/>
      <c r="K4323" s="23">
        <f>SUM(J4322:J4322)</f>
        <v>6.3167</v>
      </c>
    </row>
    <row r="4324" spans="1:27" x14ac:dyDescent="0.3">
      <c r="D4324" s="26" t="s">
        <v>932</v>
      </c>
      <c r="E4324" s="25"/>
      <c r="H4324" s="25"/>
      <c r="K4324" s="27">
        <f>SUM(J4321:J4323)</f>
        <v>6.3167</v>
      </c>
    </row>
    <row r="4325" spans="1:27" x14ac:dyDescent="0.3">
      <c r="D4325" s="26" t="s">
        <v>935</v>
      </c>
      <c r="E4325" s="25"/>
      <c r="H4325" s="25"/>
      <c r="K4325" s="27">
        <f>SUM(K4324:K4324)</f>
        <v>6.3167</v>
      </c>
    </row>
    <row r="4327" spans="1:27" ht="45" customHeight="1" x14ac:dyDescent="0.3">
      <c r="A4327" s="18" t="s">
        <v>2178</v>
      </c>
      <c r="B4327" s="18" t="s">
        <v>76</v>
      </c>
      <c r="C4327" s="19" t="s">
        <v>17</v>
      </c>
      <c r="D4327" s="37" t="s">
        <v>77</v>
      </c>
      <c r="E4327" s="38"/>
      <c r="F4327" s="38"/>
      <c r="G4327" s="19"/>
      <c r="H4327" s="20" t="s">
        <v>908</v>
      </c>
      <c r="I4327" s="39">
        <v>1</v>
      </c>
      <c r="J4327" s="40"/>
      <c r="K4327" s="21">
        <f>ROUND(K4340,2)</f>
        <v>86.44</v>
      </c>
      <c r="L4327" s="19"/>
      <c r="M4327" s="19"/>
      <c r="N4327" s="19"/>
      <c r="O4327" s="19"/>
      <c r="P4327" s="19"/>
      <c r="Q4327" s="19"/>
      <c r="R4327" s="19"/>
      <c r="S4327" s="19"/>
      <c r="T4327" s="19"/>
      <c r="U4327" s="19"/>
      <c r="V4327" s="19"/>
      <c r="W4327" s="19"/>
      <c r="X4327" s="19"/>
      <c r="Y4327" s="19"/>
      <c r="Z4327" s="19"/>
      <c r="AA4327" s="19"/>
    </row>
    <row r="4328" spans="1:27" x14ac:dyDescent="0.3">
      <c r="B4328" s="14" t="s">
        <v>909</v>
      </c>
    </row>
    <row r="4329" spans="1:27" x14ac:dyDescent="0.3">
      <c r="B4329" t="s">
        <v>1044</v>
      </c>
      <c r="C4329" t="s">
        <v>911</v>
      </c>
      <c r="D4329" t="s">
        <v>1045</v>
      </c>
      <c r="E4329" s="22">
        <v>0.3</v>
      </c>
      <c r="F4329" t="s">
        <v>913</v>
      </c>
      <c r="G4329" t="s">
        <v>914</v>
      </c>
      <c r="H4329" s="23">
        <v>17.8</v>
      </c>
      <c r="I4329" t="s">
        <v>915</v>
      </c>
      <c r="J4329" s="24">
        <f>ROUND(E4329/I4327* H4329,5)</f>
        <v>5.34</v>
      </c>
      <c r="K4329" s="25"/>
    </row>
    <row r="4330" spans="1:27" x14ac:dyDescent="0.3">
      <c r="D4330" s="26" t="s">
        <v>916</v>
      </c>
      <c r="E4330" s="25"/>
      <c r="H4330" s="25"/>
      <c r="K4330" s="23">
        <f>SUM(J4329:J4329)</f>
        <v>5.34</v>
      </c>
    </row>
    <row r="4331" spans="1:27" x14ac:dyDescent="0.3">
      <c r="B4331" s="14" t="s">
        <v>917</v>
      </c>
      <c r="E4331" s="25"/>
      <c r="H4331" s="25"/>
      <c r="K4331" s="25"/>
    </row>
    <row r="4332" spans="1:27" x14ac:dyDescent="0.3">
      <c r="B4332" t="s">
        <v>1127</v>
      </c>
      <c r="C4332" t="s">
        <v>911</v>
      </c>
      <c r="D4332" t="s">
        <v>1128</v>
      </c>
      <c r="E4332" s="22">
        <v>0.1</v>
      </c>
      <c r="F4332" t="s">
        <v>913</v>
      </c>
      <c r="G4332" t="s">
        <v>914</v>
      </c>
      <c r="H4332" s="23">
        <v>155.18</v>
      </c>
      <c r="I4332" t="s">
        <v>915</v>
      </c>
      <c r="J4332" s="24">
        <f>ROUND(E4332/I4327* H4332,5)</f>
        <v>15.518000000000001</v>
      </c>
      <c r="K4332" s="25"/>
    </row>
    <row r="4333" spans="1:27" x14ac:dyDescent="0.3">
      <c r="D4333" s="26" t="s">
        <v>920</v>
      </c>
      <c r="E4333" s="25"/>
      <c r="H4333" s="25"/>
      <c r="K4333" s="23">
        <f>SUM(J4332:J4332)</f>
        <v>15.518000000000001</v>
      </c>
    </row>
    <row r="4334" spans="1:27" x14ac:dyDescent="0.3">
      <c r="B4334" s="14" t="s">
        <v>921</v>
      </c>
      <c r="E4334" s="25"/>
      <c r="H4334" s="25"/>
      <c r="K4334" s="25"/>
    </row>
    <row r="4335" spans="1:27" x14ac:dyDescent="0.3">
      <c r="B4335" t="s">
        <v>1778</v>
      </c>
      <c r="C4335" t="s">
        <v>17</v>
      </c>
      <c r="D4335" t="s">
        <v>1779</v>
      </c>
      <c r="E4335" s="22">
        <v>1.1000000000000001</v>
      </c>
      <c r="G4335" t="s">
        <v>914</v>
      </c>
      <c r="H4335" s="23">
        <v>59.55</v>
      </c>
      <c r="I4335" t="s">
        <v>915</v>
      </c>
      <c r="J4335" s="24">
        <f>ROUND(E4335* H4335,5)</f>
        <v>65.504999999999995</v>
      </c>
      <c r="K4335" s="25"/>
    </row>
    <row r="4336" spans="1:27" x14ac:dyDescent="0.3">
      <c r="D4336" s="26" t="s">
        <v>931</v>
      </c>
      <c r="E4336" s="25"/>
      <c r="H4336" s="25"/>
      <c r="K4336" s="23">
        <f>SUM(J4335:J4335)</f>
        <v>65.504999999999995</v>
      </c>
    </row>
    <row r="4337" spans="1:27" x14ac:dyDescent="0.3">
      <c r="E4337" s="25"/>
      <c r="H4337" s="25"/>
      <c r="K4337" s="25"/>
    </row>
    <row r="4338" spans="1:27" x14ac:dyDescent="0.3">
      <c r="D4338" s="26" t="s">
        <v>933</v>
      </c>
      <c r="E4338" s="25"/>
      <c r="H4338" s="25">
        <v>1.5</v>
      </c>
      <c r="I4338" t="s">
        <v>934</v>
      </c>
      <c r="J4338">
        <f>ROUND(H4338/100*K4330,5)</f>
        <v>8.0100000000000005E-2</v>
      </c>
      <c r="K4338" s="25"/>
    </row>
    <row r="4339" spans="1:27" x14ac:dyDescent="0.3">
      <c r="D4339" s="26" t="s">
        <v>932</v>
      </c>
      <c r="E4339" s="25"/>
      <c r="H4339" s="25"/>
      <c r="K4339" s="27">
        <f>SUM(J4328:J4338)</f>
        <v>86.443100000000001</v>
      </c>
    </row>
    <row r="4340" spans="1:27" x14ac:dyDescent="0.3">
      <c r="D4340" s="26" t="s">
        <v>935</v>
      </c>
      <c r="E4340" s="25"/>
      <c r="H4340" s="25"/>
      <c r="K4340" s="27">
        <f>SUM(K4339:K4339)</f>
        <v>86.443100000000001</v>
      </c>
    </row>
    <row r="4342" spans="1:27" ht="45" customHeight="1" x14ac:dyDescent="0.3">
      <c r="A4342" s="18" t="s">
        <v>2179</v>
      </c>
      <c r="B4342" s="18" t="s">
        <v>78</v>
      </c>
      <c r="C4342" s="19" t="s">
        <v>17</v>
      </c>
      <c r="D4342" s="37" t="s">
        <v>79</v>
      </c>
      <c r="E4342" s="38"/>
      <c r="F4342" s="38"/>
      <c r="G4342" s="19"/>
      <c r="H4342" s="20" t="s">
        <v>908</v>
      </c>
      <c r="I4342" s="39">
        <v>1</v>
      </c>
      <c r="J4342" s="40"/>
      <c r="K4342" s="21">
        <f>ROUND(K4355,2)</f>
        <v>111.04</v>
      </c>
      <c r="L4342" s="19"/>
      <c r="M4342" s="19"/>
      <c r="N4342" s="19"/>
      <c r="O4342" s="19"/>
      <c r="P4342" s="19"/>
      <c r="Q4342" s="19"/>
      <c r="R4342" s="19"/>
      <c r="S4342" s="19"/>
      <c r="T4342" s="19"/>
      <c r="U4342" s="19"/>
      <c r="V4342" s="19"/>
      <c r="W4342" s="19"/>
      <c r="X4342" s="19"/>
      <c r="Y4342" s="19"/>
      <c r="Z4342" s="19"/>
      <c r="AA4342" s="19"/>
    </row>
    <row r="4343" spans="1:27" x14ac:dyDescent="0.3">
      <c r="B4343" s="14" t="s">
        <v>909</v>
      </c>
    </row>
    <row r="4344" spans="1:27" x14ac:dyDescent="0.3">
      <c r="B4344" t="s">
        <v>1044</v>
      </c>
      <c r="C4344" t="s">
        <v>911</v>
      </c>
      <c r="D4344" t="s">
        <v>1045</v>
      </c>
      <c r="E4344" s="22">
        <v>0.3</v>
      </c>
      <c r="F4344" t="s">
        <v>913</v>
      </c>
      <c r="G4344" t="s">
        <v>914</v>
      </c>
      <c r="H4344" s="23">
        <v>17.8</v>
      </c>
      <c r="I4344" t="s">
        <v>915</v>
      </c>
      <c r="J4344" s="24">
        <f>ROUND(E4344/I4342* H4344,5)</f>
        <v>5.34</v>
      </c>
      <c r="K4344" s="25"/>
    </row>
    <row r="4345" spans="1:27" x14ac:dyDescent="0.3">
      <c r="D4345" s="26" t="s">
        <v>916</v>
      </c>
      <c r="E4345" s="25"/>
      <c r="H4345" s="25"/>
      <c r="K4345" s="23">
        <f>SUM(J4344:J4344)</f>
        <v>5.34</v>
      </c>
    </row>
    <row r="4346" spans="1:27" x14ac:dyDescent="0.3">
      <c r="B4346" s="14" t="s">
        <v>917</v>
      </c>
      <c r="E4346" s="25"/>
      <c r="H4346" s="25"/>
      <c r="K4346" s="25"/>
    </row>
    <row r="4347" spans="1:27" x14ac:dyDescent="0.3">
      <c r="B4347" t="s">
        <v>1127</v>
      </c>
      <c r="C4347" t="s">
        <v>911</v>
      </c>
      <c r="D4347" t="s">
        <v>1128</v>
      </c>
      <c r="E4347" s="22">
        <v>0.1</v>
      </c>
      <c r="F4347" t="s">
        <v>913</v>
      </c>
      <c r="G4347" t="s">
        <v>914</v>
      </c>
      <c r="H4347" s="23">
        <v>155.18</v>
      </c>
      <c r="I4347" t="s">
        <v>915</v>
      </c>
      <c r="J4347" s="24">
        <f>ROUND(E4347/I4342* H4347,5)</f>
        <v>15.518000000000001</v>
      </c>
      <c r="K4347" s="25"/>
    </row>
    <row r="4348" spans="1:27" x14ac:dyDescent="0.3">
      <c r="D4348" s="26" t="s">
        <v>920</v>
      </c>
      <c r="E4348" s="25"/>
      <c r="H4348" s="25"/>
      <c r="K4348" s="23">
        <f>SUM(J4347:J4347)</f>
        <v>15.518000000000001</v>
      </c>
    </row>
    <row r="4349" spans="1:27" x14ac:dyDescent="0.3">
      <c r="B4349" s="14" t="s">
        <v>921</v>
      </c>
      <c r="E4349" s="25"/>
      <c r="H4349" s="25"/>
      <c r="K4349" s="25"/>
    </row>
    <row r="4350" spans="1:27" x14ac:dyDescent="0.3">
      <c r="B4350" t="s">
        <v>2180</v>
      </c>
      <c r="C4350" t="s">
        <v>17</v>
      </c>
      <c r="D4350" t="s">
        <v>2181</v>
      </c>
      <c r="E4350" s="22">
        <v>1.1000000000000001</v>
      </c>
      <c r="G4350" t="s">
        <v>914</v>
      </c>
      <c r="H4350" s="23">
        <v>81.91</v>
      </c>
      <c r="I4350" t="s">
        <v>915</v>
      </c>
      <c r="J4350" s="24">
        <f>ROUND(E4350* H4350,5)</f>
        <v>90.100999999999999</v>
      </c>
      <c r="K4350" s="25"/>
    </row>
    <row r="4351" spans="1:27" x14ac:dyDescent="0.3">
      <c r="D4351" s="26" t="s">
        <v>931</v>
      </c>
      <c r="E4351" s="25"/>
      <c r="H4351" s="25"/>
      <c r="K4351" s="23">
        <f>SUM(J4350:J4350)</f>
        <v>90.100999999999999</v>
      </c>
    </row>
    <row r="4352" spans="1:27" x14ac:dyDescent="0.3">
      <c r="E4352" s="25"/>
      <c r="H4352" s="25"/>
      <c r="K4352" s="25"/>
    </row>
    <row r="4353" spans="1:27" x14ac:dyDescent="0.3">
      <c r="D4353" s="26" t="s">
        <v>933</v>
      </c>
      <c r="E4353" s="25"/>
      <c r="H4353" s="25">
        <v>1.5</v>
      </c>
      <c r="I4353" t="s">
        <v>934</v>
      </c>
      <c r="J4353">
        <f>ROUND(H4353/100*K4345,5)</f>
        <v>8.0100000000000005E-2</v>
      </c>
      <c r="K4353" s="25"/>
    </row>
    <row r="4354" spans="1:27" x14ac:dyDescent="0.3">
      <c r="D4354" s="26" t="s">
        <v>932</v>
      </c>
      <c r="E4354" s="25"/>
      <c r="H4354" s="25"/>
      <c r="K4354" s="27">
        <f>SUM(J4343:J4353)</f>
        <v>111.0391</v>
      </c>
    </row>
    <row r="4355" spans="1:27" x14ac:dyDescent="0.3">
      <c r="D4355" s="26" t="s">
        <v>935</v>
      </c>
      <c r="E4355" s="25"/>
      <c r="H4355" s="25"/>
      <c r="K4355" s="27">
        <f>SUM(K4354:K4354)</f>
        <v>111.0391</v>
      </c>
    </row>
    <row r="4357" spans="1:27" ht="45" customHeight="1" x14ac:dyDescent="0.3">
      <c r="A4357" s="18" t="s">
        <v>2182</v>
      </c>
      <c r="B4357" s="18" t="s">
        <v>74</v>
      </c>
      <c r="C4357" s="19" t="s">
        <v>12</v>
      </c>
      <c r="D4357" s="37" t="s">
        <v>75</v>
      </c>
      <c r="E4357" s="38"/>
      <c r="F4357" s="38"/>
      <c r="G4357" s="19"/>
      <c r="H4357" s="20" t="s">
        <v>908</v>
      </c>
      <c r="I4357" s="39">
        <v>1</v>
      </c>
      <c r="J4357" s="40"/>
      <c r="K4357" s="21">
        <f>ROUND(K4373,2)</f>
        <v>21.47</v>
      </c>
      <c r="L4357" s="19"/>
      <c r="M4357" s="19"/>
      <c r="N4357" s="19"/>
      <c r="O4357" s="19"/>
      <c r="P4357" s="19"/>
      <c r="Q4357" s="19"/>
      <c r="R4357" s="19"/>
      <c r="S4357" s="19"/>
      <c r="T4357" s="19"/>
      <c r="U4357" s="19"/>
      <c r="V4357" s="19"/>
      <c r="W4357" s="19"/>
      <c r="X4357" s="19"/>
      <c r="Y4357" s="19"/>
      <c r="Z4357" s="19"/>
      <c r="AA4357" s="19"/>
    </row>
    <row r="4358" spans="1:27" x14ac:dyDescent="0.3">
      <c r="B4358" s="14" t="s">
        <v>909</v>
      </c>
    </row>
    <row r="4359" spans="1:27" x14ac:dyDescent="0.3">
      <c r="B4359" t="s">
        <v>1069</v>
      </c>
      <c r="C4359" t="s">
        <v>911</v>
      </c>
      <c r="D4359" t="s">
        <v>1070</v>
      </c>
      <c r="E4359" s="22">
        <v>0.4</v>
      </c>
      <c r="F4359" t="s">
        <v>913</v>
      </c>
      <c r="G4359" t="s">
        <v>914</v>
      </c>
      <c r="H4359" s="23">
        <v>21.37</v>
      </c>
      <c r="I4359" t="s">
        <v>915</v>
      </c>
      <c r="J4359" s="24">
        <f>ROUND(E4359/I4357* H4359,5)</f>
        <v>8.548</v>
      </c>
      <c r="K4359" s="25"/>
    </row>
    <row r="4360" spans="1:27" x14ac:dyDescent="0.3">
      <c r="B4360" t="s">
        <v>1071</v>
      </c>
      <c r="C4360" t="s">
        <v>911</v>
      </c>
      <c r="D4360" t="s">
        <v>1072</v>
      </c>
      <c r="E4360" s="22">
        <v>0.5</v>
      </c>
      <c r="F4360" t="s">
        <v>913</v>
      </c>
      <c r="G4360" t="s">
        <v>914</v>
      </c>
      <c r="H4360" s="23">
        <v>19.07</v>
      </c>
      <c r="I4360" t="s">
        <v>915</v>
      </c>
      <c r="J4360" s="24">
        <f>ROUND(E4360/I4357* H4360,5)</f>
        <v>9.5350000000000001</v>
      </c>
      <c r="K4360" s="25"/>
    </row>
    <row r="4361" spans="1:27" x14ac:dyDescent="0.3">
      <c r="D4361" s="26" t="s">
        <v>916</v>
      </c>
      <c r="E4361" s="25"/>
      <c r="H4361" s="25"/>
      <c r="K4361" s="23">
        <f>SUM(J4359:J4360)</f>
        <v>18.082999999999998</v>
      </c>
    </row>
    <row r="4362" spans="1:27" x14ac:dyDescent="0.3">
      <c r="B4362" s="14" t="s">
        <v>921</v>
      </c>
      <c r="E4362" s="25"/>
      <c r="H4362" s="25"/>
      <c r="K4362" s="25"/>
    </row>
    <row r="4363" spans="1:27" x14ac:dyDescent="0.3">
      <c r="B4363" t="s">
        <v>1191</v>
      </c>
      <c r="C4363" t="s">
        <v>12</v>
      </c>
      <c r="D4363" t="s">
        <v>1192</v>
      </c>
      <c r="E4363" s="22">
        <v>1.1000000000000001</v>
      </c>
      <c r="G4363" t="s">
        <v>914</v>
      </c>
      <c r="H4363" s="23">
        <v>1.27</v>
      </c>
      <c r="I4363" t="s">
        <v>915</v>
      </c>
      <c r="J4363" s="24">
        <f t="shared" ref="J4363:J4368" si="11">ROUND(E4363* H4363,5)</f>
        <v>1.397</v>
      </c>
      <c r="K4363" s="25"/>
    </row>
    <row r="4364" spans="1:27" x14ac:dyDescent="0.3">
      <c r="B4364" t="s">
        <v>1078</v>
      </c>
      <c r="C4364" t="s">
        <v>1079</v>
      </c>
      <c r="D4364" t="s">
        <v>1080</v>
      </c>
      <c r="E4364" s="22">
        <v>0.03</v>
      </c>
      <c r="G4364" t="s">
        <v>914</v>
      </c>
      <c r="H4364" s="23">
        <v>2.75</v>
      </c>
      <c r="I4364" t="s">
        <v>915</v>
      </c>
      <c r="J4364" s="24">
        <f t="shared" si="11"/>
        <v>8.2500000000000004E-2</v>
      </c>
      <c r="K4364" s="25"/>
    </row>
    <row r="4365" spans="1:27" x14ac:dyDescent="0.3">
      <c r="B4365" t="s">
        <v>1189</v>
      </c>
      <c r="C4365" t="s">
        <v>17</v>
      </c>
      <c r="D4365" t="s">
        <v>1190</v>
      </c>
      <c r="E4365" s="22">
        <v>1.1000000000000001E-3</v>
      </c>
      <c r="G4365" t="s">
        <v>914</v>
      </c>
      <c r="H4365" s="23">
        <v>242.53</v>
      </c>
      <c r="I4365" t="s">
        <v>915</v>
      </c>
      <c r="J4365" s="24">
        <f t="shared" si="11"/>
        <v>0.26678000000000002</v>
      </c>
      <c r="K4365" s="25"/>
    </row>
    <row r="4366" spans="1:27" x14ac:dyDescent="0.3">
      <c r="B4366" t="s">
        <v>2183</v>
      </c>
      <c r="C4366" t="s">
        <v>81</v>
      </c>
      <c r="D4366" t="s">
        <v>2184</v>
      </c>
      <c r="E4366" s="22">
        <v>0.10199999999999999</v>
      </c>
      <c r="G4366" t="s">
        <v>914</v>
      </c>
      <c r="H4366" s="23">
        <v>1.1100000000000001</v>
      </c>
      <c r="I4366" t="s">
        <v>915</v>
      </c>
      <c r="J4366" s="24">
        <f t="shared" si="11"/>
        <v>0.11322</v>
      </c>
      <c r="K4366" s="25"/>
    </row>
    <row r="4367" spans="1:27" x14ac:dyDescent="0.3">
      <c r="B4367" t="s">
        <v>1085</v>
      </c>
      <c r="C4367" t="s">
        <v>20</v>
      </c>
      <c r="D4367" t="s">
        <v>1086</v>
      </c>
      <c r="E4367" s="22">
        <v>2.9996999999999998</v>
      </c>
      <c r="G4367" t="s">
        <v>914</v>
      </c>
      <c r="H4367" s="23">
        <v>0.35</v>
      </c>
      <c r="I4367" t="s">
        <v>915</v>
      </c>
      <c r="J4367" s="24">
        <f t="shared" si="11"/>
        <v>1.0499000000000001</v>
      </c>
      <c r="K4367" s="25"/>
    </row>
    <row r="4368" spans="1:27" x14ac:dyDescent="0.3">
      <c r="B4368" t="s">
        <v>1083</v>
      </c>
      <c r="C4368" t="s">
        <v>81</v>
      </c>
      <c r="D4368" t="s">
        <v>1084</v>
      </c>
      <c r="E4368" s="22">
        <v>0.15010000000000001</v>
      </c>
      <c r="G4368" t="s">
        <v>914</v>
      </c>
      <c r="H4368" s="23">
        <v>1.36</v>
      </c>
      <c r="I4368" t="s">
        <v>915</v>
      </c>
      <c r="J4368" s="24">
        <f t="shared" si="11"/>
        <v>0.20413999999999999</v>
      </c>
      <c r="K4368" s="25"/>
    </row>
    <row r="4369" spans="1:27" x14ac:dyDescent="0.3">
      <c r="D4369" s="26" t="s">
        <v>931</v>
      </c>
      <c r="E4369" s="25"/>
      <c r="H4369" s="25"/>
      <c r="K4369" s="23">
        <f>SUM(J4363:J4368)</f>
        <v>3.1135400000000004</v>
      </c>
    </row>
    <row r="4370" spans="1:27" x14ac:dyDescent="0.3">
      <c r="E4370" s="25"/>
      <c r="H4370" s="25"/>
      <c r="K4370" s="25"/>
    </row>
    <row r="4371" spans="1:27" x14ac:dyDescent="0.3">
      <c r="D4371" s="26" t="s">
        <v>933</v>
      </c>
      <c r="E4371" s="25"/>
      <c r="H4371" s="25">
        <v>1.5</v>
      </c>
      <c r="I4371" t="s">
        <v>934</v>
      </c>
      <c r="J4371">
        <f>ROUND(H4371/100*K4361,5)</f>
        <v>0.27124999999999999</v>
      </c>
      <c r="K4371" s="25"/>
    </row>
    <row r="4372" spans="1:27" x14ac:dyDescent="0.3">
      <c r="D4372" s="26" t="s">
        <v>932</v>
      </c>
      <c r="E4372" s="25"/>
      <c r="H4372" s="25"/>
      <c r="K4372" s="27">
        <f>SUM(J4358:J4371)</f>
        <v>21.467789999999994</v>
      </c>
    </row>
    <row r="4373" spans="1:27" x14ac:dyDescent="0.3">
      <c r="D4373" s="26" t="s">
        <v>935</v>
      </c>
      <c r="E4373" s="25"/>
      <c r="H4373" s="25"/>
      <c r="K4373" s="27">
        <f>SUM(K4372:K4372)</f>
        <v>21.467789999999994</v>
      </c>
    </row>
    <row r="4375" spans="1:27" ht="45" customHeight="1" x14ac:dyDescent="0.3">
      <c r="A4375" s="18" t="s">
        <v>2185</v>
      </c>
      <c r="B4375" s="18" t="s">
        <v>101</v>
      </c>
      <c r="C4375" s="19" t="s">
        <v>81</v>
      </c>
      <c r="D4375" s="37" t="s">
        <v>102</v>
      </c>
      <c r="E4375" s="38"/>
      <c r="F4375" s="38"/>
      <c r="G4375" s="19"/>
      <c r="H4375" s="20" t="s">
        <v>908</v>
      </c>
      <c r="I4375" s="39">
        <v>1</v>
      </c>
      <c r="J4375" s="40"/>
      <c r="K4375" s="21">
        <f>ROUND(K4389,2)</f>
        <v>1.61</v>
      </c>
      <c r="L4375" s="19"/>
      <c r="M4375" s="19"/>
      <c r="N4375" s="19"/>
      <c r="O4375" s="19"/>
      <c r="P4375" s="19"/>
      <c r="Q4375" s="19"/>
      <c r="R4375" s="19"/>
      <c r="S4375" s="19"/>
      <c r="T4375" s="19"/>
      <c r="U4375" s="19"/>
      <c r="V4375" s="19"/>
      <c r="W4375" s="19"/>
      <c r="X4375" s="19"/>
      <c r="Y4375" s="19"/>
      <c r="Z4375" s="19"/>
      <c r="AA4375" s="19"/>
    </row>
    <row r="4376" spans="1:27" x14ac:dyDescent="0.3">
      <c r="B4376" s="14" t="s">
        <v>909</v>
      </c>
    </row>
    <row r="4377" spans="1:27" x14ac:dyDescent="0.3">
      <c r="B4377" t="s">
        <v>1848</v>
      </c>
      <c r="C4377" t="s">
        <v>911</v>
      </c>
      <c r="D4377" t="s">
        <v>1849</v>
      </c>
      <c r="E4377" s="22">
        <v>1.7999999999999999E-2</v>
      </c>
      <c r="F4377" t="s">
        <v>913</v>
      </c>
      <c r="G4377" t="s">
        <v>914</v>
      </c>
      <c r="H4377" s="23">
        <v>21.72</v>
      </c>
      <c r="I4377" t="s">
        <v>915</v>
      </c>
      <c r="J4377" s="24">
        <f>ROUND(E4377/I4375* H4377,5)</f>
        <v>0.39095999999999997</v>
      </c>
      <c r="K4377" s="25"/>
    </row>
    <row r="4378" spans="1:27" x14ac:dyDescent="0.3">
      <c r="B4378" t="s">
        <v>1856</v>
      </c>
      <c r="C4378" t="s">
        <v>911</v>
      </c>
      <c r="D4378" t="s">
        <v>1857</v>
      </c>
      <c r="E4378" s="22">
        <v>0.01</v>
      </c>
      <c r="F4378" t="s">
        <v>913</v>
      </c>
      <c r="G4378" t="s">
        <v>914</v>
      </c>
      <c r="H4378" s="23">
        <v>19.149999999999999</v>
      </c>
      <c r="I4378" t="s">
        <v>915</v>
      </c>
      <c r="J4378" s="24">
        <f>ROUND(E4378/I4375* H4378,5)</f>
        <v>0.1915</v>
      </c>
      <c r="K4378" s="25"/>
    </row>
    <row r="4379" spans="1:27" x14ac:dyDescent="0.3">
      <c r="D4379" s="26" t="s">
        <v>916</v>
      </c>
      <c r="E4379" s="25"/>
      <c r="H4379" s="25"/>
      <c r="K4379" s="23">
        <f>SUM(J4377:J4378)</f>
        <v>0.58245999999999998</v>
      </c>
    </row>
    <row r="4380" spans="1:27" x14ac:dyDescent="0.3">
      <c r="B4380" s="14" t="s">
        <v>917</v>
      </c>
      <c r="E4380" s="25"/>
      <c r="H4380" s="25"/>
      <c r="K4380" s="25"/>
    </row>
    <row r="4381" spans="1:27" x14ac:dyDescent="0.3">
      <c r="B4381" t="s">
        <v>2186</v>
      </c>
      <c r="C4381" t="s">
        <v>911</v>
      </c>
      <c r="D4381" t="s">
        <v>1912</v>
      </c>
      <c r="E4381" s="22">
        <v>1.7999999999999999E-2</v>
      </c>
      <c r="F4381" t="s">
        <v>913</v>
      </c>
      <c r="G4381" t="s">
        <v>914</v>
      </c>
      <c r="H4381" s="23">
        <v>3.11</v>
      </c>
      <c r="I4381" t="s">
        <v>915</v>
      </c>
      <c r="J4381" s="24">
        <f>ROUND(E4381/I4375* H4381,5)</f>
        <v>5.5980000000000002E-2</v>
      </c>
      <c r="K4381" s="25"/>
    </row>
    <row r="4382" spans="1:27" x14ac:dyDescent="0.3">
      <c r="D4382" s="26" t="s">
        <v>920</v>
      </c>
      <c r="E4382" s="25"/>
      <c r="H4382" s="25"/>
      <c r="K4382" s="23">
        <f>SUM(J4381:J4381)</f>
        <v>5.5980000000000002E-2</v>
      </c>
    </row>
    <row r="4383" spans="1:27" x14ac:dyDescent="0.3">
      <c r="B4383" s="14" t="s">
        <v>921</v>
      </c>
      <c r="E4383" s="25"/>
      <c r="H4383" s="25"/>
      <c r="K4383" s="25"/>
    </row>
    <row r="4384" spans="1:27" x14ac:dyDescent="0.3">
      <c r="B4384" t="s">
        <v>2187</v>
      </c>
      <c r="C4384" t="s">
        <v>81</v>
      </c>
      <c r="D4384" t="s">
        <v>2188</v>
      </c>
      <c r="E4384" s="22">
        <v>1</v>
      </c>
      <c r="G4384" t="s">
        <v>914</v>
      </c>
      <c r="H4384" s="23">
        <v>0.96</v>
      </c>
      <c r="I4384" t="s">
        <v>915</v>
      </c>
      <c r="J4384" s="24">
        <f>ROUND(E4384* H4384,5)</f>
        <v>0.96</v>
      </c>
      <c r="K4384" s="25"/>
    </row>
    <row r="4385" spans="1:27" x14ac:dyDescent="0.3">
      <c r="D4385" s="26" t="s">
        <v>931</v>
      </c>
      <c r="E4385" s="25"/>
      <c r="H4385" s="25"/>
      <c r="K4385" s="23">
        <f>SUM(J4384:J4384)</f>
        <v>0.96</v>
      </c>
    </row>
    <row r="4386" spans="1:27" x14ac:dyDescent="0.3">
      <c r="E4386" s="25"/>
      <c r="H4386" s="25"/>
      <c r="K4386" s="25"/>
    </row>
    <row r="4387" spans="1:27" x14ac:dyDescent="0.3">
      <c r="D4387" s="26" t="s">
        <v>933</v>
      </c>
      <c r="E4387" s="25"/>
      <c r="H4387" s="25">
        <v>2.5</v>
      </c>
      <c r="I4387" t="s">
        <v>934</v>
      </c>
      <c r="J4387">
        <f>ROUND(H4387/100*K4379,5)</f>
        <v>1.456E-2</v>
      </c>
      <c r="K4387" s="25"/>
    </row>
    <row r="4388" spans="1:27" x14ac:dyDescent="0.3">
      <c r="D4388" s="26" t="s">
        <v>932</v>
      </c>
      <c r="E4388" s="25"/>
      <c r="H4388" s="25"/>
      <c r="K4388" s="27">
        <f>SUM(J4376:J4387)</f>
        <v>1.613</v>
      </c>
    </row>
    <row r="4389" spans="1:27" x14ac:dyDescent="0.3">
      <c r="D4389" s="26" t="s">
        <v>935</v>
      </c>
      <c r="E4389" s="25"/>
      <c r="H4389" s="25"/>
      <c r="K4389" s="27">
        <f>SUM(K4388:K4388)</f>
        <v>1.613</v>
      </c>
    </row>
    <row r="4391" spans="1:27" ht="45" customHeight="1" x14ac:dyDescent="0.3">
      <c r="A4391" s="18" t="s">
        <v>2189</v>
      </c>
      <c r="B4391" s="18" t="s">
        <v>103</v>
      </c>
      <c r="C4391" s="19" t="s">
        <v>81</v>
      </c>
      <c r="D4391" s="37" t="s">
        <v>104</v>
      </c>
      <c r="E4391" s="38"/>
      <c r="F4391" s="38"/>
      <c r="G4391" s="19"/>
      <c r="H4391" s="20" t="s">
        <v>908</v>
      </c>
      <c r="I4391" s="39">
        <v>1</v>
      </c>
      <c r="J4391" s="40"/>
      <c r="K4391" s="21">
        <f>ROUND(K4405,2)</f>
        <v>1.57</v>
      </c>
      <c r="L4391" s="19"/>
      <c r="M4391" s="19"/>
      <c r="N4391" s="19"/>
      <c r="O4391" s="19"/>
      <c r="P4391" s="19"/>
      <c r="Q4391" s="19"/>
      <c r="R4391" s="19"/>
      <c r="S4391" s="19"/>
      <c r="T4391" s="19"/>
      <c r="U4391" s="19"/>
      <c r="V4391" s="19"/>
      <c r="W4391" s="19"/>
      <c r="X4391" s="19"/>
      <c r="Y4391" s="19"/>
      <c r="Z4391" s="19"/>
      <c r="AA4391" s="19"/>
    </row>
    <row r="4392" spans="1:27" x14ac:dyDescent="0.3">
      <c r="B4392" s="14" t="s">
        <v>909</v>
      </c>
    </row>
    <row r="4393" spans="1:27" x14ac:dyDescent="0.3">
      <c r="B4393" t="s">
        <v>1856</v>
      </c>
      <c r="C4393" t="s">
        <v>911</v>
      </c>
      <c r="D4393" t="s">
        <v>1857</v>
      </c>
      <c r="E4393" s="22">
        <v>0.01</v>
      </c>
      <c r="F4393" t="s">
        <v>913</v>
      </c>
      <c r="G4393" t="s">
        <v>914</v>
      </c>
      <c r="H4393" s="23">
        <v>19.149999999999999</v>
      </c>
      <c r="I4393" t="s">
        <v>915</v>
      </c>
      <c r="J4393" s="24">
        <f>ROUND(E4393/I4391* H4393,5)</f>
        <v>0.1915</v>
      </c>
      <c r="K4393" s="25"/>
    </row>
    <row r="4394" spans="1:27" x14ac:dyDescent="0.3">
      <c r="B4394" t="s">
        <v>1848</v>
      </c>
      <c r="C4394" t="s">
        <v>911</v>
      </c>
      <c r="D4394" t="s">
        <v>1849</v>
      </c>
      <c r="E4394" s="22">
        <v>1.7999999999999999E-2</v>
      </c>
      <c r="F4394" t="s">
        <v>913</v>
      </c>
      <c r="G4394" t="s">
        <v>914</v>
      </c>
      <c r="H4394" s="23">
        <v>21.72</v>
      </c>
      <c r="I4394" t="s">
        <v>915</v>
      </c>
      <c r="J4394" s="24">
        <f>ROUND(E4394/I4391* H4394,5)</f>
        <v>0.39095999999999997</v>
      </c>
      <c r="K4394" s="25"/>
    </row>
    <row r="4395" spans="1:27" x14ac:dyDescent="0.3">
      <c r="D4395" s="26" t="s">
        <v>916</v>
      </c>
      <c r="E4395" s="25"/>
      <c r="H4395" s="25"/>
      <c r="K4395" s="23">
        <f>SUM(J4393:J4394)</f>
        <v>0.58245999999999998</v>
      </c>
    </row>
    <row r="4396" spans="1:27" x14ac:dyDescent="0.3">
      <c r="B4396" s="14" t="s">
        <v>917</v>
      </c>
      <c r="E4396" s="25"/>
      <c r="H4396" s="25"/>
      <c r="K4396" s="25"/>
    </row>
    <row r="4397" spans="1:27" x14ac:dyDescent="0.3">
      <c r="B4397" t="s">
        <v>2186</v>
      </c>
      <c r="C4397" t="s">
        <v>911</v>
      </c>
      <c r="D4397" t="s">
        <v>1912</v>
      </c>
      <c r="E4397" s="22">
        <v>1.7999999999999999E-2</v>
      </c>
      <c r="F4397" t="s">
        <v>913</v>
      </c>
      <c r="G4397" t="s">
        <v>914</v>
      </c>
      <c r="H4397" s="23">
        <v>3.11</v>
      </c>
      <c r="I4397" t="s">
        <v>915</v>
      </c>
      <c r="J4397" s="24">
        <f>ROUND(E4397/I4391* H4397,5)</f>
        <v>5.5980000000000002E-2</v>
      </c>
      <c r="K4397" s="25"/>
    </row>
    <row r="4398" spans="1:27" x14ac:dyDescent="0.3">
      <c r="D4398" s="26" t="s">
        <v>920</v>
      </c>
      <c r="E4398" s="25"/>
      <c r="H4398" s="25"/>
      <c r="K4398" s="23">
        <f>SUM(J4397:J4397)</f>
        <v>5.5980000000000002E-2</v>
      </c>
    </row>
    <row r="4399" spans="1:27" x14ac:dyDescent="0.3">
      <c r="B4399" s="14" t="s">
        <v>921</v>
      </c>
      <c r="E4399" s="25"/>
      <c r="H4399" s="25"/>
      <c r="K4399" s="25"/>
    </row>
    <row r="4400" spans="1:27" x14ac:dyDescent="0.3">
      <c r="B4400" t="s">
        <v>2190</v>
      </c>
      <c r="C4400" t="s">
        <v>81</v>
      </c>
      <c r="D4400" t="s">
        <v>2191</v>
      </c>
      <c r="E4400" s="22">
        <v>1</v>
      </c>
      <c r="G4400" t="s">
        <v>914</v>
      </c>
      <c r="H4400" s="23">
        <v>0.92</v>
      </c>
      <c r="I4400" t="s">
        <v>915</v>
      </c>
      <c r="J4400" s="24">
        <f>ROUND(E4400* H4400,5)</f>
        <v>0.92</v>
      </c>
      <c r="K4400" s="25"/>
    </row>
    <row r="4401" spans="1:27" x14ac:dyDescent="0.3">
      <c r="D4401" s="26" t="s">
        <v>931</v>
      </c>
      <c r="E4401" s="25"/>
      <c r="H4401" s="25"/>
      <c r="K4401" s="23">
        <f>SUM(J4400:J4400)</f>
        <v>0.92</v>
      </c>
    </row>
    <row r="4402" spans="1:27" x14ac:dyDescent="0.3">
      <c r="E4402" s="25"/>
      <c r="H4402" s="25"/>
      <c r="K4402" s="25"/>
    </row>
    <row r="4403" spans="1:27" x14ac:dyDescent="0.3">
      <c r="D4403" s="26" t="s">
        <v>933</v>
      </c>
      <c r="E4403" s="25"/>
      <c r="H4403" s="25">
        <v>2.5</v>
      </c>
      <c r="I4403" t="s">
        <v>934</v>
      </c>
      <c r="J4403">
        <f>ROUND(H4403/100*K4395,5)</f>
        <v>1.456E-2</v>
      </c>
      <c r="K4403" s="25"/>
    </row>
    <row r="4404" spans="1:27" x14ac:dyDescent="0.3">
      <c r="D4404" s="26" t="s">
        <v>932</v>
      </c>
      <c r="E4404" s="25"/>
      <c r="H4404" s="25"/>
      <c r="K4404" s="27">
        <f>SUM(J4392:J4403)</f>
        <v>1.573</v>
      </c>
    </row>
    <row r="4405" spans="1:27" x14ac:dyDescent="0.3">
      <c r="D4405" s="26" t="s">
        <v>935</v>
      </c>
      <c r="E4405" s="25"/>
      <c r="H4405" s="25"/>
      <c r="K4405" s="27">
        <f>SUM(K4404:K4404)</f>
        <v>1.573</v>
      </c>
    </row>
    <row r="4407" spans="1:27" ht="45" customHeight="1" x14ac:dyDescent="0.3">
      <c r="A4407" s="18" t="s">
        <v>2192</v>
      </c>
      <c r="B4407" s="18" t="s">
        <v>80</v>
      </c>
      <c r="C4407" s="19" t="s">
        <v>81</v>
      </c>
      <c r="D4407" s="37" t="s">
        <v>82</v>
      </c>
      <c r="E4407" s="38"/>
      <c r="F4407" s="38"/>
      <c r="G4407" s="19"/>
      <c r="H4407" s="20" t="s">
        <v>908</v>
      </c>
      <c r="I4407" s="39">
        <v>1</v>
      </c>
      <c r="J4407" s="40"/>
      <c r="K4407" s="21">
        <f>ROUND(K4421,2)</f>
        <v>1.17</v>
      </c>
      <c r="L4407" s="19"/>
      <c r="M4407" s="19"/>
      <c r="N4407" s="19"/>
      <c r="O4407" s="19"/>
      <c r="P4407" s="19"/>
      <c r="Q4407" s="19"/>
      <c r="R4407" s="19"/>
      <c r="S4407" s="19"/>
      <c r="T4407" s="19"/>
      <c r="U4407" s="19"/>
      <c r="V4407" s="19"/>
      <c r="W4407" s="19"/>
      <c r="X4407" s="19"/>
      <c r="Y4407" s="19"/>
      <c r="Z4407" s="19"/>
      <c r="AA4407" s="19"/>
    </row>
    <row r="4408" spans="1:27" x14ac:dyDescent="0.3">
      <c r="B4408" s="14" t="s">
        <v>909</v>
      </c>
    </row>
    <row r="4409" spans="1:27" x14ac:dyDescent="0.3">
      <c r="B4409" t="s">
        <v>1031</v>
      </c>
      <c r="C4409" t="s">
        <v>911</v>
      </c>
      <c r="D4409" t="s">
        <v>973</v>
      </c>
      <c r="E4409" s="22">
        <v>7.0000000000000001E-3</v>
      </c>
      <c r="F4409" t="s">
        <v>913</v>
      </c>
      <c r="G4409" t="s">
        <v>914</v>
      </c>
      <c r="H4409" s="23">
        <v>21.37</v>
      </c>
      <c r="I4409" t="s">
        <v>915</v>
      </c>
      <c r="J4409" s="24">
        <f>ROUND(E4409/I4407* H4409,5)</f>
        <v>0.14959</v>
      </c>
      <c r="K4409" s="25"/>
    </row>
    <row r="4410" spans="1:27" x14ac:dyDescent="0.3">
      <c r="B4410" t="s">
        <v>1032</v>
      </c>
      <c r="C4410" t="s">
        <v>911</v>
      </c>
      <c r="D4410" t="s">
        <v>975</v>
      </c>
      <c r="E4410" s="22">
        <v>7.0000000000000001E-3</v>
      </c>
      <c r="F4410" t="s">
        <v>913</v>
      </c>
      <c r="G4410" t="s">
        <v>914</v>
      </c>
      <c r="H4410" s="23">
        <v>19.07</v>
      </c>
      <c r="I4410" t="s">
        <v>915</v>
      </c>
      <c r="J4410" s="24">
        <f>ROUND(E4410/I4407* H4410,5)</f>
        <v>0.13349</v>
      </c>
      <c r="K4410" s="25"/>
    </row>
    <row r="4411" spans="1:27" x14ac:dyDescent="0.3">
      <c r="D4411" s="26" t="s">
        <v>916</v>
      </c>
      <c r="E4411" s="25"/>
      <c r="H4411" s="25"/>
      <c r="K4411" s="23">
        <f>SUM(J4409:J4410)</f>
        <v>0.28308</v>
      </c>
    </row>
    <row r="4412" spans="1:27" x14ac:dyDescent="0.3">
      <c r="B4412" s="14" t="s">
        <v>921</v>
      </c>
      <c r="E4412" s="25"/>
      <c r="H4412" s="25"/>
      <c r="K4412" s="25"/>
    </row>
    <row r="4413" spans="1:27" x14ac:dyDescent="0.3">
      <c r="B4413" t="s">
        <v>1033</v>
      </c>
      <c r="C4413" t="s">
        <v>81</v>
      </c>
      <c r="D4413" t="s">
        <v>1034</v>
      </c>
      <c r="E4413" s="22">
        <v>5.0000000000000001E-3</v>
      </c>
      <c r="G4413" t="s">
        <v>914</v>
      </c>
      <c r="H4413" s="23">
        <v>1.22</v>
      </c>
      <c r="I4413" t="s">
        <v>915</v>
      </c>
      <c r="J4413" s="24">
        <f>ROUND(E4413* H4413,5)</f>
        <v>6.1000000000000004E-3</v>
      </c>
      <c r="K4413" s="25"/>
    </row>
    <row r="4414" spans="1:27" x14ac:dyDescent="0.3">
      <c r="D4414" s="26" t="s">
        <v>931</v>
      </c>
      <c r="E4414" s="25"/>
      <c r="H4414" s="25"/>
      <c r="K4414" s="23">
        <f>SUM(J4413:J4413)</f>
        <v>6.1000000000000004E-3</v>
      </c>
    </row>
    <row r="4415" spans="1:27" x14ac:dyDescent="0.3">
      <c r="B4415" s="14" t="s">
        <v>905</v>
      </c>
      <c r="E4415" s="25"/>
      <c r="H4415" s="25"/>
      <c r="K4415" s="25"/>
    </row>
    <row r="4416" spans="1:27" x14ac:dyDescent="0.3">
      <c r="B4416" t="s">
        <v>1030</v>
      </c>
      <c r="C4416" t="s">
        <v>81</v>
      </c>
      <c r="D4416" t="s">
        <v>971</v>
      </c>
      <c r="E4416" s="22">
        <v>1</v>
      </c>
      <c r="G4416" t="s">
        <v>914</v>
      </c>
      <c r="H4416" s="23">
        <v>0.87816000000000005</v>
      </c>
      <c r="I4416" t="s">
        <v>915</v>
      </c>
      <c r="J4416" s="24">
        <f>ROUND(E4416* H4416,5)</f>
        <v>0.87816000000000005</v>
      </c>
      <c r="K4416" s="25"/>
    </row>
    <row r="4417" spans="1:27" x14ac:dyDescent="0.3">
      <c r="D4417" s="26" t="s">
        <v>1066</v>
      </c>
      <c r="E4417" s="25"/>
      <c r="H4417" s="25"/>
      <c r="K4417" s="23">
        <f>SUM(J4416:J4416)</f>
        <v>0.87816000000000005</v>
      </c>
    </row>
    <row r="4418" spans="1:27" x14ac:dyDescent="0.3">
      <c r="E4418" s="25"/>
      <c r="H4418" s="25"/>
      <c r="K4418" s="25"/>
    </row>
    <row r="4419" spans="1:27" x14ac:dyDescent="0.3">
      <c r="D4419" s="26" t="s">
        <v>933</v>
      </c>
      <c r="E4419" s="25"/>
      <c r="H4419" s="25">
        <v>1.5</v>
      </c>
      <c r="I4419" t="s">
        <v>934</v>
      </c>
      <c r="J4419">
        <f>ROUND(H4419/100*K4411,5)</f>
        <v>4.2500000000000003E-3</v>
      </c>
      <c r="K4419" s="25"/>
    </row>
    <row r="4420" spans="1:27" x14ac:dyDescent="0.3">
      <c r="D4420" s="26" t="s">
        <v>932</v>
      </c>
      <c r="E4420" s="25"/>
      <c r="H4420" s="25"/>
      <c r="K4420" s="27">
        <f>SUM(J4408:J4419)</f>
        <v>1.1715900000000001</v>
      </c>
    </row>
    <row r="4421" spans="1:27" x14ac:dyDescent="0.3">
      <c r="D4421" s="26" t="s">
        <v>935</v>
      </c>
      <c r="E4421" s="25"/>
      <c r="H4421" s="25"/>
      <c r="K4421" s="27">
        <f>SUM(K4420:K4420)</f>
        <v>1.1715900000000001</v>
      </c>
    </row>
    <row r="4423" spans="1:27" ht="45" customHeight="1" x14ac:dyDescent="0.3">
      <c r="A4423" s="18" t="s">
        <v>2193</v>
      </c>
      <c r="B4423" s="18" t="s">
        <v>123</v>
      </c>
      <c r="C4423" s="19" t="s">
        <v>12</v>
      </c>
      <c r="D4423" s="37" t="s">
        <v>124</v>
      </c>
      <c r="E4423" s="38"/>
      <c r="F4423" s="38"/>
      <c r="G4423" s="19"/>
      <c r="H4423" s="20" t="s">
        <v>908</v>
      </c>
      <c r="I4423" s="39">
        <v>1</v>
      </c>
      <c r="J4423" s="40"/>
      <c r="K4423" s="21">
        <f>ROUND(K4439,2)</f>
        <v>22.02</v>
      </c>
      <c r="L4423" s="19"/>
      <c r="M4423" s="19"/>
      <c r="N4423" s="19"/>
      <c r="O4423" s="19"/>
      <c r="P4423" s="19"/>
      <c r="Q4423" s="19"/>
      <c r="R4423" s="19"/>
      <c r="S4423" s="19"/>
      <c r="T4423" s="19"/>
      <c r="U4423" s="19"/>
      <c r="V4423" s="19"/>
      <c r="W4423" s="19"/>
      <c r="X4423" s="19"/>
      <c r="Y4423" s="19"/>
      <c r="Z4423" s="19"/>
      <c r="AA4423" s="19"/>
    </row>
    <row r="4424" spans="1:27" x14ac:dyDescent="0.3">
      <c r="B4424" s="14" t="s">
        <v>909</v>
      </c>
    </row>
    <row r="4425" spans="1:27" x14ac:dyDescent="0.3">
      <c r="B4425" t="s">
        <v>1071</v>
      </c>
      <c r="C4425" t="s">
        <v>911</v>
      </c>
      <c r="D4425" t="s">
        <v>1072</v>
      </c>
      <c r="E4425" s="22">
        <v>0.35</v>
      </c>
      <c r="F4425" t="s">
        <v>913</v>
      </c>
      <c r="G4425" t="s">
        <v>914</v>
      </c>
      <c r="H4425" s="23">
        <v>19.07</v>
      </c>
      <c r="I4425" t="s">
        <v>915</v>
      </c>
      <c r="J4425" s="24">
        <f>ROUND(E4425/I4423* H4425,5)</f>
        <v>6.6745000000000001</v>
      </c>
      <c r="K4425" s="25"/>
    </row>
    <row r="4426" spans="1:27" x14ac:dyDescent="0.3">
      <c r="B4426" t="s">
        <v>1069</v>
      </c>
      <c r="C4426" t="s">
        <v>911</v>
      </c>
      <c r="D4426" t="s">
        <v>1070</v>
      </c>
      <c r="E4426" s="22">
        <v>0.45</v>
      </c>
      <c r="F4426" t="s">
        <v>913</v>
      </c>
      <c r="G4426" t="s">
        <v>914</v>
      </c>
      <c r="H4426" s="23">
        <v>21.37</v>
      </c>
      <c r="I4426" t="s">
        <v>915</v>
      </c>
      <c r="J4426" s="24">
        <f>ROUND(E4426/I4423* H4426,5)</f>
        <v>9.6165000000000003</v>
      </c>
      <c r="K4426" s="25"/>
    </row>
    <row r="4427" spans="1:27" x14ac:dyDescent="0.3">
      <c r="D4427" s="26" t="s">
        <v>916</v>
      </c>
      <c r="E4427" s="25"/>
      <c r="H4427" s="25"/>
      <c r="K4427" s="23">
        <f>SUM(J4425:J4426)</f>
        <v>16.291</v>
      </c>
    </row>
    <row r="4428" spans="1:27" x14ac:dyDescent="0.3">
      <c r="B4428" s="14" t="s">
        <v>921</v>
      </c>
      <c r="E4428" s="25"/>
      <c r="H4428" s="25"/>
      <c r="K4428" s="25"/>
    </row>
    <row r="4429" spans="1:27" x14ac:dyDescent="0.3">
      <c r="B4429" t="s">
        <v>2194</v>
      </c>
      <c r="C4429" t="s">
        <v>12</v>
      </c>
      <c r="D4429" t="s">
        <v>2195</v>
      </c>
      <c r="E4429" s="22">
        <v>1.0992999999999999</v>
      </c>
      <c r="G4429" t="s">
        <v>914</v>
      </c>
      <c r="H4429" s="23">
        <v>2.68</v>
      </c>
      <c r="I4429" t="s">
        <v>915</v>
      </c>
      <c r="J4429" s="24">
        <f t="shared" ref="J4429:J4434" si="12">ROUND(E4429* H4429,5)</f>
        <v>2.9461200000000001</v>
      </c>
      <c r="K4429" s="25"/>
    </row>
    <row r="4430" spans="1:27" x14ac:dyDescent="0.3">
      <c r="B4430" t="s">
        <v>1191</v>
      </c>
      <c r="C4430" t="s">
        <v>12</v>
      </c>
      <c r="D4430" t="s">
        <v>1192</v>
      </c>
      <c r="E4430" s="22">
        <v>1.1495</v>
      </c>
      <c r="G4430" t="s">
        <v>914</v>
      </c>
      <c r="H4430" s="23">
        <v>1.27</v>
      </c>
      <c r="I4430" t="s">
        <v>915</v>
      </c>
      <c r="J4430" s="24">
        <f t="shared" si="12"/>
        <v>1.45987</v>
      </c>
      <c r="K4430" s="25"/>
    </row>
    <row r="4431" spans="1:27" x14ac:dyDescent="0.3">
      <c r="B4431" t="s">
        <v>1083</v>
      </c>
      <c r="C4431" t="s">
        <v>81</v>
      </c>
      <c r="D4431" t="s">
        <v>1084</v>
      </c>
      <c r="E4431" s="22">
        <v>0.1007</v>
      </c>
      <c r="G4431" t="s">
        <v>914</v>
      </c>
      <c r="H4431" s="23">
        <v>1.36</v>
      </c>
      <c r="I4431" t="s">
        <v>915</v>
      </c>
      <c r="J4431" s="24">
        <f t="shared" si="12"/>
        <v>0.13694999999999999</v>
      </c>
      <c r="K4431" s="25"/>
    </row>
    <row r="4432" spans="1:27" x14ac:dyDescent="0.3">
      <c r="B4432" t="s">
        <v>1085</v>
      </c>
      <c r="C4432" t="s">
        <v>20</v>
      </c>
      <c r="D4432" t="s">
        <v>1086</v>
      </c>
      <c r="E4432" s="22">
        <v>0.49940000000000001</v>
      </c>
      <c r="G4432" t="s">
        <v>914</v>
      </c>
      <c r="H4432" s="23">
        <v>0.35</v>
      </c>
      <c r="I4432" t="s">
        <v>915</v>
      </c>
      <c r="J4432" s="24">
        <f t="shared" si="12"/>
        <v>0.17479</v>
      </c>
      <c r="K4432" s="25"/>
    </row>
    <row r="4433" spans="1:27" x14ac:dyDescent="0.3">
      <c r="B4433" t="s">
        <v>1189</v>
      </c>
      <c r="C4433" t="s">
        <v>17</v>
      </c>
      <c r="D4433" t="s">
        <v>1190</v>
      </c>
      <c r="E4433" s="22">
        <v>1.9E-3</v>
      </c>
      <c r="G4433" t="s">
        <v>914</v>
      </c>
      <c r="H4433" s="23">
        <v>242.53</v>
      </c>
      <c r="I4433" t="s">
        <v>915</v>
      </c>
      <c r="J4433" s="24">
        <f t="shared" si="12"/>
        <v>0.46081</v>
      </c>
      <c r="K4433" s="25"/>
    </row>
    <row r="4434" spans="1:27" x14ac:dyDescent="0.3">
      <c r="B4434" t="s">
        <v>1073</v>
      </c>
      <c r="C4434" t="s">
        <v>1074</v>
      </c>
      <c r="D4434" t="s">
        <v>1075</v>
      </c>
      <c r="E4434" s="22">
        <v>1.5100000000000001E-2</v>
      </c>
      <c r="G4434" t="s">
        <v>914</v>
      </c>
      <c r="H4434" s="23">
        <v>9.3699999999999992</v>
      </c>
      <c r="I4434" t="s">
        <v>915</v>
      </c>
      <c r="J4434" s="24">
        <f t="shared" si="12"/>
        <v>0.14149</v>
      </c>
      <c r="K4434" s="25"/>
    </row>
    <row r="4435" spans="1:27" x14ac:dyDescent="0.3">
      <c r="D4435" s="26" t="s">
        <v>931</v>
      </c>
      <c r="E4435" s="25"/>
      <c r="H4435" s="25"/>
      <c r="K4435" s="23">
        <f>SUM(J4429:J4434)</f>
        <v>5.32003</v>
      </c>
    </row>
    <row r="4436" spans="1:27" x14ac:dyDescent="0.3">
      <c r="E4436" s="25"/>
      <c r="H4436" s="25"/>
      <c r="K4436" s="25"/>
    </row>
    <row r="4437" spans="1:27" x14ac:dyDescent="0.3">
      <c r="D4437" s="26" t="s">
        <v>933</v>
      </c>
      <c r="E4437" s="25"/>
      <c r="H4437" s="25">
        <v>2.5</v>
      </c>
      <c r="I4437" t="s">
        <v>934</v>
      </c>
      <c r="J4437">
        <f>ROUND(H4437/100*K4427,5)</f>
        <v>0.40727999999999998</v>
      </c>
      <c r="K4437" s="25"/>
    </row>
    <row r="4438" spans="1:27" x14ac:dyDescent="0.3">
      <c r="D4438" s="26" t="s">
        <v>932</v>
      </c>
      <c r="E4438" s="25"/>
      <c r="H4438" s="25"/>
      <c r="K4438" s="27">
        <f>SUM(J4424:J4437)</f>
        <v>22.01831</v>
      </c>
    </row>
    <row r="4439" spans="1:27" x14ac:dyDescent="0.3">
      <c r="D4439" s="26" t="s">
        <v>935</v>
      </c>
      <c r="E4439" s="25"/>
      <c r="H4439" s="25"/>
      <c r="K4439" s="27">
        <f>SUM(K4438:K4438)</f>
        <v>22.01831</v>
      </c>
    </row>
    <row r="4441" spans="1:27" ht="45" customHeight="1" x14ac:dyDescent="0.3">
      <c r="A4441" s="18" t="s">
        <v>2196</v>
      </c>
      <c r="B4441" s="18" t="s">
        <v>121</v>
      </c>
      <c r="C4441" s="19" t="s">
        <v>12</v>
      </c>
      <c r="D4441" s="37" t="s">
        <v>122</v>
      </c>
      <c r="E4441" s="38"/>
      <c r="F4441" s="38"/>
      <c r="G4441" s="19"/>
      <c r="H4441" s="20" t="s">
        <v>908</v>
      </c>
      <c r="I4441" s="39">
        <v>1</v>
      </c>
      <c r="J4441" s="40"/>
      <c r="K4441" s="21">
        <f>ROUND(K4457,2)</f>
        <v>24.29</v>
      </c>
      <c r="L4441" s="19"/>
      <c r="M4441" s="19"/>
      <c r="N4441" s="19"/>
      <c r="O4441" s="19"/>
      <c r="P4441" s="19"/>
      <c r="Q4441" s="19"/>
      <c r="R4441" s="19"/>
      <c r="S4441" s="19"/>
      <c r="T4441" s="19"/>
      <c r="U4441" s="19"/>
      <c r="V4441" s="19"/>
      <c r="W4441" s="19"/>
      <c r="X4441" s="19"/>
      <c r="Y4441" s="19"/>
      <c r="Z4441" s="19"/>
      <c r="AA4441" s="19"/>
    </row>
    <row r="4442" spans="1:27" x14ac:dyDescent="0.3">
      <c r="B4442" s="14" t="s">
        <v>909</v>
      </c>
    </row>
    <row r="4443" spans="1:27" x14ac:dyDescent="0.3">
      <c r="B4443" t="s">
        <v>1069</v>
      </c>
      <c r="C4443" t="s">
        <v>911</v>
      </c>
      <c r="D4443" t="s">
        <v>1070</v>
      </c>
      <c r="E4443" s="22">
        <v>0.5</v>
      </c>
      <c r="F4443" t="s">
        <v>913</v>
      </c>
      <c r="G4443" t="s">
        <v>914</v>
      </c>
      <c r="H4443" s="23">
        <v>21.37</v>
      </c>
      <c r="I4443" t="s">
        <v>915</v>
      </c>
      <c r="J4443" s="24">
        <f>ROUND(E4443/I4441* H4443,5)</f>
        <v>10.685</v>
      </c>
      <c r="K4443" s="25"/>
    </row>
    <row r="4444" spans="1:27" x14ac:dyDescent="0.3">
      <c r="B4444" t="s">
        <v>1071</v>
      </c>
      <c r="C4444" t="s">
        <v>911</v>
      </c>
      <c r="D4444" t="s">
        <v>1072</v>
      </c>
      <c r="E4444" s="22">
        <v>0.4</v>
      </c>
      <c r="F4444" t="s">
        <v>913</v>
      </c>
      <c r="G4444" t="s">
        <v>914</v>
      </c>
      <c r="H4444" s="23">
        <v>19.07</v>
      </c>
      <c r="I4444" t="s">
        <v>915</v>
      </c>
      <c r="J4444" s="24">
        <f>ROUND(E4444/I4441* H4444,5)</f>
        <v>7.6280000000000001</v>
      </c>
      <c r="K4444" s="25"/>
    </row>
    <row r="4445" spans="1:27" x14ac:dyDescent="0.3">
      <c r="D4445" s="26" t="s">
        <v>916</v>
      </c>
      <c r="E4445" s="25"/>
      <c r="H4445" s="25"/>
      <c r="K4445" s="23">
        <f>SUM(J4443:J4444)</f>
        <v>18.313000000000002</v>
      </c>
    </row>
    <row r="4446" spans="1:27" x14ac:dyDescent="0.3">
      <c r="B4446" s="14" t="s">
        <v>921</v>
      </c>
      <c r="E4446" s="25"/>
      <c r="H4446" s="25"/>
      <c r="K4446" s="25"/>
    </row>
    <row r="4447" spans="1:27" x14ac:dyDescent="0.3">
      <c r="B4447" t="s">
        <v>1189</v>
      </c>
      <c r="C4447" t="s">
        <v>17</v>
      </c>
      <c r="D4447" t="s">
        <v>1190</v>
      </c>
      <c r="E4447" s="22">
        <v>1.9E-3</v>
      </c>
      <c r="G4447" t="s">
        <v>914</v>
      </c>
      <c r="H4447" s="23">
        <v>242.53</v>
      </c>
      <c r="I4447" t="s">
        <v>915</v>
      </c>
      <c r="J4447" s="24">
        <f t="shared" ref="J4447:J4452" si="13">ROUND(E4447* H4447,5)</f>
        <v>0.46081</v>
      </c>
      <c r="K4447" s="25"/>
    </row>
    <row r="4448" spans="1:27" x14ac:dyDescent="0.3">
      <c r="B4448" t="s">
        <v>1177</v>
      </c>
      <c r="C4448" t="s">
        <v>1074</v>
      </c>
      <c r="D4448" t="s">
        <v>1178</v>
      </c>
      <c r="E4448" s="22">
        <v>1.5100000000000001E-2</v>
      </c>
      <c r="G4448" t="s">
        <v>914</v>
      </c>
      <c r="H4448" s="23">
        <v>22.49</v>
      </c>
      <c r="I4448" t="s">
        <v>915</v>
      </c>
      <c r="J4448" s="24">
        <f t="shared" si="13"/>
        <v>0.33960000000000001</v>
      </c>
      <c r="K4448" s="25"/>
    </row>
    <row r="4449" spans="1:27" x14ac:dyDescent="0.3">
      <c r="B4449" t="s">
        <v>1083</v>
      </c>
      <c r="C4449" t="s">
        <v>81</v>
      </c>
      <c r="D4449" t="s">
        <v>1084</v>
      </c>
      <c r="E4449" s="22">
        <v>0.1007</v>
      </c>
      <c r="G4449" t="s">
        <v>914</v>
      </c>
      <c r="H4449" s="23">
        <v>1.36</v>
      </c>
      <c r="I4449" t="s">
        <v>915</v>
      </c>
      <c r="J4449" s="24">
        <f t="shared" si="13"/>
        <v>0.13694999999999999</v>
      </c>
      <c r="K4449" s="25"/>
    </row>
    <row r="4450" spans="1:27" x14ac:dyDescent="0.3">
      <c r="B4450" t="s">
        <v>1085</v>
      </c>
      <c r="C4450" t="s">
        <v>20</v>
      </c>
      <c r="D4450" t="s">
        <v>1086</v>
      </c>
      <c r="E4450" s="22">
        <v>0.49940000000000001</v>
      </c>
      <c r="G4450" t="s">
        <v>914</v>
      </c>
      <c r="H4450" s="23">
        <v>0.35</v>
      </c>
      <c r="I4450" t="s">
        <v>915</v>
      </c>
      <c r="J4450" s="24">
        <f t="shared" si="13"/>
        <v>0.17479</v>
      </c>
      <c r="K4450" s="25"/>
    </row>
    <row r="4451" spans="1:27" x14ac:dyDescent="0.3">
      <c r="B4451" t="s">
        <v>2194</v>
      </c>
      <c r="C4451" t="s">
        <v>12</v>
      </c>
      <c r="D4451" t="s">
        <v>2195</v>
      </c>
      <c r="E4451" s="22">
        <v>1.0992999999999999</v>
      </c>
      <c r="G4451" t="s">
        <v>914</v>
      </c>
      <c r="H4451" s="23">
        <v>2.68</v>
      </c>
      <c r="I4451" t="s">
        <v>915</v>
      </c>
      <c r="J4451" s="24">
        <f t="shared" si="13"/>
        <v>2.9461200000000001</v>
      </c>
      <c r="K4451" s="25"/>
    </row>
    <row r="4452" spans="1:27" x14ac:dyDescent="0.3">
      <c r="B4452" t="s">
        <v>1191</v>
      </c>
      <c r="C4452" t="s">
        <v>12</v>
      </c>
      <c r="D4452" t="s">
        <v>1192</v>
      </c>
      <c r="E4452" s="22">
        <v>1.1495</v>
      </c>
      <c r="G4452" t="s">
        <v>914</v>
      </c>
      <c r="H4452" s="23">
        <v>1.27</v>
      </c>
      <c r="I4452" t="s">
        <v>915</v>
      </c>
      <c r="J4452" s="24">
        <f t="shared" si="13"/>
        <v>1.45987</v>
      </c>
      <c r="K4452" s="25"/>
    </row>
    <row r="4453" spans="1:27" x14ac:dyDescent="0.3">
      <c r="D4453" s="26" t="s">
        <v>931</v>
      </c>
      <c r="E4453" s="25"/>
      <c r="H4453" s="25"/>
      <c r="K4453" s="23">
        <f>SUM(J4447:J4452)</f>
        <v>5.5181400000000007</v>
      </c>
    </row>
    <row r="4454" spans="1:27" x14ac:dyDescent="0.3">
      <c r="E4454" s="25"/>
      <c r="H4454" s="25"/>
      <c r="K4454" s="25"/>
    </row>
    <row r="4455" spans="1:27" x14ac:dyDescent="0.3">
      <c r="D4455" s="26" t="s">
        <v>933</v>
      </c>
      <c r="E4455" s="25"/>
      <c r="H4455" s="25">
        <v>2.5</v>
      </c>
      <c r="I4455" t="s">
        <v>934</v>
      </c>
      <c r="J4455">
        <f>ROUND(H4455/100*K4445,5)</f>
        <v>0.45783000000000001</v>
      </c>
      <c r="K4455" s="25"/>
    </row>
    <row r="4456" spans="1:27" x14ac:dyDescent="0.3">
      <c r="D4456" s="26" t="s">
        <v>932</v>
      </c>
      <c r="E4456" s="25"/>
      <c r="H4456" s="25"/>
      <c r="K4456" s="27">
        <f>SUM(J4442:J4455)</f>
        <v>24.288970000000003</v>
      </c>
    </row>
    <row r="4457" spans="1:27" x14ac:dyDescent="0.3">
      <c r="D4457" s="26" t="s">
        <v>935</v>
      </c>
      <c r="E4457" s="25"/>
      <c r="H4457" s="25"/>
      <c r="K4457" s="27">
        <f>SUM(K4456:K4456)</f>
        <v>24.288970000000003</v>
      </c>
    </row>
    <row r="4459" spans="1:27" ht="45" customHeight="1" x14ac:dyDescent="0.3">
      <c r="A4459" s="18" t="s">
        <v>2197</v>
      </c>
      <c r="B4459" s="18" t="s">
        <v>149</v>
      </c>
      <c r="C4459" s="19" t="s">
        <v>81</v>
      </c>
      <c r="D4459" s="37" t="s">
        <v>150</v>
      </c>
      <c r="E4459" s="38"/>
      <c r="F4459" s="38"/>
      <c r="G4459" s="19"/>
      <c r="H4459" s="20" t="s">
        <v>908</v>
      </c>
      <c r="I4459" s="39">
        <v>1</v>
      </c>
      <c r="J4459" s="40"/>
      <c r="K4459" s="21">
        <f>ROUND(K4472,2)</f>
        <v>1.1000000000000001</v>
      </c>
      <c r="L4459" s="19"/>
      <c r="M4459" s="19"/>
      <c r="N4459" s="19"/>
      <c r="O4459" s="19"/>
      <c r="P4459" s="19"/>
      <c r="Q4459" s="19"/>
      <c r="R4459" s="19"/>
      <c r="S4459" s="19"/>
      <c r="T4459" s="19"/>
      <c r="U4459" s="19"/>
      <c r="V4459" s="19"/>
      <c r="W4459" s="19"/>
      <c r="X4459" s="19"/>
      <c r="Y4459" s="19"/>
      <c r="Z4459" s="19"/>
      <c r="AA4459" s="19"/>
    </row>
    <row r="4460" spans="1:27" x14ac:dyDescent="0.3">
      <c r="B4460" s="14" t="s">
        <v>909</v>
      </c>
    </row>
    <row r="4461" spans="1:27" x14ac:dyDescent="0.3">
      <c r="B4461" t="s">
        <v>1060</v>
      </c>
      <c r="C4461" t="s">
        <v>911</v>
      </c>
      <c r="D4461" t="s">
        <v>1061</v>
      </c>
      <c r="E4461" s="22">
        <v>0.01</v>
      </c>
      <c r="F4461" t="s">
        <v>913</v>
      </c>
      <c r="G4461" t="s">
        <v>914</v>
      </c>
      <c r="H4461" s="23">
        <v>21.37</v>
      </c>
      <c r="I4461" t="s">
        <v>915</v>
      </c>
      <c r="J4461" s="24">
        <f>ROUND(E4461/I4459* H4461,5)</f>
        <v>0.2137</v>
      </c>
      <c r="K4461" s="25"/>
    </row>
    <row r="4462" spans="1:27" x14ac:dyDescent="0.3">
      <c r="D4462" s="26" t="s">
        <v>916</v>
      </c>
      <c r="E4462" s="25"/>
      <c r="H4462" s="25"/>
      <c r="K4462" s="23">
        <f>SUM(J4461:J4461)</f>
        <v>0.2137</v>
      </c>
    </row>
    <row r="4463" spans="1:27" x14ac:dyDescent="0.3">
      <c r="B4463" s="14" t="s">
        <v>921</v>
      </c>
      <c r="E4463" s="25"/>
      <c r="H4463" s="25"/>
      <c r="K4463" s="25"/>
    </row>
    <row r="4464" spans="1:27" x14ac:dyDescent="0.3">
      <c r="B4464" t="s">
        <v>1033</v>
      </c>
      <c r="C4464" t="s">
        <v>81</v>
      </c>
      <c r="D4464" t="s">
        <v>1034</v>
      </c>
      <c r="E4464" s="22">
        <v>5.0000000000000001E-3</v>
      </c>
      <c r="G4464" t="s">
        <v>914</v>
      </c>
      <c r="H4464" s="23">
        <v>1.22</v>
      </c>
      <c r="I4464" t="s">
        <v>915</v>
      </c>
      <c r="J4464" s="24">
        <f>ROUND(E4464* H4464,5)</f>
        <v>6.1000000000000004E-3</v>
      </c>
      <c r="K4464" s="25"/>
    </row>
    <row r="4465" spans="1:27" x14ac:dyDescent="0.3">
      <c r="D4465" s="26" t="s">
        <v>931</v>
      </c>
      <c r="E4465" s="25"/>
      <c r="H4465" s="25"/>
      <c r="K4465" s="23">
        <f>SUM(J4464:J4464)</f>
        <v>6.1000000000000004E-3</v>
      </c>
    </row>
    <row r="4466" spans="1:27" x14ac:dyDescent="0.3">
      <c r="B4466" s="14" t="s">
        <v>905</v>
      </c>
      <c r="E4466" s="25"/>
      <c r="H4466" s="25"/>
      <c r="K4466" s="25"/>
    </row>
    <row r="4467" spans="1:27" x14ac:dyDescent="0.3">
      <c r="B4467" t="s">
        <v>1030</v>
      </c>
      <c r="C4467" t="s">
        <v>81</v>
      </c>
      <c r="D4467" t="s">
        <v>971</v>
      </c>
      <c r="E4467" s="22">
        <v>1</v>
      </c>
      <c r="G4467" t="s">
        <v>914</v>
      </c>
      <c r="H4467" s="23">
        <v>0.87816000000000005</v>
      </c>
      <c r="I4467" t="s">
        <v>915</v>
      </c>
      <c r="J4467" s="24">
        <f>ROUND(E4467* H4467,5)</f>
        <v>0.87816000000000005</v>
      </c>
      <c r="K4467" s="25"/>
    </row>
    <row r="4468" spans="1:27" x14ac:dyDescent="0.3">
      <c r="D4468" s="26" t="s">
        <v>1066</v>
      </c>
      <c r="E4468" s="25"/>
      <c r="H4468" s="25"/>
      <c r="K4468" s="23">
        <f>SUM(J4467:J4467)</f>
        <v>0.87816000000000005</v>
      </c>
    </row>
    <row r="4469" spans="1:27" x14ac:dyDescent="0.3">
      <c r="E4469" s="25"/>
      <c r="H4469" s="25"/>
      <c r="K4469" s="25"/>
    </row>
    <row r="4470" spans="1:27" x14ac:dyDescent="0.3">
      <c r="D4470" s="26" t="s">
        <v>933</v>
      </c>
      <c r="E4470" s="25"/>
      <c r="H4470" s="25">
        <v>1.5</v>
      </c>
      <c r="I4470" t="s">
        <v>934</v>
      </c>
      <c r="J4470">
        <f>ROUND(H4470/100*K4462,5)</f>
        <v>3.2100000000000002E-3</v>
      </c>
      <c r="K4470" s="25"/>
    </row>
    <row r="4471" spans="1:27" x14ac:dyDescent="0.3">
      <c r="D4471" s="26" t="s">
        <v>932</v>
      </c>
      <c r="E4471" s="25"/>
      <c r="H4471" s="25"/>
      <c r="K4471" s="27">
        <f>SUM(J4460:J4470)</f>
        <v>1.10117</v>
      </c>
    </row>
    <row r="4472" spans="1:27" x14ac:dyDescent="0.3">
      <c r="D4472" s="26" t="s">
        <v>935</v>
      </c>
      <c r="E4472" s="25"/>
      <c r="H4472" s="25"/>
      <c r="K4472" s="27">
        <f>SUM(K4471:K4471)</f>
        <v>1.10117</v>
      </c>
    </row>
    <row r="4474" spans="1:27" ht="45" customHeight="1" x14ac:dyDescent="0.3">
      <c r="A4474" s="18" t="s">
        <v>2198</v>
      </c>
      <c r="B4474" s="18" t="s">
        <v>147</v>
      </c>
      <c r="C4474" s="19" t="s">
        <v>17</v>
      </c>
      <c r="D4474" s="37" t="s">
        <v>148</v>
      </c>
      <c r="E4474" s="38"/>
      <c r="F4474" s="38"/>
      <c r="G4474" s="19"/>
      <c r="H4474" s="20" t="s">
        <v>908</v>
      </c>
      <c r="I4474" s="39">
        <v>1</v>
      </c>
      <c r="J4474" s="40"/>
      <c r="K4474" s="21">
        <f>ROUND(K4485,2)</f>
        <v>106.14</v>
      </c>
      <c r="L4474" s="19"/>
      <c r="M4474" s="19"/>
      <c r="N4474" s="19"/>
      <c r="O4474" s="19"/>
      <c r="P4474" s="19"/>
      <c r="Q4474" s="19"/>
      <c r="R4474" s="19"/>
      <c r="S4474" s="19"/>
      <c r="T4474" s="19"/>
      <c r="U4474" s="19"/>
      <c r="V4474" s="19"/>
      <c r="W4474" s="19"/>
      <c r="X4474" s="19"/>
      <c r="Y4474" s="19"/>
      <c r="Z4474" s="19"/>
      <c r="AA4474" s="19"/>
    </row>
    <row r="4475" spans="1:27" x14ac:dyDescent="0.3">
      <c r="B4475" s="14" t="s">
        <v>909</v>
      </c>
    </row>
    <row r="4476" spans="1:27" x14ac:dyDescent="0.3">
      <c r="B4476" t="s">
        <v>1060</v>
      </c>
      <c r="C4476" t="s">
        <v>911</v>
      </c>
      <c r="D4476" t="s">
        <v>1061</v>
      </c>
      <c r="E4476" s="22">
        <v>0.4</v>
      </c>
      <c r="F4476" t="s">
        <v>913</v>
      </c>
      <c r="G4476" t="s">
        <v>914</v>
      </c>
      <c r="H4476" s="23">
        <v>21.37</v>
      </c>
      <c r="I4476" t="s">
        <v>915</v>
      </c>
      <c r="J4476" s="24">
        <f>ROUND(E4476/I4474* H4476,5)</f>
        <v>8.548</v>
      </c>
      <c r="K4476" s="25"/>
    </row>
    <row r="4477" spans="1:27" x14ac:dyDescent="0.3">
      <c r="B4477" t="s">
        <v>1044</v>
      </c>
      <c r="C4477" t="s">
        <v>911</v>
      </c>
      <c r="D4477" t="s">
        <v>1045</v>
      </c>
      <c r="E4477" s="22">
        <v>1.6</v>
      </c>
      <c r="F4477" t="s">
        <v>913</v>
      </c>
      <c r="G4477" t="s">
        <v>914</v>
      </c>
      <c r="H4477" s="23">
        <v>17.8</v>
      </c>
      <c r="I4477" t="s">
        <v>915</v>
      </c>
      <c r="J4477" s="24">
        <f>ROUND(E4477/I4474* H4477,5)</f>
        <v>28.48</v>
      </c>
      <c r="K4477" s="25"/>
    </row>
    <row r="4478" spans="1:27" x14ac:dyDescent="0.3">
      <c r="D4478" s="26" t="s">
        <v>916</v>
      </c>
      <c r="E4478" s="25"/>
      <c r="H4478" s="25"/>
      <c r="K4478" s="23">
        <f>SUM(J4476:J4477)</f>
        <v>37.027999999999999</v>
      </c>
    </row>
    <row r="4479" spans="1:27" x14ac:dyDescent="0.3">
      <c r="B4479" s="14" t="s">
        <v>921</v>
      </c>
      <c r="E4479" s="25"/>
      <c r="H4479" s="25"/>
      <c r="K4479" s="25"/>
    </row>
    <row r="4480" spans="1:27" x14ac:dyDescent="0.3">
      <c r="B4480" t="s">
        <v>1123</v>
      </c>
      <c r="C4480" t="s">
        <v>17</v>
      </c>
      <c r="D4480" t="s">
        <v>1124</v>
      </c>
      <c r="E4480" s="22">
        <v>1.05</v>
      </c>
      <c r="G4480" t="s">
        <v>914</v>
      </c>
      <c r="H4480" s="23">
        <v>65.290000000000006</v>
      </c>
      <c r="I4480" t="s">
        <v>915</v>
      </c>
      <c r="J4480" s="24">
        <f>ROUND(E4480* H4480,5)</f>
        <v>68.554500000000004</v>
      </c>
      <c r="K4480" s="25"/>
    </row>
    <row r="4481" spans="1:27" x14ac:dyDescent="0.3">
      <c r="D4481" s="26" t="s">
        <v>931</v>
      </c>
      <c r="E4481" s="25"/>
      <c r="H4481" s="25"/>
      <c r="K4481" s="23">
        <f>SUM(J4480:J4480)</f>
        <v>68.554500000000004</v>
      </c>
    </row>
    <row r="4482" spans="1:27" x14ac:dyDescent="0.3">
      <c r="E4482" s="25"/>
      <c r="H4482" s="25"/>
      <c r="K4482" s="25"/>
    </row>
    <row r="4483" spans="1:27" x14ac:dyDescent="0.3">
      <c r="D4483" s="26" t="s">
        <v>933</v>
      </c>
      <c r="E4483" s="25"/>
      <c r="H4483" s="25">
        <v>1.5</v>
      </c>
      <c r="I4483" t="s">
        <v>934</v>
      </c>
      <c r="J4483">
        <f>ROUND(H4483/100*K4478,5)</f>
        <v>0.55542000000000002</v>
      </c>
      <c r="K4483" s="25"/>
    </row>
    <row r="4484" spans="1:27" x14ac:dyDescent="0.3">
      <c r="D4484" s="26" t="s">
        <v>932</v>
      </c>
      <c r="E4484" s="25"/>
      <c r="H4484" s="25"/>
      <c r="K4484" s="27">
        <f>SUM(J4475:J4483)</f>
        <v>106.13792000000001</v>
      </c>
    </row>
    <row r="4485" spans="1:27" x14ac:dyDescent="0.3">
      <c r="D4485" s="26" t="s">
        <v>935</v>
      </c>
      <c r="E4485" s="25"/>
      <c r="H4485" s="25"/>
      <c r="K4485" s="27">
        <f>SUM(K4484:K4484)</f>
        <v>106.13792000000001</v>
      </c>
    </row>
    <row r="4487" spans="1:27" ht="45" customHeight="1" x14ac:dyDescent="0.3">
      <c r="A4487" s="18" t="s">
        <v>2199</v>
      </c>
      <c r="B4487" s="18" t="s">
        <v>133</v>
      </c>
      <c r="C4487" s="19" t="s">
        <v>134</v>
      </c>
      <c r="D4487" s="37" t="s">
        <v>135</v>
      </c>
      <c r="E4487" s="38"/>
      <c r="F4487" s="38"/>
      <c r="G4487" s="19"/>
      <c r="H4487" s="20" t="s">
        <v>908</v>
      </c>
      <c r="I4487" s="39">
        <v>1</v>
      </c>
      <c r="J4487" s="40"/>
      <c r="K4487" s="21">
        <f>ROUND(K4498,2)</f>
        <v>6.39</v>
      </c>
      <c r="L4487" s="19"/>
      <c r="M4487" s="19"/>
      <c r="N4487" s="19"/>
      <c r="O4487" s="19"/>
      <c r="P4487" s="19"/>
      <c r="Q4487" s="19"/>
      <c r="R4487" s="19"/>
      <c r="S4487" s="19"/>
      <c r="T4487" s="19"/>
      <c r="U4487" s="19"/>
      <c r="V4487" s="19"/>
      <c r="W4487" s="19"/>
      <c r="X4487" s="19"/>
      <c r="Y4487" s="19"/>
      <c r="Z4487" s="19"/>
      <c r="AA4487" s="19"/>
    </row>
    <row r="4488" spans="1:27" x14ac:dyDescent="0.3">
      <c r="B4488" s="14" t="s">
        <v>909</v>
      </c>
    </row>
    <row r="4489" spans="1:27" x14ac:dyDescent="0.3">
      <c r="B4489" t="s">
        <v>1044</v>
      </c>
      <c r="C4489" t="s">
        <v>911</v>
      </c>
      <c r="D4489" t="s">
        <v>1045</v>
      </c>
      <c r="E4489" s="22">
        <v>0.125</v>
      </c>
      <c r="F4489" t="s">
        <v>913</v>
      </c>
      <c r="G4489" t="s">
        <v>914</v>
      </c>
      <c r="H4489" s="23">
        <v>17.8</v>
      </c>
      <c r="I4489" t="s">
        <v>915</v>
      </c>
      <c r="J4489" s="24">
        <f>ROUND(E4489/I4487* H4489,5)</f>
        <v>2.2250000000000001</v>
      </c>
      <c r="K4489" s="25"/>
    </row>
    <row r="4490" spans="1:27" x14ac:dyDescent="0.3">
      <c r="B4490" t="s">
        <v>1211</v>
      </c>
      <c r="C4490" t="s">
        <v>911</v>
      </c>
      <c r="D4490" t="s">
        <v>1212</v>
      </c>
      <c r="E4490" s="22">
        <v>0.125</v>
      </c>
      <c r="F4490" t="s">
        <v>913</v>
      </c>
      <c r="G4490" t="s">
        <v>914</v>
      </c>
      <c r="H4490" s="23">
        <v>21.37</v>
      </c>
      <c r="I4490" t="s">
        <v>915</v>
      </c>
      <c r="J4490" s="24">
        <f>ROUND(E4490/I4487* H4490,5)</f>
        <v>2.6712500000000001</v>
      </c>
      <c r="K4490" s="25"/>
    </row>
    <row r="4491" spans="1:27" x14ac:dyDescent="0.3">
      <c r="D4491" s="26" t="s">
        <v>916</v>
      </c>
      <c r="E4491" s="25"/>
      <c r="H4491" s="25"/>
      <c r="K4491" s="23">
        <f>SUM(J4489:J4490)</f>
        <v>4.8962500000000002</v>
      </c>
    </row>
    <row r="4492" spans="1:27" x14ac:dyDescent="0.3">
      <c r="B4492" s="14" t="s">
        <v>921</v>
      </c>
      <c r="E4492" s="25"/>
      <c r="H4492" s="25"/>
      <c r="K4492" s="25"/>
    </row>
    <row r="4493" spans="1:27" x14ac:dyDescent="0.3">
      <c r="B4493" t="s">
        <v>1231</v>
      </c>
      <c r="C4493" t="s">
        <v>134</v>
      </c>
      <c r="D4493" t="s">
        <v>1232</v>
      </c>
      <c r="E4493" s="22">
        <v>1</v>
      </c>
      <c r="G4493" t="s">
        <v>914</v>
      </c>
      <c r="H4493" s="23">
        <v>1.42</v>
      </c>
      <c r="I4493" t="s">
        <v>915</v>
      </c>
      <c r="J4493" s="24">
        <f>ROUND(E4493* H4493,5)</f>
        <v>1.42</v>
      </c>
      <c r="K4493" s="25"/>
    </row>
    <row r="4494" spans="1:27" x14ac:dyDescent="0.3">
      <c r="D4494" s="26" t="s">
        <v>931</v>
      </c>
      <c r="E4494" s="25"/>
      <c r="H4494" s="25"/>
      <c r="K4494" s="23">
        <f>SUM(J4493:J4493)</f>
        <v>1.42</v>
      </c>
    </row>
    <row r="4495" spans="1:27" x14ac:dyDescent="0.3">
      <c r="E4495" s="25"/>
      <c r="H4495" s="25"/>
      <c r="K4495" s="25"/>
    </row>
    <row r="4496" spans="1:27" x14ac:dyDescent="0.3">
      <c r="D4496" s="26" t="s">
        <v>933</v>
      </c>
      <c r="E4496" s="25"/>
      <c r="H4496" s="25">
        <v>1.5</v>
      </c>
      <c r="I4496" t="s">
        <v>934</v>
      </c>
      <c r="J4496">
        <f>ROUND(H4496/100*K4491,5)</f>
        <v>7.3440000000000005E-2</v>
      </c>
      <c r="K4496" s="25"/>
    </row>
    <row r="4497" spans="1:27" x14ac:dyDescent="0.3">
      <c r="D4497" s="26" t="s">
        <v>932</v>
      </c>
      <c r="E4497" s="25"/>
      <c r="H4497" s="25"/>
      <c r="K4497" s="27">
        <f>SUM(J4488:J4496)</f>
        <v>6.3896899999999999</v>
      </c>
    </row>
    <row r="4498" spans="1:27" x14ac:dyDescent="0.3">
      <c r="D4498" s="26" t="s">
        <v>935</v>
      </c>
      <c r="E4498" s="25"/>
      <c r="H4498" s="25"/>
      <c r="K4498" s="27">
        <f>SUM(K4497:K4497)</f>
        <v>6.3896899999999999</v>
      </c>
    </row>
    <row r="4500" spans="1:27" ht="45" customHeight="1" x14ac:dyDescent="0.3">
      <c r="A4500" s="18" t="s">
        <v>2200</v>
      </c>
      <c r="B4500" s="18" t="s">
        <v>190</v>
      </c>
      <c r="C4500" s="19" t="s">
        <v>12</v>
      </c>
      <c r="D4500" s="37" t="s">
        <v>191</v>
      </c>
      <c r="E4500" s="38"/>
      <c r="F4500" s="38"/>
      <c r="G4500" s="19"/>
      <c r="H4500" s="20" t="s">
        <v>908</v>
      </c>
      <c r="I4500" s="39">
        <v>1</v>
      </c>
      <c r="J4500" s="40"/>
      <c r="K4500" s="21">
        <f>ROUND(K4514,2)</f>
        <v>17.11</v>
      </c>
      <c r="L4500" s="19"/>
      <c r="M4500" s="19"/>
      <c r="N4500" s="19"/>
      <c r="O4500" s="19"/>
      <c r="P4500" s="19"/>
      <c r="Q4500" s="19"/>
      <c r="R4500" s="19"/>
      <c r="S4500" s="19"/>
      <c r="T4500" s="19"/>
      <c r="U4500" s="19"/>
      <c r="V4500" s="19"/>
      <c r="W4500" s="19"/>
      <c r="X4500" s="19"/>
      <c r="Y4500" s="19"/>
      <c r="Z4500" s="19"/>
      <c r="AA4500" s="19"/>
    </row>
    <row r="4501" spans="1:27" x14ac:dyDescent="0.3">
      <c r="B4501" s="14" t="s">
        <v>909</v>
      </c>
    </row>
    <row r="4502" spans="1:27" x14ac:dyDescent="0.3">
      <c r="B4502" t="s">
        <v>1044</v>
      </c>
      <c r="C4502" t="s">
        <v>911</v>
      </c>
      <c r="D4502" t="s">
        <v>1045</v>
      </c>
      <c r="E4502" s="22">
        <v>0.17</v>
      </c>
      <c r="F4502" t="s">
        <v>913</v>
      </c>
      <c r="G4502" t="s">
        <v>914</v>
      </c>
      <c r="H4502" s="23">
        <v>17.8</v>
      </c>
      <c r="I4502" t="s">
        <v>915</v>
      </c>
      <c r="J4502" s="24">
        <f>ROUND(E4502/I4500* H4502,5)</f>
        <v>3.0259999999999998</v>
      </c>
      <c r="K4502" s="25"/>
    </row>
    <row r="4503" spans="1:27" x14ac:dyDescent="0.3">
      <c r="B4503" t="s">
        <v>1060</v>
      </c>
      <c r="C4503" t="s">
        <v>911</v>
      </c>
      <c r="D4503" t="s">
        <v>1061</v>
      </c>
      <c r="E4503" s="22">
        <v>0.34</v>
      </c>
      <c r="F4503" t="s">
        <v>913</v>
      </c>
      <c r="G4503" t="s">
        <v>914</v>
      </c>
      <c r="H4503" s="23">
        <v>21.37</v>
      </c>
      <c r="I4503" t="s">
        <v>915</v>
      </c>
      <c r="J4503" s="24">
        <f>ROUND(E4503/I4500* H4503,5)</f>
        <v>7.2657999999999996</v>
      </c>
      <c r="K4503" s="25"/>
    </row>
    <row r="4504" spans="1:27" x14ac:dyDescent="0.3">
      <c r="D4504" s="26" t="s">
        <v>916</v>
      </c>
      <c r="E4504" s="25"/>
      <c r="H4504" s="25"/>
      <c r="K4504" s="23">
        <f>SUM(J4502:J4503)</f>
        <v>10.291799999999999</v>
      </c>
    </row>
    <row r="4505" spans="1:27" x14ac:dyDescent="0.3">
      <c r="B4505" s="14" t="s">
        <v>921</v>
      </c>
      <c r="E4505" s="25"/>
      <c r="H4505" s="25"/>
      <c r="K4505" s="25"/>
    </row>
    <row r="4506" spans="1:27" x14ac:dyDescent="0.3">
      <c r="B4506" t="s">
        <v>2201</v>
      </c>
      <c r="C4506" t="s">
        <v>134</v>
      </c>
      <c r="D4506" t="s">
        <v>2202</v>
      </c>
      <c r="E4506" s="22">
        <v>26.52</v>
      </c>
      <c r="G4506" t="s">
        <v>914</v>
      </c>
      <c r="H4506" s="23">
        <v>0.17</v>
      </c>
      <c r="I4506" t="s">
        <v>915</v>
      </c>
      <c r="J4506" s="24">
        <f>ROUND(E4506* H4506,5)</f>
        <v>4.5084</v>
      </c>
      <c r="K4506" s="25"/>
    </row>
    <row r="4507" spans="1:27" x14ac:dyDescent="0.3">
      <c r="D4507" s="26" t="s">
        <v>931</v>
      </c>
      <c r="E4507" s="25"/>
      <c r="H4507" s="25"/>
      <c r="K4507" s="23">
        <f>SUM(J4506:J4506)</f>
        <v>4.5084</v>
      </c>
    </row>
    <row r="4508" spans="1:27" x14ac:dyDescent="0.3">
      <c r="B4508" s="14" t="s">
        <v>905</v>
      </c>
      <c r="E4508" s="25"/>
      <c r="H4508" s="25"/>
      <c r="K4508" s="25"/>
    </row>
    <row r="4509" spans="1:27" x14ac:dyDescent="0.3">
      <c r="B4509" t="s">
        <v>1014</v>
      </c>
      <c r="C4509" t="s">
        <v>17</v>
      </c>
      <c r="D4509" t="s">
        <v>1015</v>
      </c>
      <c r="E4509" s="22">
        <v>1.4E-2</v>
      </c>
      <c r="G4509" t="s">
        <v>914</v>
      </c>
      <c r="H4509" s="23">
        <v>154.30677</v>
      </c>
      <c r="I4509" t="s">
        <v>915</v>
      </c>
      <c r="J4509" s="24">
        <f>ROUND(E4509* H4509,5)</f>
        <v>2.1602899999999998</v>
      </c>
      <c r="K4509" s="25"/>
    </row>
    <row r="4510" spans="1:27" x14ac:dyDescent="0.3">
      <c r="D4510" s="26" t="s">
        <v>1066</v>
      </c>
      <c r="E4510" s="25"/>
      <c r="H4510" s="25"/>
      <c r="K4510" s="23">
        <f>SUM(J4509:J4509)</f>
        <v>2.1602899999999998</v>
      </c>
    </row>
    <row r="4511" spans="1:27" x14ac:dyDescent="0.3">
      <c r="E4511" s="25"/>
      <c r="H4511" s="25"/>
      <c r="K4511" s="25"/>
    </row>
    <row r="4512" spans="1:27" x14ac:dyDescent="0.3">
      <c r="D4512" s="26" t="s">
        <v>933</v>
      </c>
      <c r="E4512" s="25"/>
      <c r="H4512" s="25">
        <v>1.5</v>
      </c>
      <c r="I4512" t="s">
        <v>934</v>
      </c>
      <c r="J4512">
        <f>ROUND(H4512/100*K4504,5)</f>
        <v>0.15437999999999999</v>
      </c>
      <c r="K4512" s="25"/>
    </row>
    <row r="4513" spans="1:27" x14ac:dyDescent="0.3">
      <c r="D4513" s="26" t="s">
        <v>932</v>
      </c>
      <c r="E4513" s="25"/>
      <c r="H4513" s="25"/>
      <c r="K4513" s="27">
        <f>SUM(J4501:J4512)</f>
        <v>17.11487</v>
      </c>
    </row>
    <row r="4514" spans="1:27" x14ac:dyDescent="0.3">
      <c r="D4514" s="26" t="s">
        <v>935</v>
      </c>
      <c r="E4514" s="25"/>
      <c r="H4514" s="25"/>
      <c r="K4514" s="27">
        <f>SUM(K4513:K4513)</f>
        <v>17.11487</v>
      </c>
    </row>
    <row r="4516" spans="1:27" ht="45" customHeight="1" x14ac:dyDescent="0.3">
      <c r="A4516" s="18" t="s">
        <v>2203</v>
      </c>
      <c r="B4516" s="18" t="s">
        <v>206</v>
      </c>
      <c r="C4516" s="19" t="s">
        <v>12</v>
      </c>
      <c r="D4516" s="37" t="s">
        <v>207</v>
      </c>
      <c r="E4516" s="38"/>
      <c r="F4516" s="38"/>
      <c r="G4516" s="19"/>
      <c r="H4516" s="20" t="s">
        <v>908</v>
      </c>
      <c r="I4516" s="39">
        <v>1</v>
      </c>
      <c r="J4516" s="40"/>
      <c r="K4516" s="21">
        <f>ROUND(K4530,2)</f>
        <v>37.78</v>
      </c>
      <c r="L4516" s="19"/>
      <c r="M4516" s="19"/>
      <c r="N4516" s="19"/>
      <c r="O4516" s="19"/>
      <c r="P4516" s="19"/>
      <c r="Q4516" s="19"/>
      <c r="R4516" s="19"/>
      <c r="S4516" s="19"/>
      <c r="T4516" s="19"/>
      <c r="U4516" s="19"/>
      <c r="V4516" s="19"/>
      <c r="W4516" s="19"/>
      <c r="X4516" s="19"/>
      <c r="Y4516" s="19"/>
      <c r="Z4516" s="19"/>
      <c r="AA4516" s="19"/>
    </row>
    <row r="4517" spans="1:27" x14ac:dyDescent="0.3">
      <c r="B4517" s="14" t="s">
        <v>909</v>
      </c>
    </row>
    <row r="4518" spans="1:27" x14ac:dyDescent="0.3">
      <c r="B4518" t="s">
        <v>1044</v>
      </c>
      <c r="C4518" t="s">
        <v>911</v>
      </c>
      <c r="D4518" t="s">
        <v>1045</v>
      </c>
      <c r="E4518" s="22">
        <v>0.32</v>
      </c>
      <c r="F4518" t="s">
        <v>913</v>
      </c>
      <c r="G4518" t="s">
        <v>914</v>
      </c>
      <c r="H4518" s="23">
        <v>17.8</v>
      </c>
      <c r="I4518" t="s">
        <v>915</v>
      </c>
      <c r="J4518" s="24">
        <f>ROUND(E4518/I4516* H4518,5)</f>
        <v>5.6959999999999997</v>
      </c>
      <c r="K4518" s="25"/>
    </row>
    <row r="4519" spans="1:27" x14ac:dyDescent="0.3">
      <c r="B4519" t="s">
        <v>1060</v>
      </c>
      <c r="C4519" t="s">
        <v>911</v>
      </c>
      <c r="D4519" t="s">
        <v>1061</v>
      </c>
      <c r="E4519" s="22">
        <v>0.64</v>
      </c>
      <c r="F4519" t="s">
        <v>913</v>
      </c>
      <c r="G4519" t="s">
        <v>914</v>
      </c>
      <c r="H4519" s="23">
        <v>21.37</v>
      </c>
      <c r="I4519" t="s">
        <v>915</v>
      </c>
      <c r="J4519" s="24">
        <f>ROUND(E4519/I4516* H4519,5)</f>
        <v>13.6768</v>
      </c>
      <c r="K4519" s="25"/>
    </row>
    <row r="4520" spans="1:27" x14ac:dyDescent="0.3">
      <c r="D4520" s="26" t="s">
        <v>916</v>
      </c>
      <c r="E4520" s="25"/>
      <c r="H4520" s="25"/>
      <c r="K4520" s="23">
        <f>SUM(J4518:J4519)</f>
        <v>19.372799999999998</v>
      </c>
    </row>
    <row r="4521" spans="1:27" x14ac:dyDescent="0.3">
      <c r="B4521" s="14" t="s">
        <v>921</v>
      </c>
      <c r="E4521" s="25"/>
      <c r="H4521" s="25"/>
      <c r="K4521" s="25"/>
    </row>
    <row r="4522" spans="1:27" x14ac:dyDescent="0.3">
      <c r="B4522" t="s">
        <v>2204</v>
      </c>
      <c r="C4522" t="s">
        <v>134</v>
      </c>
      <c r="D4522" t="s">
        <v>2205</v>
      </c>
      <c r="E4522" s="22">
        <v>31.5</v>
      </c>
      <c r="G4522" t="s">
        <v>914</v>
      </c>
      <c r="H4522" s="23">
        <v>0.44</v>
      </c>
      <c r="I4522" t="s">
        <v>915</v>
      </c>
      <c r="J4522" s="24">
        <f>ROUND(E4522* H4522,5)</f>
        <v>13.86</v>
      </c>
      <c r="K4522" s="25"/>
    </row>
    <row r="4523" spans="1:27" x14ac:dyDescent="0.3">
      <c r="D4523" s="26" t="s">
        <v>931</v>
      </c>
      <c r="E4523" s="25"/>
      <c r="H4523" s="25"/>
      <c r="K4523" s="23">
        <f>SUM(J4522:J4522)</f>
        <v>13.86</v>
      </c>
    </row>
    <row r="4524" spans="1:27" x14ac:dyDescent="0.3">
      <c r="B4524" s="14" t="s">
        <v>905</v>
      </c>
      <c r="E4524" s="25"/>
      <c r="H4524" s="25"/>
      <c r="K4524" s="25"/>
    </row>
    <row r="4525" spans="1:27" x14ac:dyDescent="0.3">
      <c r="B4525" t="s">
        <v>1014</v>
      </c>
      <c r="C4525" t="s">
        <v>17</v>
      </c>
      <c r="D4525" t="s">
        <v>1015</v>
      </c>
      <c r="E4525" s="22">
        <v>2.63E-2</v>
      </c>
      <c r="G4525" t="s">
        <v>914</v>
      </c>
      <c r="H4525" s="23">
        <v>154.30677</v>
      </c>
      <c r="I4525" t="s">
        <v>915</v>
      </c>
      <c r="J4525" s="24">
        <f>ROUND(E4525* H4525,5)</f>
        <v>4.0582700000000003</v>
      </c>
      <c r="K4525" s="25"/>
    </row>
    <row r="4526" spans="1:27" x14ac:dyDescent="0.3">
      <c r="D4526" s="26" t="s">
        <v>1066</v>
      </c>
      <c r="E4526" s="25"/>
      <c r="H4526" s="25"/>
      <c r="K4526" s="23">
        <f>SUM(J4525:J4525)</f>
        <v>4.0582700000000003</v>
      </c>
    </row>
    <row r="4527" spans="1:27" x14ac:dyDescent="0.3">
      <c r="E4527" s="25"/>
      <c r="H4527" s="25"/>
      <c r="K4527" s="25"/>
    </row>
    <row r="4528" spans="1:27" x14ac:dyDescent="0.3">
      <c r="D4528" s="26" t="s">
        <v>933</v>
      </c>
      <c r="E4528" s="25"/>
      <c r="H4528" s="25">
        <v>2.5</v>
      </c>
      <c r="I4528" t="s">
        <v>934</v>
      </c>
      <c r="J4528">
        <f>ROUND(H4528/100*K4520,5)</f>
        <v>0.48431999999999997</v>
      </c>
      <c r="K4528" s="25"/>
    </row>
    <row r="4529" spans="1:27" x14ac:dyDescent="0.3">
      <c r="D4529" s="26" t="s">
        <v>932</v>
      </c>
      <c r="E4529" s="25"/>
      <c r="H4529" s="25"/>
      <c r="K4529" s="27">
        <f>SUM(J4517:J4528)</f>
        <v>37.775389999999994</v>
      </c>
    </row>
    <row r="4530" spans="1:27" x14ac:dyDescent="0.3">
      <c r="D4530" s="26" t="s">
        <v>935</v>
      </c>
      <c r="E4530" s="25"/>
      <c r="H4530" s="25"/>
      <c r="K4530" s="27">
        <f>SUM(K4529:K4529)</f>
        <v>37.775389999999994</v>
      </c>
    </row>
    <row r="4532" spans="1:27" ht="45" customHeight="1" x14ac:dyDescent="0.3">
      <c r="A4532" s="18" t="s">
        <v>2206</v>
      </c>
      <c r="B4532" s="18" t="s">
        <v>196</v>
      </c>
      <c r="C4532" s="19" t="s">
        <v>20</v>
      </c>
      <c r="D4532" s="37" t="s">
        <v>197</v>
      </c>
      <c r="E4532" s="38"/>
      <c r="F4532" s="38"/>
      <c r="G4532" s="19"/>
      <c r="H4532" s="20" t="s">
        <v>908</v>
      </c>
      <c r="I4532" s="39">
        <v>1</v>
      </c>
      <c r="J4532" s="40"/>
      <c r="K4532" s="21">
        <f>ROUND(K4545,2)</f>
        <v>16.97</v>
      </c>
      <c r="L4532" s="19"/>
      <c r="M4532" s="19"/>
      <c r="N4532" s="19"/>
      <c r="O4532" s="19"/>
      <c r="P4532" s="19"/>
      <c r="Q4532" s="19"/>
      <c r="R4532" s="19"/>
      <c r="S4532" s="19"/>
      <c r="T4532" s="19"/>
      <c r="U4532" s="19"/>
      <c r="V4532" s="19"/>
      <c r="W4532" s="19"/>
      <c r="X4532" s="19"/>
      <c r="Y4532" s="19"/>
      <c r="Z4532" s="19"/>
      <c r="AA4532" s="19"/>
    </row>
    <row r="4533" spans="1:27" x14ac:dyDescent="0.3">
      <c r="B4533" s="14" t="s">
        <v>909</v>
      </c>
    </row>
    <row r="4534" spans="1:27" x14ac:dyDescent="0.3">
      <c r="B4534" t="s">
        <v>1238</v>
      </c>
      <c r="C4534" t="s">
        <v>911</v>
      </c>
      <c r="D4534" t="s">
        <v>1239</v>
      </c>
      <c r="E4534" s="22">
        <v>0.25</v>
      </c>
      <c r="F4534" t="s">
        <v>913</v>
      </c>
      <c r="G4534" t="s">
        <v>914</v>
      </c>
      <c r="H4534" s="23">
        <v>21.37</v>
      </c>
      <c r="I4534" t="s">
        <v>915</v>
      </c>
      <c r="J4534" s="24">
        <f>ROUND(E4534/I4532* H4534,5)</f>
        <v>5.3425000000000002</v>
      </c>
      <c r="K4534" s="25"/>
    </row>
    <row r="4535" spans="1:27" x14ac:dyDescent="0.3">
      <c r="B4535" t="s">
        <v>1236</v>
      </c>
      <c r="C4535" t="s">
        <v>911</v>
      </c>
      <c r="D4535" t="s">
        <v>1237</v>
      </c>
      <c r="E4535" s="22">
        <v>0.125</v>
      </c>
      <c r="F4535" t="s">
        <v>913</v>
      </c>
      <c r="G4535" t="s">
        <v>914</v>
      </c>
      <c r="H4535" s="23">
        <v>19.07</v>
      </c>
      <c r="I4535" t="s">
        <v>915</v>
      </c>
      <c r="J4535" s="24">
        <f>ROUND(E4535/I4532* H4535,5)</f>
        <v>2.38375</v>
      </c>
      <c r="K4535" s="25"/>
    </row>
    <row r="4536" spans="1:27" x14ac:dyDescent="0.3">
      <c r="D4536" s="26" t="s">
        <v>916</v>
      </c>
      <c r="E4536" s="25"/>
      <c r="H4536" s="25"/>
      <c r="K4536" s="23">
        <f>SUM(J4534:J4535)</f>
        <v>7.7262500000000003</v>
      </c>
    </row>
    <row r="4537" spans="1:27" x14ac:dyDescent="0.3">
      <c r="B4537" s="14" t="s">
        <v>921</v>
      </c>
      <c r="E4537" s="25"/>
      <c r="H4537" s="25"/>
      <c r="K4537" s="25"/>
    </row>
    <row r="4538" spans="1:27" x14ac:dyDescent="0.3">
      <c r="B4538" t="s">
        <v>1246</v>
      </c>
      <c r="C4538" t="s">
        <v>134</v>
      </c>
      <c r="D4538" t="s">
        <v>1247</v>
      </c>
      <c r="E4538" s="22">
        <v>6</v>
      </c>
      <c r="G4538" t="s">
        <v>914</v>
      </c>
      <c r="H4538" s="23">
        <v>0.16</v>
      </c>
      <c r="I4538" t="s">
        <v>915</v>
      </c>
      <c r="J4538" s="24">
        <f>ROUND(E4538* H4538,5)</f>
        <v>0.96</v>
      </c>
      <c r="K4538" s="25"/>
    </row>
    <row r="4539" spans="1:27" x14ac:dyDescent="0.3">
      <c r="B4539" t="s">
        <v>1273</v>
      </c>
      <c r="C4539" t="s">
        <v>20</v>
      </c>
      <c r="D4539" t="s">
        <v>1274</v>
      </c>
      <c r="E4539" s="22">
        <v>1</v>
      </c>
      <c r="G4539" t="s">
        <v>914</v>
      </c>
      <c r="H4539" s="23">
        <v>2.66</v>
      </c>
      <c r="I4539" t="s">
        <v>915</v>
      </c>
      <c r="J4539" s="24">
        <f>ROUND(E4539* H4539,5)</f>
        <v>2.66</v>
      </c>
      <c r="K4539" s="25"/>
    </row>
    <row r="4540" spans="1:27" x14ac:dyDescent="0.3">
      <c r="B4540" t="s">
        <v>2207</v>
      </c>
      <c r="C4540" t="s">
        <v>20</v>
      </c>
      <c r="D4540" t="s">
        <v>2208</v>
      </c>
      <c r="E4540" s="22">
        <v>1.071</v>
      </c>
      <c r="G4540" t="s">
        <v>914</v>
      </c>
      <c r="H4540" s="23">
        <v>5.14</v>
      </c>
      <c r="I4540" t="s">
        <v>915</v>
      </c>
      <c r="J4540" s="24">
        <f>ROUND(E4540* H4540,5)</f>
        <v>5.5049400000000004</v>
      </c>
      <c r="K4540" s="25"/>
    </row>
    <row r="4541" spans="1:27" x14ac:dyDescent="0.3">
      <c r="D4541" s="26" t="s">
        <v>931</v>
      </c>
      <c r="E4541" s="25"/>
      <c r="H4541" s="25"/>
      <c r="K4541" s="23">
        <f>SUM(J4538:J4540)</f>
        <v>9.1249400000000005</v>
      </c>
    </row>
    <row r="4542" spans="1:27" x14ac:dyDescent="0.3">
      <c r="E4542" s="25"/>
      <c r="H4542" s="25"/>
      <c r="K4542" s="25"/>
    </row>
    <row r="4543" spans="1:27" x14ac:dyDescent="0.3">
      <c r="D4543" s="26" t="s">
        <v>933</v>
      </c>
      <c r="E4543" s="25"/>
      <c r="H4543" s="25">
        <v>1.5</v>
      </c>
      <c r="I4543" t="s">
        <v>934</v>
      </c>
      <c r="J4543">
        <f>ROUND(H4543/100*K4536,5)</f>
        <v>0.11589000000000001</v>
      </c>
      <c r="K4543" s="25"/>
    </row>
    <row r="4544" spans="1:27" x14ac:dyDescent="0.3">
      <c r="D4544" s="26" t="s">
        <v>932</v>
      </c>
      <c r="E4544" s="25"/>
      <c r="H4544" s="25"/>
      <c r="K4544" s="27">
        <f>SUM(J4533:J4543)</f>
        <v>16.967080000000003</v>
      </c>
    </row>
    <row r="4545" spans="1:27" x14ac:dyDescent="0.3">
      <c r="D4545" s="26" t="s">
        <v>935</v>
      </c>
      <c r="E4545" s="25"/>
      <c r="H4545" s="25"/>
      <c r="K4545" s="27">
        <f>SUM(K4544:K4544)</f>
        <v>16.967080000000003</v>
      </c>
    </row>
    <row r="4547" spans="1:27" ht="45" customHeight="1" x14ac:dyDescent="0.3">
      <c r="A4547" s="18" t="s">
        <v>2209</v>
      </c>
      <c r="B4547" s="18" t="s">
        <v>208</v>
      </c>
      <c r="C4547" s="19" t="s">
        <v>12</v>
      </c>
      <c r="D4547" s="37" t="s">
        <v>209</v>
      </c>
      <c r="E4547" s="38"/>
      <c r="F4547" s="38"/>
      <c r="G4547" s="19"/>
      <c r="H4547" s="20" t="s">
        <v>908</v>
      </c>
      <c r="I4547" s="39">
        <v>1</v>
      </c>
      <c r="J4547" s="40"/>
      <c r="K4547" s="21">
        <f>ROUND(K4559,2)</f>
        <v>88.95</v>
      </c>
      <c r="L4547" s="19"/>
      <c r="M4547" s="19"/>
      <c r="N4547" s="19"/>
      <c r="O4547" s="19"/>
      <c r="P4547" s="19"/>
      <c r="Q4547" s="19"/>
      <c r="R4547" s="19"/>
      <c r="S4547" s="19"/>
      <c r="T4547" s="19"/>
      <c r="U4547" s="19"/>
      <c r="V4547" s="19"/>
      <c r="W4547" s="19"/>
      <c r="X4547" s="19"/>
      <c r="Y4547" s="19"/>
      <c r="Z4547" s="19"/>
      <c r="AA4547" s="19"/>
    </row>
    <row r="4548" spans="1:27" x14ac:dyDescent="0.3">
      <c r="B4548" s="14" t="s">
        <v>909</v>
      </c>
    </row>
    <row r="4549" spans="1:27" x14ac:dyDescent="0.3">
      <c r="B4549" t="s">
        <v>1236</v>
      </c>
      <c r="C4549" t="s">
        <v>911</v>
      </c>
      <c r="D4549" t="s">
        <v>1237</v>
      </c>
      <c r="E4549" s="22">
        <v>0.7</v>
      </c>
      <c r="F4549" t="s">
        <v>913</v>
      </c>
      <c r="G4549" t="s">
        <v>914</v>
      </c>
      <c r="H4549" s="23">
        <v>19.07</v>
      </c>
      <c r="I4549" t="s">
        <v>915</v>
      </c>
      <c r="J4549" s="24">
        <f>ROUND(E4549/I4547* H4549,5)</f>
        <v>13.349</v>
      </c>
      <c r="K4549" s="25"/>
    </row>
    <row r="4550" spans="1:27" x14ac:dyDescent="0.3">
      <c r="B4550" t="s">
        <v>1238</v>
      </c>
      <c r="C4550" t="s">
        <v>911</v>
      </c>
      <c r="D4550" t="s">
        <v>1239</v>
      </c>
      <c r="E4550" s="22">
        <v>1.4</v>
      </c>
      <c r="F4550" t="s">
        <v>913</v>
      </c>
      <c r="G4550" t="s">
        <v>914</v>
      </c>
      <c r="H4550" s="23">
        <v>21.37</v>
      </c>
      <c r="I4550" t="s">
        <v>915</v>
      </c>
      <c r="J4550" s="24">
        <f>ROUND(E4550/I4547* H4550,5)</f>
        <v>29.917999999999999</v>
      </c>
      <c r="K4550" s="25"/>
    </row>
    <row r="4551" spans="1:27" x14ac:dyDescent="0.3">
      <c r="D4551" s="26" t="s">
        <v>916</v>
      </c>
      <c r="E4551" s="25"/>
      <c r="H4551" s="25"/>
      <c r="K4551" s="23">
        <f>SUM(J4549:J4550)</f>
        <v>43.266999999999996</v>
      </c>
    </row>
    <row r="4552" spans="1:27" x14ac:dyDescent="0.3">
      <c r="B4552" s="14" t="s">
        <v>921</v>
      </c>
      <c r="E4552" s="25"/>
      <c r="H4552" s="25"/>
      <c r="K4552" s="25"/>
    </row>
    <row r="4553" spans="1:27" x14ac:dyDescent="0.3">
      <c r="B4553" t="s">
        <v>2210</v>
      </c>
      <c r="C4553" t="s">
        <v>12</v>
      </c>
      <c r="D4553" t="s">
        <v>2211</v>
      </c>
      <c r="E4553" s="22">
        <v>1</v>
      </c>
      <c r="G4553" t="s">
        <v>914</v>
      </c>
      <c r="H4553" s="23">
        <v>25</v>
      </c>
      <c r="I4553" t="s">
        <v>915</v>
      </c>
      <c r="J4553" s="24">
        <f>ROUND(E4553* H4553,5)</f>
        <v>25</v>
      </c>
      <c r="K4553" s="25"/>
    </row>
    <row r="4554" spans="1:27" x14ac:dyDescent="0.3">
      <c r="B4554" t="s">
        <v>1295</v>
      </c>
      <c r="C4554" t="s">
        <v>12</v>
      </c>
      <c r="D4554" t="s">
        <v>1296</v>
      </c>
      <c r="E4554" s="22">
        <v>1</v>
      </c>
      <c r="G4554" t="s">
        <v>914</v>
      </c>
      <c r="H4554" s="23">
        <v>19.600000000000001</v>
      </c>
      <c r="I4554" t="s">
        <v>915</v>
      </c>
      <c r="J4554" s="24">
        <f>ROUND(E4554* H4554,5)</f>
        <v>19.600000000000001</v>
      </c>
      <c r="K4554" s="25"/>
    </row>
    <row r="4555" spans="1:27" x14ac:dyDescent="0.3">
      <c r="D4555" s="26" t="s">
        <v>931</v>
      </c>
      <c r="E4555" s="25"/>
      <c r="H4555" s="25"/>
      <c r="K4555" s="23">
        <f>SUM(J4553:J4554)</f>
        <v>44.6</v>
      </c>
    </row>
    <row r="4556" spans="1:27" x14ac:dyDescent="0.3">
      <c r="E4556" s="25"/>
      <c r="H4556" s="25"/>
      <c r="K4556" s="25"/>
    </row>
    <row r="4557" spans="1:27" x14ac:dyDescent="0.3">
      <c r="D4557" s="26" t="s">
        <v>933</v>
      </c>
      <c r="E4557" s="25"/>
      <c r="H4557" s="25">
        <v>2.5</v>
      </c>
      <c r="I4557" t="s">
        <v>934</v>
      </c>
      <c r="J4557">
        <f>ROUND(H4557/100*K4551,5)</f>
        <v>1.08168</v>
      </c>
      <c r="K4557" s="25"/>
    </row>
    <row r="4558" spans="1:27" x14ac:dyDescent="0.3">
      <c r="D4558" s="26" t="s">
        <v>932</v>
      </c>
      <c r="E4558" s="25"/>
      <c r="H4558" s="25"/>
      <c r="K4558" s="27">
        <f>SUM(J4548:J4557)</f>
        <v>88.948679999999996</v>
      </c>
    </row>
    <row r="4559" spans="1:27" x14ac:dyDescent="0.3">
      <c r="D4559" s="26" t="s">
        <v>935</v>
      </c>
      <c r="E4559" s="25"/>
      <c r="H4559" s="25"/>
      <c r="K4559" s="27">
        <f>SUM(K4558:K4558)</f>
        <v>88.948679999999996</v>
      </c>
    </row>
    <row r="4561" spans="1:27" ht="45" customHeight="1" x14ac:dyDescent="0.3">
      <c r="A4561" s="18" t="s">
        <v>2212</v>
      </c>
      <c r="B4561" s="18" t="s">
        <v>184</v>
      </c>
      <c r="C4561" s="19" t="s">
        <v>12</v>
      </c>
      <c r="D4561" s="37" t="s">
        <v>185</v>
      </c>
      <c r="E4561" s="38"/>
      <c r="F4561" s="38"/>
      <c r="G4561" s="19"/>
      <c r="H4561" s="20" t="s">
        <v>908</v>
      </c>
      <c r="I4561" s="39">
        <v>1</v>
      </c>
      <c r="J4561" s="40"/>
      <c r="K4561" s="21">
        <f>ROUND(K4572,2)</f>
        <v>11.18</v>
      </c>
      <c r="L4561" s="19"/>
      <c r="M4561" s="19"/>
      <c r="N4561" s="19"/>
      <c r="O4561" s="19"/>
      <c r="P4561" s="19"/>
      <c r="Q4561" s="19"/>
      <c r="R4561" s="19"/>
      <c r="S4561" s="19"/>
      <c r="T4561" s="19"/>
      <c r="U4561" s="19"/>
      <c r="V4561" s="19"/>
      <c r="W4561" s="19"/>
      <c r="X4561" s="19"/>
      <c r="Y4561" s="19"/>
      <c r="Z4561" s="19"/>
      <c r="AA4561" s="19"/>
    </row>
    <row r="4562" spans="1:27" x14ac:dyDescent="0.3">
      <c r="B4562" s="14" t="s">
        <v>909</v>
      </c>
    </row>
    <row r="4563" spans="1:27" x14ac:dyDescent="0.3">
      <c r="B4563" t="s">
        <v>1044</v>
      </c>
      <c r="C4563" t="s">
        <v>911</v>
      </c>
      <c r="D4563" t="s">
        <v>1045</v>
      </c>
      <c r="E4563" s="22">
        <v>0.1</v>
      </c>
      <c r="F4563" t="s">
        <v>913</v>
      </c>
      <c r="G4563" t="s">
        <v>914</v>
      </c>
      <c r="H4563" s="23">
        <v>17.8</v>
      </c>
      <c r="I4563" t="s">
        <v>915</v>
      </c>
      <c r="J4563" s="24">
        <f>ROUND(E4563/I4561* H4563,5)</f>
        <v>1.78</v>
      </c>
      <c r="K4563" s="25"/>
    </row>
    <row r="4564" spans="1:27" x14ac:dyDescent="0.3">
      <c r="B4564" t="s">
        <v>1060</v>
      </c>
      <c r="C4564" t="s">
        <v>911</v>
      </c>
      <c r="D4564" t="s">
        <v>1061</v>
      </c>
      <c r="E4564" s="22">
        <v>0.1</v>
      </c>
      <c r="F4564" t="s">
        <v>913</v>
      </c>
      <c r="G4564" t="s">
        <v>914</v>
      </c>
      <c r="H4564" s="23">
        <v>21.37</v>
      </c>
      <c r="I4564" t="s">
        <v>915</v>
      </c>
      <c r="J4564" s="24">
        <f>ROUND(E4564/I4561* H4564,5)</f>
        <v>2.137</v>
      </c>
      <c r="K4564" s="25"/>
    </row>
    <row r="4565" spans="1:27" x14ac:dyDescent="0.3">
      <c r="D4565" s="26" t="s">
        <v>916</v>
      </c>
      <c r="E4565" s="25"/>
      <c r="H4565" s="25"/>
      <c r="K4565" s="23">
        <f>SUM(J4563:J4564)</f>
        <v>3.9169999999999998</v>
      </c>
    </row>
    <row r="4566" spans="1:27" x14ac:dyDescent="0.3">
      <c r="B4566" s="14" t="s">
        <v>905</v>
      </c>
      <c r="E4566" s="25"/>
      <c r="H4566" s="25"/>
      <c r="K4566" s="25"/>
    </row>
    <row r="4567" spans="1:27" x14ac:dyDescent="0.3">
      <c r="B4567" t="s">
        <v>995</v>
      </c>
      <c r="C4567" t="s">
        <v>17</v>
      </c>
      <c r="D4567" t="s">
        <v>996</v>
      </c>
      <c r="E4567" s="22">
        <v>0.10100000000000001</v>
      </c>
      <c r="G4567" t="s">
        <v>914</v>
      </c>
      <c r="H4567" s="23">
        <v>71.31174</v>
      </c>
      <c r="I4567" t="s">
        <v>915</v>
      </c>
      <c r="J4567" s="24">
        <f>ROUND(E4567* H4567,5)</f>
        <v>7.2024900000000001</v>
      </c>
      <c r="K4567" s="25"/>
    </row>
    <row r="4568" spans="1:27" x14ac:dyDescent="0.3">
      <c r="D4568" s="26" t="s">
        <v>1066</v>
      </c>
      <c r="E4568" s="25"/>
      <c r="H4568" s="25"/>
      <c r="K4568" s="23">
        <f>SUM(J4567:J4567)</f>
        <v>7.2024900000000001</v>
      </c>
    </row>
    <row r="4569" spans="1:27" x14ac:dyDescent="0.3">
      <c r="E4569" s="25"/>
      <c r="H4569" s="25"/>
      <c r="K4569" s="25"/>
    </row>
    <row r="4570" spans="1:27" x14ac:dyDescent="0.3">
      <c r="D4570" s="26" t="s">
        <v>933</v>
      </c>
      <c r="E4570" s="25"/>
      <c r="H4570" s="25">
        <v>1.5</v>
      </c>
      <c r="I4570" t="s">
        <v>934</v>
      </c>
      <c r="J4570">
        <f>ROUND(H4570/100*K4565,5)</f>
        <v>5.876E-2</v>
      </c>
      <c r="K4570" s="25"/>
    </row>
    <row r="4571" spans="1:27" x14ac:dyDescent="0.3">
      <c r="D4571" s="26" t="s">
        <v>932</v>
      </c>
      <c r="E4571" s="25"/>
      <c r="H4571" s="25"/>
      <c r="K4571" s="27">
        <f>SUM(J4562:J4570)</f>
        <v>11.178249999999998</v>
      </c>
    </row>
    <row r="4572" spans="1:27" x14ac:dyDescent="0.3">
      <c r="D4572" s="26" t="s">
        <v>935</v>
      </c>
      <c r="E4572" s="25"/>
      <c r="H4572" s="25"/>
      <c r="K4572" s="27">
        <f>SUM(K4571:K4571)</f>
        <v>11.178249999999998</v>
      </c>
    </row>
    <row r="4574" spans="1:27" ht="45" customHeight="1" x14ac:dyDescent="0.3">
      <c r="A4574" s="18" t="s">
        <v>2213</v>
      </c>
      <c r="B4574" s="18" t="s">
        <v>188</v>
      </c>
      <c r="C4574" s="19" t="s">
        <v>12</v>
      </c>
      <c r="D4574" s="37" t="s">
        <v>189</v>
      </c>
      <c r="E4574" s="38"/>
      <c r="F4574" s="38"/>
      <c r="G4574" s="19"/>
      <c r="H4574" s="20" t="s">
        <v>908</v>
      </c>
      <c r="I4574" s="39">
        <v>1</v>
      </c>
      <c r="J4574" s="40"/>
      <c r="K4574" s="21">
        <f>ROUND(K4585,2)</f>
        <v>8.84</v>
      </c>
      <c r="L4574" s="19"/>
      <c r="M4574" s="19"/>
      <c r="N4574" s="19"/>
      <c r="O4574" s="19"/>
      <c r="P4574" s="19"/>
      <c r="Q4574" s="19"/>
      <c r="R4574" s="19"/>
      <c r="S4574" s="19"/>
      <c r="T4574" s="19"/>
      <c r="U4574" s="19"/>
      <c r="V4574" s="19"/>
      <c r="W4574" s="19"/>
      <c r="X4574" s="19"/>
      <c r="Y4574" s="19"/>
      <c r="Z4574" s="19"/>
      <c r="AA4574" s="19"/>
    </row>
    <row r="4575" spans="1:27" x14ac:dyDescent="0.3">
      <c r="B4575" s="14" t="s">
        <v>909</v>
      </c>
    </row>
    <row r="4576" spans="1:27" x14ac:dyDescent="0.3">
      <c r="B4576" t="s">
        <v>1044</v>
      </c>
      <c r="C4576" t="s">
        <v>911</v>
      </c>
      <c r="D4576" t="s">
        <v>1045</v>
      </c>
      <c r="E4576" s="22">
        <v>0.22</v>
      </c>
      <c r="F4576" t="s">
        <v>913</v>
      </c>
      <c r="G4576" t="s">
        <v>914</v>
      </c>
      <c r="H4576" s="23">
        <v>17.8</v>
      </c>
      <c r="I4576" t="s">
        <v>915</v>
      </c>
      <c r="J4576" s="24">
        <f>ROUND(E4576/I4574* H4576,5)</f>
        <v>3.9159999999999999</v>
      </c>
      <c r="K4576" s="25"/>
    </row>
    <row r="4577" spans="1:27" x14ac:dyDescent="0.3">
      <c r="B4577" t="s">
        <v>1060</v>
      </c>
      <c r="C4577" t="s">
        <v>911</v>
      </c>
      <c r="D4577" t="s">
        <v>1061</v>
      </c>
      <c r="E4577" s="22">
        <v>0.12</v>
      </c>
      <c r="F4577" t="s">
        <v>913</v>
      </c>
      <c r="G4577" t="s">
        <v>914</v>
      </c>
      <c r="H4577" s="23">
        <v>21.37</v>
      </c>
      <c r="I4577" t="s">
        <v>915</v>
      </c>
      <c r="J4577" s="24">
        <f>ROUND(E4577/I4574* H4577,5)</f>
        <v>2.5644</v>
      </c>
      <c r="K4577" s="25"/>
    </row>
    <row r="4578" spans="1:27" x14ac:dyDescent="0.3">
      <c r="D4578" s="26" t="s">
        <v>916</v>
      </c>
      <c r="E4578" s="25"/>
      <c r="H4578" s="25"/>
      <c r="K4578" s="23">
        <f>SUM(J4576:J4577)</f>
        <v>6.4803999999999995</v>
      </c>
    </row>
    <row r="4579" spans="1:27" x14ac:dyDescent="0.3">
      <c r="B4579" s="14" t="s">
        <v>905</v>
      </c>
      <c r="E4579" s="25"/>
      <c r="H4579" s="25"/>
      <c r="K4579" s="25"/>
    </row>
    <row r="4580" spans="1:27" x14ac:dyDescent="0.3">
      <c r="B4580" t="s">
        <v>1012</v>
      </c>
      <c r="C4580" t="s">
        <v>17</v>
      </c>
      <c r="D4580" t="s">
        <v>949</v>
      </c>
      <c r="E4580" s="22">
        <v>3.15E-2</v>
      </c>
      <c r="G4580" t="s">
        <v>914</v>
      </c>
      <c r="H4580" s="23">
        <v>71.690600000000003</v>
      </c>
      <c r="I4580" t="s">
        <v>915</v>
      </c>
      <c r="J4580" s="24">
        <f>ROUND(E4580* H4580,5)</f>
        <v>2.2582499999999999</v>
      </c>
      <c r="K4580" s="25"/>
    </row>
    <row r="4581" spans="1:27" x14ac:dyDescent="0.3">
      <c r="D4581" s="26" t="s">
        <v>1066</v>
      </c>
      <c r="E4581" s="25"/>
      <c r="H4581" s="25"/>
      <c r="K4581" s="23">
        <f>SUM(J4580:J4580)</f>
        <v>2.2582499999999999</v>
      </c>
    </row>
    <row r="4582" spans="1:27" x14ac:dyDescent="0.3">
      <c r="E4582" s="25"/>
      <c r="H4582" s="25"/>
      <c r="K4582" s="25"/>
    </row>
    <row r="4583" spans="1:27" x14ac:dyDescent="0.3">
      <c r="D4583" s="26" t="s">
        <v>933</v>
      </c>
      <c r="E4583" s="25"/>
      <c r="H4583" s="25">
        <v>1.5</v>
      </c>
      <c r="I4583" t="s">
        <v>934</v>
      </c>
      <c r="J4583">
        <f>ROUND(H4583/100*K4578,5)</f>
        <v>9.7210000000000005E-2</v>
      </c>
      <c r="K4583" s="25"/>
    </row>
    <row r="4584" spans="1:27" x14ac:dyDescent="0.3">
      <c r="D4584" s="26" t="s">
        <v>932</v>
      </c>
      <c r="E4584" s="25"/>
      <c r="H4584" s="25"/>
      <c r="K4584" s="27">
        <f>SUM(J4575:J4583)</f>
        <v>8.8358600000000003</v>
      </c>
    </row>
    <row r="4585" spans="1:27" x14ac:dyDescent="0.3">
      <c r="D4585" s="26" t="s">
        <v>935</v>
      </c>
      <c r="E4585" s="25"/>
      <c r="H4585" s="25"/>
      <c r="K4585" s="27">
        <f>SUM(K4584:K4584)</f>
        <v>8.8358600000000003</v>
      </c>
    </row>
    <row r="4587" spans="1:27" ht="45" customHeight="1" x14ac:dyDescent="0.3">
      <c r="A4587" s="18" t="s">
        <v>2214</v>
      </c>
      <c r="B4587" s="18" t="s">
        <v>200</v>
      </c>
      <c r="C4587" s="19" t="s">
        <v>12</v>
      </c>
      <c r="D4587" s="37" t="s">
        <v>201</v>
      </c>
      <c r="E4587" s="38"/>
      <c r="F4587" s="38"/>
      <c r="G4587" s="19"/>
      <c r="H4587" s="20" t="s">
        <v>908</v>
      </c>
      <c r="I4587" s="39">
        <v>1</v>
      </c>
      <c r="J4587" s="40"/>
      <c r="K4587" s="21">
        <f>ROUND(K4601,2)</f>
        <v>61.5</v>
      </c>
      <c r="L4587" s="19"/>
      <c r="M4587" s="19"/>
      <c r="N4587" s="19"/>
      <c r="O4587" s="19"/>
      <c r="P4587" s="19"/>
      <c r="Q4587" s="19"/>
      <c r="R4587" s="19"/>
      <c r="S4587" s="19"/>
      <c r="T4587" s="19"/>
      <c r="U4587" s="19"/>
      <c r="V4587" s="19"/>
      <c r="W4587" s="19"/>
      <c r="X4587" s="19"/>
      <c r="Y4587" s="19"/>
      <c r="Z4587" s="19"/>
      <c r="AA4587" s="19"/>
    </row>
    <row r="4588" spans="1:27" x14ac:dyDescent="0.3">
      <c r="B4588" s="14" t="s">
        <v>909</v>
      </c>
    </row>
    <row r="4589" spans="1:27" x14ac:dyDescent="0.3">
      <c r="B4589" t="s">
        <v>1238</v>
      </c>
      <c r="C4589" t="s">
        <v>911</v>
      </c>
      <c r="D4589" t="s">
        <v>1239</v>
      </c>
      <c r="E4589" s="22">
        <v>0.2</v>
      </c>
      <c r="F4589" t="s">
        <v>913</v>
      </c>
      <c r="G4589" t="s">
        <v>914</v>
      </c>
      <c r="H4589" s="23">
        <v>21.37</v>
      </c>
      <c r="I4589" t="s">
        <v>915</v>
      </c>
      <c r="J4589" s="24">
        <f>ROUND(E4589/I4587* H4589,5)</f>
        <v>4.274</v>
      </c>
      <c r="K4589" s="25"/>
    </row>
    <row r="4590" spans="1:27" x14ac:dyDescent="0.3">
      <c r="B4590" t="s">
        <v>1236</v>
      </c>
      <c r="C4590" t="s">
        <v>911</v>
      </c>
      <c r="D4590" t="s">
        <v>1237</v>
      </c>
      <c r="E4590" s="22">
        <v>0.2</v>
      </c>
      <c r="F4590" t="s">
        <v>913</v>
      </c>
      <c r="G4590" t="s">
        <v>914</v>
      </c>
      <c r="H4590" s="23">
        <v>19.07</v>
      </c>
      <c r="I4590" t="s">
        <v>915</v>
      </c>
      <c r="J4590" s="24">
        <f>ROUND(E4590/I4587* H4590,5)</f>
        <v>3.8140000000000001</v>
      </c>
      <c r="K4590" s="25"/>
    </row>
    <row r="4591" spans="1:27" x14ac:dyDescent="0.3">
      <c r="D4591" s="26" t="s">
        <v>916</v>
      </c>
      <c r="E4591" s="25"/>
      <c r="H4591" s="25"/>
      <c r="K4591" s="23">
        <f>SUM(J4589:J4590)</f>
        <v>8.088000000000001</v>
      </c>
    </row>
    <row r="4592" spans="1:27" x14ac:dyDescent="0.3">
      <c r="B4592" s="14" t="s">
        <v>921</v>
      </c>
      <c r="E4592" s="25"/>
      <c r="H4592" s="25"/>
      <c r="K4592" s="25"/>
    </row>
    <row r="4593" spans="1:27" x14ac:dyDescent="0.3">
      <c r="B4593" t="s">
        <v>1315</v>
      </c>
      <c r="C4593" t="s">
        <v>134</v>
      </c>
      <c r="D4593" t="s">
        <v>1316</v>
      </c>
      <c r="E4593" s="22">
        <v>1</v>
      </c>
      <c r="G4593" t="s">
        <v>914</v>
      </c>
      <c r="H4593" s="23">
        <v>3.07</v>
      </c>
      <c r="I4593" t="s">
        <v>915</v>
      </c>
      <c r="J4593" s="24">
        <f>ROUND(E4593* H4593,5)</f>
        <v>3.07</v>
      </c>
      <c r="K4593" s="25"/>
    </row>
    <row r="4594" spans="1:27" x14ac:dyDescent="0.3">
      <c r="B4594" t="s">
        <v>1252</v>
      </c>
      <c r="C4594" t="s">
        <v>1253</v>
      </c>
      <c r="D4594" t="s">
        <v>1254</v>
      </c>
      <c r="E4594" s="22">
        <v>0.05</v>
      </c>
      <c r="G4594" t="s">
        <v>914</v>
      </c>
      <c r="H4594" s="23">
        <v>14.51</v>
      </c>
      <c r="I4594" t="s">
        <v>915</v>
      </c>
      <c r="J4594" s="24">
        <f>ROUND(E4594* H4594,5)</f>
        <v>0.72550000000000003</v>
      </c>
      <c r="K4594" s="25"/>
    </row>
    <row r="4595" spans="1:27" x14ac:dyDescent="0.3">
      <c r="B4595" t="s">
        <v>1317</v>
      </c>
      <c r="C4595" t="s">
        <v>1253</v>
      </c>
      <c r="D4595" t="s">
        <v>1318</v>
      </c>
      <c r="E4595" s="22">
        <v>5.0000000000000001E-3</v>
      </c>
      <c r="G4595" t="s">
        <v>914</v>
      </c>
      <c r="H4595" s="23">
        <v>23.91</v>
      </c>
      <c r="I4595" t="s">
        <v>915</v>
      </c>
      <c r="J4595" s="24">
        <f>ROUND(E4595* H4595,5)</f>
        <v>0.11955</v>
      </c>
      <c r="K4595" s="25"/>
    </row>
    <row r="4596" spans="1:27" x14ac:dyDescent="0.3">
      <c r="B4596" t="s">
        <v>1961</v>
      </c>
      <c r="C4596" t="s">
        <v>12</v>
      </c>
      <c r="D4596" t="s">
        <v>1962</v>
      </c>
      <c r="E4596" s="22">
        <v>1.05</v>
      </c>
      <c r="G4596" t="s">
        <v>914</v>
      </c>
      <c r="H4596" s="23">
        <v>47.02</v>
      </c>
      <c r="I4596" t="s">
        <v>915</v>
      </c>
      <c r="J4596" s="24">
        <f>ROUND(E4596* H4596,5)</f>
        <v>49.371000000000002</v>
      </c>
      <c r="K4596" s="25"/>
    </row>
    <row r="4597" spans="1:27" x14ac:dyDescent="0.3">
      <c r="D4597" s="26" t="s">
        <v>931</v>
      </c>
      <c r="E4597" s="25"/>
      <c r="H4597" s="25"/>
      <c r="K4597" s="23">
        <f>SUM(J4593:J4596)</f>
        <v>53.286050000000003</v>
      </c>
    </row>
    <row r="4598" spans="1:27" x14ac:dyDescent="0.3">
      <c r="E4598" s="25"/>
      <c r="H4598" s="25"/>
      <c r="K4598" s="25"/>
    </row>
    <row r="4599" spans="1:27" x14ac:dyDescent="0.3">
      <c r="D4599" s="26" t="s">
        <v>933</v>
      </c>
      <c r="E4599" s="25"/>
      <c r="H4599" s="25">
        <v>1.5</v>
      </c>
      <c r="I4599" t="s">
        <v>934</v>
      </c>
      <c r="J4599">
        <f>ROUND(H4599/100*K4591,5)</f>
        <v>0.12132</v>
      </c>
      <c r="K4599" s="25"/>
    </row>
    <row r="4600" spans="1:27" x14ac:dyDescent="0.3">
      <c r="D4600" s="26" t="s">
        <v>932</v>
      </c>
      <c r="E4600" s="25"/>
      <c r="H4600" s="25"/>
      <c r="K4600" s="27">
        <f>SUM(J4588:J4599)</f>
        <v>61.495370000000001</v>
      </c>
    </row>
    <row r="4601" spans="1:27" x14ac:dyDescent="0.3">
      <c r="D4601" s="26" t="s">
        <v>935</v>
      </c>
      <c r="E4601" s="25"/>
      <c r="H4601" s="25"/>
      <c r="K4601" s="27">
        <f>SUM(K4600:K4600)</f>
        <v>61.495370000000001</v>
      </c>
    </row>
    <row r="4603" spans="1:27" ht="45" customHeight="1" x14ac:dyDescent="0.3">
      <c r="A4603" s="18" t="s">
        <v>2215</v>
      </c>
      <c r="B4603" s="18" t="s">
        <v>202</v>
      </c>
      <c r="C4603" s="19" t="s">
        <v>20</v>
      </c>
      <c r="D4603" s="37" t="s">
        <v>203</v>
      </c>
      <c r="E4603" s="38"/>
      <c r="F4603" s="38"/>
      <c r="G4603" s="19"/>
      <c r="H4603" s="20" t="s">
        <v>908</v>
      </c>
      <c r="I4603" s="39">
        <v>1</v>
      </c>
      <c r="J4603" s="40"/>
      <c r="K4603" s="21">
        <f>ROUND(K4612,2)</f>
        <v>18.52</v>
      </c>
      <c r="L4603" s="19"/>
      <c r="M4603" s="19"/>
      <c r="N4603" s="19"/>
      <c r="O4603" s="19"/>
      <c r="P4603" s="19"/>
      <c r="Q4603" s="19"/>
      <c r="R4603" s="19"/>
      <c r="S4603" s="19"/>
      <c r="T4603" s="19"/>
      <c r="U4603" s="19"/>
      <c r="V4603" s="19"/>
      <c r="W4603" s="19"/>
      <c r="X4603" s="19"/>
      <c r="Y4603" s="19"/>
      <c r="Z4603" s="19"/>
      <c r="AA4603" s="19"/>
    </row>
    <row r="4604" spans="1:27" x14ac:dyDescent="0.3">
      <c r="B4604" s="14" t="s">
        <v>921</v>
      </c>
    </row>
    <row r="4605" spans="1:27" x14ac:dyDescent="0.3">
      <c r="B4605" t="s">
        <v>2216</v>
      </c>
      <c r="C4605" t="s">
        <v>12</v>
      </c>
      <c r="D4605" t="s">
        <v>2217</v>
      </c>
      <c r="E4605" s="22">
        <v>1.2</v>
      </c>
      <c r="G4605" t="s">
        <v>914</v>
      </c>
      <c r="H4605" s="23">
        <v>8.08</v>
      </c>
      <c r="I4605" t="s">
        <v>915</v>
      </c>
      <c r="J4605" s="24">
        <f>ROUND(E4605* H4605,5)</f>
        <v>9.6959999999999997</v>
      </c>
      <c r="K4605" s="25"/>
    </row>
    <row r="4606" spans="1:27" x14ac:dyDescent="0.3">
      <c r="B4606" t="s">
        <v>2218</v>
      </c>
      <c r="C4606" t="s">
        <v>134</v>
      </c>
      <c r="D4606" t="s">
        <v>2219</v>
      </c>
      <c r="E4606" s="22">
        <v>19.002600000000001</v>
      </c>
      <c r="G4606" t="s">
        <v>914</v>
      </c>
      <c r="H4606" s="23">
        <v>0.16</v>
      </c>
      <c r="I4606" t="s">
        <v>915</v>
      </c>
      <c r="J4606" s="24">
        <f>ROUND(E4606* H4606,5)</f>
        <v>3.0404200000000001</v>
      </c>
      <c r="K4606" s="25"/>
    </row>
    <row r="4607" spans="1:27" x14ac:dyDescent="0.3">
      <c r="D4607" s="26" t="s">
        <v>931</v>
      </c>
      <c r="E4607" s="25"/>
      <c r="H4607" s="25"/>
      <c r="K4607" s="23">
        <f>SUM(J4605:J4606)</f>
        <v>12.736419999999999</v>
      </c>
    </row>
    <row r="4608" spans="1:27" x14ac:dyDescent="0.3">
      <c r="B4608" s="14" t="s">
        <v>905</v>
      </c>
      <c r="E4608" s="25"/>
      <c r="H4608" s="25"/>
      <c r="K4608" s="25"/>
    </row>
    <row r="4609" spans="1:27" x14ac:dyDescent="0.3">
      <c r="B4609" t="s">
        <v>1009</v>
      </c>
      <c r="C4609" t="s">
        <v>17</v>
      </c>
      <c r="D4609" t="s">
        <v>1010</v>
      </c>
      <c r="E4609" s="22">
        <v>8.4000000000000005E-2</v>
      </c>
      <c r="G4609" t="s">
        <v>914</v>
      </c>
      <c r="H4609" s="23">
        <v>68.891000000000005</v>
      </c>
      <c r="I4609" t="s">
        <v>915</v>
      </c>
      <c r="J4609" s="24">
        <f>ROUND(E4609* H4609,5)</f>
        <v>5.7868399999999998</v>
      </c>
      <c r="K4609" s="25"/>
    </row>
    <row r="4610" spans="1:27" x14ac:dyDescent="0.3">
      <c r="D4610" s="26" t="s">
        <v>1066</v>
      </c>
      <c r="E4610" s="25"/>
      <c r="H4610" s="25"/>
      <c r="K4610" s="23">
        <f>SUM(J4609:J4609)</f>
        <v>5.7868399999999998</v>
      </c>
    </row>
    <row r="4611" spans="1:27" x14ac:dyDescent="0.3">
      <c r="D4611" s="26" t="s">
        <v>932</v>
      </c>
      <c r="E4611" s="25"/>
      <c r="H4611" s="25"/>
      <c r="K4611" s="27">
        <f>SUM(J4604:J4610)</f>
        <v>18.523260000000001</v>
      </c>
    </row>
    <row r="4612" spans="1:27" x14ac:dyDescent="0.3">
      <c r="D4612" s="26" t="s">
        <v>935</v>
      </c>
      <c r="E4612" s="25"/>
      <c r="H4612" s="25"/>
      <c r="K4612" s="27">
        <f>SUM(K4611:K4611)</f>
        <v>18.523260000000001</v>
      </c>
    </row>
    <row r="4614" spans="1:27" ht="45" customHeight="1" x14ac:dyDescent="0.3">
      <c r="A4614" s="18" t="s">
        <v>2220</v>
      </c>
      <c r="B4614" s="18" t="s">
        <v>204</v>
      </c>
      <c r="C4614" s="19" t="s">
        <v>20</v>
      </c>
      <c r="D4614" s="37" t="s">
        <v>205</v>
      </c>
      <c r="E4614" s="38"/>
      <c r="F4614" s="38"/>
      <c r="G4614" s="19"/>
      <c r="H4614" s="20" t="s">
        <v>908</v>
      </c>
      <c r="I4614" s="39">
        <v>1</v>
      </c>
      <c r="J4614" s="40"/>
      <c r="K4614" s="21">
        <f>ROUND(K4627,2)</f>
        <v>20.05</v>
      </c>
      <c r="L4614" s="19"/>
      <c r="M4614" s="19"/>
      <c r="N4614" s="19"/>
      <c r="O4614" s="19"/>
      <c r="P4614" s="19"/>
      <c r="Q4614" s="19"/>
      <c r="R4614" s="19"/>
      <c r="S4614" s="19"/>
      <c r="T4614" s="19"/>
      <c r="U4614" s="19"/>
      <c r="V4614" s="19"/>
      <c r="W4614" s="19"/>
      <c r="X4614" s="19"/>
      <c r="Y4614" s="19"/>
      <c r="Z4614" s="19"/>
      <c r="AA4614" s="19"/>
    </row>
    <row r="4615" spans="1:27" x14ac:dyDescent="0.3">
      <c r="B4615" s="14" t="s">
        <v>909</v>
      </c>
    </row>
    <row r="4616" spans="1:27" x14ac:dyDescent="0.3">
      <c r="B4616" t="s">
        <v>1238</v>
      </c>
      <c r="C4616" t="s">
        <v>911</v>
      </c>
      <c r="D4616" t="s">
        <v>1239</v>
      </c>
      <c r="E4616" s="22">
        <v>0.35</v>
      </c>
      <c r="F4616" t="s">
        <v>913</v>
      </c>
      <c r="G4616" t="s">
        <v>914</v>
      </c>
      <c r="H4616" s="23">
        <v>21.37</v>
      </c>
      <c r="I4616" t="s">
        <v>915</v>
      </c>
      <c r="J4616" s="24">
        <f>ROUND(E4616/I4614* H4616,5)</f>
        <v>7.4794999999999998</v>
      </c>
      <c r="K4616" s="25"/>
    </row>
    <row r="4617" spans="1:27" x14ac:dyDescent="0.3">
      <c r="B4617" t="s">
        <v>1236</v>
      </c>
      <c r="C4617" t="s">
        <v>911</v>
      </c>
      <c r="D4617" t="s">
        <v>1237</v>
      </c>
      <c r="E4617" s="22">
        <v>0.17499999999999999</v>
      </c>
      <c r="F4617" t="s">
        <v>913</v>
      </c>
      <c r="G4617" t="s">
        <v>914</v>
      </c>
      <c r="H4617" s="23">
        <v>19.07</v>
      </c>
      <c r="I4617" t="s">
        <v>915</v>
      </c>
      <c r="J4617" s="24">
        <f>ROUND(E4617/I4614* H4617,5)</f>
        <v>3.33725</v>
      </c>
      <c r="K4617" s="25"/>
    </row>
    <row r="4618" spans="1:27" x14ac:dyDescent="0.3">
      <c r="D4618" s="26" t="s">
        <v>916</v>
      </c>
      <c r="E4618" s="25"/>
      <c r="H4618" s="25"/>
      <c r="K4618" s="23">
        <f>SUM(J4616:J4617)</f>
        <v>10.816749999999999</v>
      </c>
    </row>
    <row r="4619" spans="1:27" x14ac:dyDescent="0.3">
      <c r="B4619" s="14" t="s">
        <v>921</v>
      </c>
      <c r="E4619" s="25"/>
      <c r="H4619" s="25"/>
      <c r="K4619" s="25"/>
    </row>
    <row r="4620" spans="1:27" x14ac:dyDescent="0.3">
      <c r="B4620" t="s">
        <v>1252</v>
      </c>
      <c r="C4620" t="s">
        <v>1253</v>
      </c>
      <c r="D4620" t="s">
        <v>1254</v>
      </c>
      <c r="E4620" s="22">
        <v>2.5000000000000001E-2</v>
      </c>
      <c r="G4620" t="s">
        <v>914</v>
      </c>
      <c r="H4620" s="23">
        <v>14.51</v>
      </c>
      <c r="I4620" t="s">
        <v>915</v>
      </c>
      <c r="J4620" s="24">
        <f>ROUND(E4620* H4620,5)</f>
        <v>0.36275000000000002</v>
      </c>
      <c r="K4620" s="25"/>
    </row>
    <row r="4621" spans="1:27" x14ac:dyDescent="0.3">
      <c r="B4621" t="s">
        <v>1246</v>
      </c>
      <c r="C4621" t="s">
        <v>134</v>
      </c>
      <c r="D4621" t="s">
        <v>1247</v>
      </c>
      <c r="E4621" s="22">
        <v>8</v>
      </c>
      <c r="G4621" t="s">
        <v>914</v>
      </c>
      <c r="H4621" s="23">
        <v>0.16</v>
      </c>
      <c r="I4621" t="s">
        <v>915</v>
      </c>
      <c r="J4621" s="24">
        <f>ROUND(E4621* H4621,5)</f>
        <v>1.28</v>
      </c>
      <c r="K4621" s="25"/>
    </row>
    <row r="4622" spans="1:27" x14ac:dyDescent="0.3">
      <c r="B4622" t="s">
        <v>2221</v>
      </c>
      <c r="C4622" t="s">
        <v>20</v>
      </c>
      <c r="D4622" t="s">
        <v>2222</v>
      </c>
      <c r="E4622" s="22">
        <v>1.071</v>
      </c>
      <c r="G4622" t="s">
        <v>914</v>
      </c>
      <c r="H4622" s="23">
        <v>6.94</v>
      </c>
      <c r="I4622" t="s">
        <v>915</v>
      </c>
      <c r="J4622" s="24">
        <f>ROUND(E4622* H4622,5)</f>
        <v>7.4327399999999999</v>
      </c>
      <c r="K4622" s="25"/>
    </row>
    <row r="4623" spans="1:27" x14ac:dyDescent="0.3">
      <c r="D4623" s="26" t="s">
        <v>931</v>
      </c>
      <c r="E4623" s="25"/>
      <c r="H4623" s="25"/>
      <c r="K4623" s="23">
        <f>SUM(J4620:J4622)</f>
        <v>9.0754900000000003</v>
      </c>
    </row>
    <row r="4624" spans="1:27" x14ac:dyDescent="0.3">
      <c r="E4624" s="25"/>
      <c r="H4624" s="25"/>
      <c r="K4624" s="25"/>
    </row>
    <row r="4625" spans="1:27" x14ac:dyDescent="0.3">
      <c r="D4625" s="26" t="s">
        <v>933</v>
      </c>
      <c r="E4625" s="25"/>
      <c r="H4625" s="25">
        <v>1.5</v>
      </c>
      <c r="I4625" t="s">
        <v>934</v>
      </c>
      <c r="J4625">
        <f>ROUND(H4625/100*K4618,5)</f>
        <v>0.16225000000000001</v>
      </c>
      <c r="K4625" s="25"/>
    </row>
    <row r="4626" spans="1:27" x14ac:dyDescent="0.3">
      <c r="D4626" s="26" t="s">
        <v>932</v>
      </c>
      <c r="E4626" s="25"/>
      <c r="H4626" s="25"/>
      <c r="K4626" s="27">
        <f>SUM(J4615:J4625)</f>
        <v>20.054489999999998</v>
      </c>
    </row>
    <row r="4627" spans="1:27" x14ac:dyDescent="0.3">
      <c r="D4627" s="26" t="s">
        <v>935</v>
      </c>
      <c r="E4627" s="25"/>
      <c r="H4627" s="25"/>
      <c r="K4627" s="27">
        <f>SUM(K4626:K4626)</f>
        <v>20.054489999999998</v>
      </c>
    </row>
    <row r="4629" spans="1:27" ht="45" customHeight="1" x14ac:dyDescent="0.3">
      <c r="A4629" s="18" t="s">
        <v>2223</v>
      </c>
      <c r="B4629" s="18" t="s">
        <v>192</v>
      </c>
      <c r="C4629" s="19" t="s">
        <v>20</v>
      </c>
      <c r="D4629" s="37" t="s">
        <v>193</v>
      </c>
      <c r="E4629" s="38"/>
      <c r="F4629" s="38"/>
      <c r="G4629" s="19"/>
      <c r="H4629" s="20" t="s">
        <v>908</v>
      </c>
      <c r="I4629" s="39">
        <v>1</v>
      </c>
      <c r="J4629" s="40"/>
      <c r="K4629" s="21">
        <f>ROUND(K4643,2)</f>
        <v>6.55</v>
      </c>
      <c r="L4629" s="19"/>
      <c r="M4629" s="19"/>
      <c r="N4629" s="19"/>
      <c r="O4629" s="19"/>
      <c r="P4629" s="19"/>
      <c r="Q4629" s="19"/>
      <c r="R4629" s="19"/>
      <c r="S4629" s="19"/>
      <c r="T4629" s="19"/>
      <c r="U4629" s="19"/>
      <c r="V4629" s="19"/>
      <c r="W4629" s="19"/>
      <c r="X4629" s="19"/>
      <c r="Y4629" s="19"/>
      <c r="Z4629" s="19"/>
      <c r="AA4629" s="19"/>
    </row>
    <row r="4630" spans="1:27" x14ac:dyDescent="0.3">
      <c r="B4630" s="14" t="s">
        <v>909</v>
      </c>
    </row>
    <row r="4631" spans="1:27" x14ac:dyDescent="0.3">
      <c r="B4631" t="s">
        <v>1044</v>
      </c>
      <c r="C4631" t="s">
        <v>911</v>
      </c>
      <c r="D4631" t="s">
        <v>1045</v>
      </c>
      <c r="E4631" s="22">
        <v>7.4999999999999997E-2</v>
      </c>
      <c r="F4631" t="s">
        <v>913</v>
      </c>
      <c r="G4631" t="s">
        <v>914</v>
      </c>
      <c r="H4631" s="23">
        <v>17.8</v>
      </c>
      <c r="I4631" t="s">
        <v>915</v>
      </c>
      <c r="J4631" s="24">
        <f>ROUND(E4631/I4629* H4631,5)</f>
        <v>1.335</v>
      </c>
      <c r="K4631" s="25"/>
    </row>
    <row r="4632" spans="1:27" x14ac:dyDescent="0.3">
      <c r="B4632" t="s">
        <v>1060</v>
      </c>
      <c r="C4632" t="s">
        <v>911</v>
      </c>
      <c r="D4632" t="s">
        <v>1061</v>
      </c>
      <c r="E4632" s="22">
        <v>0.15</v>
      </c>
      <c r="F4632" t="s">
        <v>913</v>
      </c>
      <c r="G4632" t="s">
        <v>914</v>
      </c>
      <c r="H4632" s="23">
        <v>21.37</v>
      </c>
      <c r="I4632" t="s">
        <v>915</v>
      </c>
      <c r="J4632" s="24">
        <f>ROUND(E4632/I4629* H4632,5)</f>
        <v>3.2054999999999998</v>
      </c>
      <c r="K4632" s="25"/>
    </row>
    <row r="4633" spans="1:27" x14ac:dyDescent="0.3">
      <c r="D4633" s="26" t="s">
        <v>916</v>
      </c>
      <c r="E4633" s="25"/>
      <c r="H4633" s="25"/>
      <c r="K4633" s="23">
        <f>SUM(J4631:J4632)</f>
        <v>4.5404999999999998</v>
      </c>
    </row>
    <row r="4634" spans="1:27" x14ac:dyDescent="0.3">
      <c r="B4634" s="14" t="s">
        <v>921</v>
      </c>
      <c r="E4634" s="25"/>
      <c r="H4634" s="25"/>
      <c r="K4634" s="25"/>
    </row>
    <row r="4635" spans="1:27" x14ac:dyDescent="0.3">
      <c r="B4635" t="s">
        <v>2224</v>
      </c>
      <c r="C4635" t="s">
        <v>134</v>
      </c>
      <c r="D4635" t="s">
        <v>2225</v>
      </c>
      <c r="E4635" s="22">
        <v>7.4969999999999999</v>
      </c>
      <c r="G4635" t="s">
        <v>914</v>
      </c>
      <c r="H4635" s="23">
        <v>0.15</v>
      </c>
      <c r="I4635" t="s">
        <v>915</v>
      </c>
      <c r="J4635" s="24">
        <f>ROUND(E4635* H4635,5)</f>
        <v>1.1245499999999999</v>
      </c>
      <c r="K4635" s="25"/>
    </row>
    <row r="4636" spans="1:27" x14ac:dyDescent="0.3">
      <c r="D4636" s="26" t="s">
        <v>931</v>
      </c>
      <c r="E4636" s="25"/>
      <c r="H4636" s="25"/>
      <c r="K4636" s="23">
        <f>SUM(J4635:J4635)</f>
        <v>1.1245499999999999</v>
      </c>
    </row>
    <row r="4637" spans="1:27" x14ac:dyDescent="0.3">
      <c r="B4637" s="14" t="s">
        <v>905</v>
      </c>
      <c r="E4637" s="25"/>
      <c r="H4637" s="25"/>
      <c r="K4637" s="25"/>
    </row>
    <row r="4638" spans="1:27" x14ac:dyDescent="0.3">
      <c r="B4638" t="s">
        <v>1014</v>
      </c>
      <c r="C4638" t="s">
        <v>17</v>
      </c>
      <c r="D4638" t="s">
        <v>1015</v>
      </c>
      <c r="E4638" s="22">
        <v>5.3E-3</v>
      </c>
      <c r="G4638" t="s">
        <v>914</v>
      </c>
      <c r="H4638" s="23">
        <v>154.30677</v>
      </c>
      <c r="I4638" t="s">
        <v>915</v>
      </c>
      <c r="J4638" s="24">
        <f>ROUND(E4638* H4638,5)</f>
        <v>0.81782999999999995</v>
      </c>
      <c r="K4638" s="25"/>
    </row>
    <row r="4639" spans="1:27" x14ac:dyDescent="0.3">
      <c r="D4639" s="26" t="s">
        <v>1066</v>
      </c>
      <c r="E4639" s="25"/>
      <c r="H4639" s="25"/>
      <c r="K4639" s="23">
        <f>SUM(J4638:J4638)</f>
        <v>0.81782999999999995</v>
      </c>
    </row>
    <row r="4640" spans="1:27" x14ac:dyDescent="0.3">
      <c r="E4640" s="25"/>
      <c r="H4640" s="25"/>
      <c r="K4640" s="25"/>
    </row>
    <row r="4641" spans="1:27" x14ac:dyDescent="0.3">
      <c r="D4641" s="26" t="s">
        <v>933</v>
      </c>
      <c r="E4641" s="25"/>
      <c r="H4641" s="25">
        <v>1.5</v>
      </c>
      <c r="I4641" t="s">
        <v>934</v>
      </c>
      <c r="J4641">
        <f>ROUND(H4641/100*K4633,5)</f>
        <v>6.8110000000000004E-2</v>
      </c>
      <c r="K4641" s="25"/>
    </row>
    <row r="4642" spans="1:27" x14ac:dyDescent="0.3">
      <c r="D4642" s="26" t="s">
        <v>932</v>
      </c>
      <c r="E4642" s="25"/>
      <c r="H4642" s="25"/>
      <c r="K4642" s="27">
        <f>SUM(J4630:J4641)</f>
        <v>6.5509899999999996</v>
      </c>
    </row>
    <row r="4643" spans="1:27" x14ac:dyDescent="0.3">
      <c r="D4643" s="26" t="s">
        <v>935</v>
      </c>
      <c r="E4643" s="25"/>
      <c r="H4643" s="25"/>
      <c r="K4643" s="27">
        <f>SUM(K4642:K4642)</f>
        <v>6.5509899999999996</v>
      </c>
    </row>
    <row r="4645" spans="1:27" ht="45" customHeight="1" x14ac:dyDescent="0.3">
      <c r="A4645" s="18" t="s">
        <v>2226</v>
      </c>
      <c r="B4645" s="18" t="s">
        <v>194</v>
      </c>
      <c r="C4645" s="19" t="s">
        <v>134</v>
      </c>
      <c r="D4645" s="37" t="s">
        <v>195</v>
      </c>
      <c r="E4645" s="38"/>
      <c r="F4645" s="38"/>
      <c r="G4645" s="19"/>
      <c r="H4645" s="20" t="s">
        <v>908</v>
      </c>
      <c r="I4645" s="39">
        <v>1</v>
      </c>
      <c r="J4645" s="40"/>
      <c r="K4645" s="21">
        <f>ROUND(K4655,2)</f>
        <v>18.46</v>
      </c>
      <c r="L4645" s="19"/>
      <c r="M4645" s="19"/>
      <c r="N4645" s="19"/>
      <c r="O4645" s="19"/>
      <c r="P4645" s="19"/>
      <c r="Q4645" s="19"/>
      <c r="R4645" s="19"/>
      <c r="S4645" s="19"/>
      <c r="T4645" s="19"/>
      <c r="U4645" s="19"/>
      <c r="V4645" s="19"/>
      <c r="W4645" s="19"/>
      <c r="X4645" s="19"/>
      <c r="Y4645" s="19"/>
      <c r="Z4645" s="19"/>
      <c r="AA4645" s="19"/>
    </row>
    <row r="4646" spans="1:27" x14ac:dyDescent="0.3">
      <c r="B4646" s="14" t="s">
        <v>909</v>
      </c>
    </row>
    <row r="4647" spans="1:27" x14ac:dyDescent="0.3">
      <c r="B4647" t="s">
        <v>1060</v>
      </c>
      <c r="C4647" t="s">
        <v>911</v>
      </c>
      <c r="D4647" t="s">
        <v>1061</v>
      </c>
      <c r="E4647" s="22">
        <v>0.1</v>
      </c>
      <c r="F4647" t="s">
        <v>913</v>
      </c>
      <c r="G4647" t="s">
        <v>914</v>
      </c>
      <c r="H4647" s="23">
        <v>21.37</v>
      </c>
      <c r="I4647" t="s">
        <v>915</v>
      </c>
      <c r="J4647" s="24">
        <f>ROUND(E4647/I4645* H4647,5)</f>
        <v>2.137</v>
      </c>
      <c r="K4647" s="25"/>
    </row>
    <row r="4648" spans="1:27" x14ac:dyDescent="0.3">
      <c r="D4648" s="26" t="s">
        <v>916</v>
      </c>
      <c r="E4648" s="25"/>
      <c r="H4648" s="25"/>
      <c r="K4648" s="23">
        <f>SUM(J4647:J4647)</f>
        <v>2.137</v>
      </c>
    </row>
    <row r="4649" spans="1:27" x14ac:dyDescent="0.3">
      <c r="B4649" s="14" t="s">
        <v>921</v>
      </c>
      <c r="E4649" s="25"/>
      <c r="H4649" s="25"/>
      <c r="K4649" s="25"/>
    </row>
    <row r="4650" spans="1:27" x14ac:dyDescent="0.3">
      <c r="B4650" t="s">
        <v>2227</v>
      </c>
      <c r="C4650" t="s">
        <v>134</v>
      </c>
      <c r="D4650" t="s">
        <v>2228</v>
      </c>
      <c r="E4650" s="22">
        <v>1</v>
      </c>
      <c r="G4650" t="s">
        <v>914</v>
      </c>
      <c r="H4650" s="23">
        <v>16.29</v>
      </c>
      <c r="I4650" t="s">
        <v>915</v>
      </c>
      <c r="J4650" s="24">
        <f>ROUND(E4650* H4650,5)</f>
        <v>16.29</v>
      </c>
      <c r="K4650" s="25"/>
    </row>
    <row r="4651" spans="1:27" x14ac:dyDescent="0.3">
      <c r="D4651" s="26" t="s">
        <v>931</v>
      </c>
      <c r="E4651" s="25"/>
      <c r="H4651" s="25"/>
      <c r="K4651" s="23">
        <f>SUM(J4650:J4650)</f>
        <v>16.29</v>
      </c>
    </row>
    <row r="4652" spans="1:27" x14ac:dyDescent="0.3">
      <c r="E4652" s="25"/>
      <c r="H4652" s="25"/>
      <c r="K4652" s="25"/>
    </row>
    <row r="4653" spans="1:27" x14ac:dyDescent="0.3">
      <c r="D4653" s="26" t="s">
        <v>933</v>
      </c>
      <c r="E4653" s="25"/>
      <c r="H4653" s="25">
        <v>1.5</v>
      </c>
      <c r="I4653" t="s">
        <v>934</v>
      </c>
      <c r="J4653">
        <f>ROUND(H4653/100*K4648,5)</f>
        <v>3.2059999999999998E-2</v>
      </c>
      <c r="K4653" s="25"/>
    </row>
    <row r="4654" spans="1:27" x14ac:dyDescent="0.3">
      <c r="D4654" s="26" t="s">
        <v>932</v>
      </c>
      <c r="E4654" s="25"/>
      <c r="H4654" s="25"/>
      <c r="K4654" s="27">
        <f>SUM(J4646:J4653)</f>
        <v>18.459060000000001</v>
      </c>
    </row>
    <row r="4655" spans="1:27" x14ac:dyDescent="0.3">
      <c r="D4655" s="26" t="s">
        <v>935</v>
      </c>
      <c r="E4655" s="25"/>
      <c r="H4655" s="25"/>
      <c r="K4655" s="27">
        <f>SUM(K4654:K4654)</f>
        <v>18.459060000000001</v>
      </c>
    </row>
    <row r="4657" spans="1:27" ht="45" customHeight="1" x14ac:dyDescent="0.3">
      <c r="A4657" s="18" t="s">
        <v>2229</v>
      </c>
      <c r="B4657" s="18" t="s">
        <v>141</v>
      </c>
      <c r="C4657" s="19" t="s">
        <v>12</v>
      </c>
      <c r="D4657" s="37" t="s">
        <v>142</v>
      </c>
      <c r="E4657" s="38"/>
      <c r="F4657" s="38"/>
      <c r="G4657" s="19"/>
      <c r="H4657" s="20" t="s">
        <v>908</v>
      </c>
      <c r="I4657" s="39">
        <v>1</v>
      </c>
      <c r="J4657" s="40"/>
      <c r="K4657" s="21">
        <f>ROUND(K4674,2)</f>
        <v>29.23</v>
      </c>
      <c r="L4657" s="19"/>
      <c r="M4657" s="19"/>
      <c r="N4657" s="19"/>
      <c r="O4657" s="19"/>
      <c r="P4657" s="19"/>
      <c r="Q4657" s="19"/>
      <c r="R4657" s="19"/>
      <c r="S4657" s="19"/>
      <c r="T4657" s="19"/>
      <c r="U4657" s="19"/>
      <c r="V4657" s="19"/>
      <c r="W4657" s="19"/>
      <c r="X4657" s="19"/>
      <c r="Y4657" s="19"/>
      <c r="Z4657" s="19"/>
      <c r="AA4657" s="19"/>
    </row>
    <row r="4658" spans="1:27" x14ac:dyDescent="0.3">
      <c r="B4658" s="14" t="s">
        <v>909</v>
      </c>
    </row>
    <row r="4659" spans="1:27" x14ac:dyDescent="0.3">
      <c r="B4659" t="s">
        <v>1044</v>
      </c>
      <c r="C4659" t="s">
        <v>911</v>
      </c>
      <c r="D4659" t="s">
        <v>1045</v>
      </c>
      <c r="E4659" s="22">
        <v>0.3</v>
      </c>
      <c r="F4659" t="s">
        <v>913</v>
      </c>
      <c r="G4659" t="s">
        <v>914</v>
      </c>
      <c r="H4659" s="23">
        <v>17.8</v>
      </c>
      <c r="I4659" t="s">
        <v>915</v>
      </c>
      <c r="J4659" s="24">
        <f>ROUND(E4659/I4657* H4659,5)</f>
        <v>5.34</v>
      </c>
      <c r="K4659" s="25"/>
    </row>
    <row r="4660" spans="1:27" x14ac:dyDescent="0.3">
      <c r="B4660" t="s">
        <v>1060</v>
      </c>
      <c r="C4660" t="s">
        <v>911</v>
      </c>
      <c r="D4660" t="s">
        <v>1061</v>
      </c>
      <c r="E4660" s="22">
        <v>0.6</v>
      </c>
      <c r="F4660" t="s">
        <v>913</v>
      </c>
      <c r="G4660" t="s">
        <v>914</v>
      </c>
      <c r="H4660" s="23">
        <v>21.37</v>
      </c>
      <c r="I4660" t="s">
        <v>915</v>
      </c>
      <c r="J4660" s="24">
        <f>ROUND(E4660/I4657* H4660,5)</f>
        <v>12.821999999999999</v>
      </c>
      <c r="K4660" s="25"/>
    </row>
    <row r="4661" spans="1:27" x14ac:dyDescent="0.3">
      <c r="B4661" t="s">
        <v>997</v>
      </c>
      <c r="C4661" t="s">
        <v>911</v>
      </c>
      <c r="D4661" t="s">
        <v>912</v>
      </c>
      <c r="E4661" s="22">
        <v>0.15</v>
      </c>
      <c r="F4661" t="s">
        <v>913</v>
      </c>
      <c r="G4661" t="s">
        <v>914</v>
      </c>
      <c r="H4661" s="23">
        <v>18.84</v>
      </c>
      <c r="I4661" t="s">
        <v>915</v>
      </c>
      <c r="J4661" s="24">
        <f>ROUND(E4661/I4657* H4661,5)</f>
        <v>2.8260000000000001</v>
      </c>
      <c r="K4661" s="25"/>
    </row>
    <row r="4662" spans="1:27" x14ac:dyDescent="0.3">
      <c r="D4662" s="26" t="s">
        <v>916</v>
      </c>
      <c r="E4662" s="25"/>
      <c r="H4662" s="25"/>
      <c r="K4662" s="23">
        <f>SUM(J4659:J4661)</f>
        <v>20.988</v>
      </c>
    </row>
    <row r="4663" spans="1:27" x14ac:dyDescent="0.3">
      <c r="B4663" s="14" t="s">
        <v>917</v>
      </c>
      <c r="E4663" s="25"/>
      <c r="H4663" s="25"/>
      <c r="K4663" s="25"/>
    </row>
    <row r="4664" spans="1:27" x14ac:dyDescent="0.3">
      <c r="B4664" t="s">
        <v>1325</v>
      </c>
      <c r="C4664" t="s">
        <v>911</v>
      </c>
      <c r="D4664" t="s">
        <v>1326</v>
      </c>
      <c r="E4664" s="22">
        <v>0.15</v>
      </c>
      <c r="F4664" t="s">
        <v>913</v>
      </c>
      <c r="G4664" t="s">
        <v>914</v>
      </c>
      <c r="H4664" s="23">
        <v>1.7</v>
      </c>
      <c r="I4664" t="s">
        <v>915</v>
      </c>
      <c r="J4664" s="24">
        <f>ROUND(E4664/I4657* H4664,5)</f>
        <v>0.255</v>
      </c>
      <c r="K4664" s="25"/>
    </row>
    <row r="4665" spans="1:27" x14ac:dyDescent="0.3">
      <c r="D4665" s="26" t="s">
        <v>920</v>
      </c>
      <c r="E4665" s="25"/>
      <c r="H4665" s="25"/>
      <c r="K4665" s="23">
        <f>SUM(J4664:J4664)</f>
        <v>0.255</v>
      </c>
    </row>
    <row r="4666" spans="1:27" x14ac:dyDescent="0.3">
      <c r="B4666" s="14" t="s">
        <v>921</v>
      </c>
      <c r="E4666" s="25"/>
      <c r="H4666" s="25"/>
      <c r="K4666" s="25"/>
    </row>
    <row r="4667" spans="1:27" x14ac:dyDescent="0.3">
      <c r="B4667" t="s">
        <v>1327</v>
      </c>
      <c r="C4667" t="s">
        <v>134</v>
      </c>
      <c r="D4667" t="s">
        <v>1328</v>
      </c>
      <c r="E4667" s="22">
        <v>31.2</v>
      </c>
      <c r="G4667" t="s">
        <v>914</v>
      </c>
      <c r="H4667" s="23">
        <v>0.18</v>
      </c>
      <c r="I4667" t="s">
        <v>915</v>
      </c>
      <c r="J4667" s="24">
        <f>ROUND(E4667* H4667,5)</f>
        <v>5.6159999999999997</v>
      </c>
      <c r="K4667" s="25"/>
    </row>
    <row r="4668" spans="1:27" x14ac:dyDescent="0.3">
      <c r="B4668" t="s">
        <v>1000</v>
      </c>
      <c r="C4668" t="s">
        <v>17</v>
      </c>
      <c r="D4668" t="s">
        <v>923</v>
      </c>
      <c r="E4668" s="22">
        <v>1.3599999999999999E-2</v>
      </c>
      <c r="G4668" t="s">
        <v>914</v>
      </c>
      <c r="H4668" s="23">
        <v>1.6</v>
      </c>
      <c r="I4668" t="s">
        <v>915</v>
      </c>
      <c r="J4668" s="24">
        <f>ROUND(E4668* H4668,5)</f>
        <v>2.1760000000000002E-2</v>
      </c>
      <c r="K4668" s="25"/>
    </row>
    <row r="4669" spans="1:27" x14ac:dyDescent="0.3">
      <c r="B4669" t="s">
        <v>2230</v>
      </c>
      <c r="C4669" t="s">
        <v>927</v>
      </c>
      <c r="D4669" t="s">
        <v>2231</v>
      </c>
      <c r="E4669" s="22">
        <v>5.7500000000000002E-2</v>
      </c>
      <c r="G4669" t="s">
        <v>914</v>
      </c>
      <c r="H4669" s="23">
        <v>31.74</v>
      </c>
      <c r="I4669" t="s">
        <v>915</v>
      </c>
      <c r="J4669" s="24">
        <f>ROUND(E4669* H4669,5)</f>
        <v>1.8250500000000001</v>
      </c>
      <c r="K4669" s="25"/>
    </row>
    <row r="4670" spans="1:27" x14ac:dyDescent="0.3">
      <c r="D4670" s="26" t="s">
        <v>931</v>
      </c>
      <c r="E4670" s="25"/>
      <c r="H4670" s="25"/>
      <c r="K4670" s="23">
        <f>SUM(J4667:J4669)</f>
        <v>7.4628100000000002</v>
      </c>
    </row>
    <row r="4671" spans="1:27" x14ac:dyDescent="0.3">
      <c r="E4671" s="25"/>
      <c r="H4671" s="25"/>
      <c r="K4671" s="25"/>
    </row>
    <row r="4672" spans="1:27" x14ac:dyDescent="0.3">
      <c r="D4672" s="26" t="s">
        <v>933</v>
      </c>
      <c r="E4672" s="25"/>
      <c r="H4672" s="25">
        <v>2.5</v>
      </c>
      <c r="I4672" t="s">
        <v>934</v>
      </c>
      <c r="J4672">
        <f>ROUND(H4672/100*K4662,5)</f>
        <v>0.52470000000000006</v>
      </c>
      <c r="K4672" s="25"/>
    </row>
    <row r="4673" spans="1:27" x14ac:dyDescent="0.3">
      <c r="D4673" s="26" t="s">
        <v>932</v>
      </c>
      <c r="E4673" s="25"/>
      <c r="H4673" s="25"/>
      <c r="K4673" s="27">
        <f>SUM(J4658:J4672)</f>
        <v>29.230509999999999</v>
      </c>
    </row>
    <row r="4674" spans="1:27" x14ac:dyDescent="0.3">
      <c r="D4674" s="26" t="s">
        <v>935</v>
      </c>
      <c r="E4674" s="25"/>
      <c r="H4674" s="25"/>
      <c r="K4674" s="27">
        <f>SUM(K4673:K4673)</f>
        <v>29.230509999999999</v>
      </c>
    </row>
    <row r="4676" spans="1:27" ht="45" customHeight="1" x14ac:dyDescent="0.3">
      <c r="A4676" s="18" t="s">
        <v>2232</v>
      </c>
      <c r="B4676" s="18" t="s">
        <v>155</v>
      </c>
      <c r="C4676" s="19" t="s">
        <v>12</v>
      </c>
      <c r="D4676" s="37" t="s">
        <v>156</v>
      </c>
      <c r="E4676" s="38"/>
      <c r="F4676" s="38"/>
      <c r="G4676" s="19"/>
      <c r="H4676" s="20" t="s">
        <v>908</v>
      </c>
      <c r="I4676" s="39">
        <v>1</v>
      </c>
      <c r="J4676" s="40"/>
      <c r="K4676" s="21">
        <f>ROUND(K4688,2)</f>
        <v>13.43</v>
      </c>
      <c r="L4676" s="19"/>
      <c r="M4676" s="19"/>
      <c r="N4676" s="19"/>
      <c r="O4676" s="19"/>
      <c r="P4676" s="19"/>
      <c r="Q4676" s="19"/>
      <c r="R4676" s="19"/>
      <c r="S4676" s="19"/>
      <c r="T4676" s="19"/>
      <c r="U4676" s="19"/>
      <c r="V4676" s="19"/>
      <c r="W4676" s="19"/>
      <c r="X4676" s="19"/>
      <c r="Y4676" s="19"/>
      <c r="Z4676" s="19"/>
      <c r="AA4676" s="19"/>
    </row>
    <row r="4677" spans="1:27" x14ac:dyDescent="0.3">
      <c r="B4677" s="14" t="s">
        <v>909</v>
      </c>
    </row>
    <row r="4678" spans="1:27" x14ac:dyDescent="0.3">
      <c r="B4678" t="s">
        <v>1044</v>
      </c>
      <c r="C4678" t="s">
        <v>911</v>
      </c>
      <c r="D4678" t="s">
        <v>1045</v>
      </c>
      <c r="E4678" s="22">
        <v>0.14000000000000001</v>
      </c>
      <c r="F4678" t="s">
        <v>913</v>
      </c>
      <c r="G4678" t="s">
        <v>914</v>
      </c>
      <c r="H4678" s="23">
        <v>17.8</v>
      </c>
      <c r="I4678" t="s">
        <v>915</v>
      </c>
      <c r="J4678" s="24">
        <f>ROUND(E4678/I4676* H4678,5)</f>
        <v>2.492</v>
      </c>
      <c r="K4678" s="25"/>
    </row>
    <row r="4679" spans="1:27" x14ac:dyDescent="0.3">
      <c r="B4679" t="s">
        <v>1060</v>
      </c>
      <c r="C4679" t="s">
        <v>911</v>
      </c>
      <c r="D4679" t="s">
        <v>1061</v>
      </c>
      <c r="E4679" s="22">
        <v>0.28000000000000003</v>
      </c>
      <c r="F4679" t="s">
        <v>913</v>
      </c>
      <c r="G4679" t="s">
        <v>914</v>
      </c>
      <c r="H4679" s="23">
        <v>21.37</v>
      </c>
      <c r="I4679" t="s">
        <v>915</v>
      </c>
      <c r="J4679" s="24">
        <f>ROUND(E4679/I4676* H4679,5)</f>
        <v>5.9836</v>
      </c>
      <c r="K4679" s="25"/>
    </row>
    <row r="4680" spans="1:27" x14ac:dyDescent="0.3">
      <c r="D4680" s="26" t="s">
        <v>916</v>
      </c>
      <c r="E4680" s="25"/>
      <c r="H4680" s="25"/>
      <c r="K4680" s="23">
        <f>SUM(J4678:J4679)</f>
        <v>8.4756</v>
      </c>
    </row>
    <row r="4681" spans="1:27" x14ac:dyDescent="0.3">
      <c r="B4681" s="14" t="s">
        <v>921</v>
      </c>
      <c r="E4681" s="25"/>
      <c r="H4681" s="25"/>
      <c r="K4681" s="25"/>
    </row>
    <row r="4682" spans="1:27" x14ac:dyDescent="0.3">
      <c r="B4682" t="s">
        <v>2233</v>
      </c>
      <c r="C4682" t="s">
        <v>134</v>
      </c>
      <c r="D4682" t="s">
        <v>2234</v>
      </c>
      <c r="E4682" s="22">
        <v>9.5267999999999997</v>
      </c>
      <c r="G4682" t="s">
        <v>914</v>
      </c>
      <c r="H4682" s="23">
        <v>0.26</v>
      </c>
      <c r="I4682" t="s">
        <v>915</v>
      </c>
      <c r="J4682" s="24">
        <f>ROUND(E4682* H4682,5)</f>
        <v>2.4769700000000001</v>
      </c>
      <c r="K4682" s="25"/>
    </row>
    <row r="4683" spans="1:27" x14ac:dyDescent="0.3">
      <c r="B4683" t="s">
        <v>2235</v>
      </c>
      <c r="C4683" t="s">
        <v>81</v>
      </c>
      <c r="D4683" t="s">
        <v>2236</v>
      </c>
      <c r="E4683" s="22">
        <v>6.3</v>
      </c>
      <c r="G4683" t="s">
        <v>914</v>
      </c>
      <c r="H4683" s="23">
        <v>0.36</v>
      </c>
      <c r="I4683" t="s">
        <v>915</v>
      </c>
      <c r="J4683" s="24">
        <f>ROUND(E4683* H4683,5)</f>
        <v>2.2679999999999998</v>
      </c>
      <c r="K4683" s="25"/>
    </row>
    <row r="4684" spans="1:27" x14ac:dyDescent="0.3">
      <c r="D4684" s="26" t="s">
        <v>931</v>
      </c>
      <c r="E4684" s="25"/>
      <c r="H4684" s="25"/>
      <c r="K4684" s="23">
        <f>SUM(J4682:J4683)</f>
        <v>4.7449700000000004</v>
      </c>
    </row>
    <row r="4685" spans="1:27" x14ac:dyDescent="0.3">
      <c r="E4685" s="25"/>
      <c r="H4685" s="25"/>
      <c r="K4685" s="25"/>
    </row>
    <row r="4686" spans="1:27" x14ac:dyDescent="0.3">
      <c r="D4686" s="26" t="s">
        <v>933</v>
      </c>
      <c r="E4686" s="25"/>
      <c r="H4686" s="25">
        <v>2.5</v>
      </c>
      <c r="I4686" t="s">
        <v>934</v>
      </c>
      <c r="J4686">
        <f>ROUND(H4686/100*K4680,5)</f>
        <v>0.21189</v>
      </c>
      <c r="K4686" s="25"/>
    </row>
    <row r="4687" spans="1:27" x14ac:dyDescent="0.3">
      <c r="D4687" s="26" t="s">
        <v>932</v>
      </c>
      <c r="E4687" s="25"/>
      <c r="H4687" s="25"/>
      <c r="K4687" s="27">
        <f>SUM(J4677:J4686)</f>
        <v>13.432459999999999</v>
      </c>
    </row>
    <row r="4688" spans="1:27" x14ac:dyDescent="0.3">
      <c r="D4688" s="26" t="s">
        <v>935</v>
      </c>
      <c r="E4688" s="25"/>
      <c r="H4688" s="25"/>
      <c r="K4688" s="27">
        <f>SUM(K4687:K4687)</f>
        <v>13.432459999999999</v>
      </c>
    </row>
    <row r="4690" spans="1:27" ht="45" customHeight="1" x14ac:dyDescent="0.3">
      <c r="A4690" s="18" t="s">
        <v>2237</v>
      </c>
      <c r="B4690" s="18" t="s">
        <v>153</v>
      </c>
      <c r="C4690" s="19" t="s">
        <v>12</v>
      </c>
      <c r="D4690" s="37" t="s">
        <v>154</v>
      </c>
      <c r="E4690" s="38"/>
      <c r="F4690" s="38"/>
      <c r="G4690" s="19"/>
      <c r="H4690" s="20" t="s">
        <v>908</v>
      </c>
      <c r="I4690" s="39">
        <v>1</v>
      </c>
      <c r="J4690" s="40"/>
      <c r="K4690" s="21">
        <f>ROUND(K4702,2)</f>
        <v>14.72</v>
      </c>
      <c r="L4690" s="19"/>
      <c r="M4690" s="19"/>
      <c r="N4690" s="19"/>
      <c r="O4690" s="19"/>
      <c r="P4690" s="19"/>
      <c r="Q4690" s="19"/>
      <c r="R4690" s="19"/>
      <c r="S4690" s="19"/>
      <c r="T4690" s="19"/>
      <c r="U4690" s="19"/>
      <c r="V4690" s="19"/>
      <c r="W4690" s="19"/>
      <c r="X4690" s="19"/>
      <c r="Y4690" s="19"/>
      <c r="Z4690" s="19"/>
      <c r="AA4690" s="19"/>
    </row>
    <row r="4691" spans="1:27" x14ac:dyDescent="0.3">
      <c r="B4691" s="14" t="s">
        <v>909</v>
      </c>
    </row>
    <row r="4692" spans="1:27" x14ac:dyDescent="0.3">
      <c r="B4692" t="s">
        <v>1060</v>
      </c>
      <c r="C4692" t="s">
        <v>911</v>
      </c>
      <c r="D4692" t="s">
        <v>1061</v>
      </c>
      <c r="E4692" s="22">
        <v>0.28000000000000003</v>
      </c>
      <c r="F4692" t="s">
        <v>913</v>
      </c>
      <c r="G4692" t="s">
        <v>914</v>
      </c>
      <c r="H4692" s="23">
        <v>21.37</v>
      </c>
      <c r="I4692" t="s">
        <v>915</v>
      </c>
      <c r="J4692" s="24">
        <f>ROUND(E4692/I4690* H4692,5)</f>
        <v>5.9836</v>
      </c>
      <c r="K4692" s="25"/>
    </row>
    <row r="4693" spans="1:27" x14ac:dyDescent="0.3">
      <c r="B4693" t="s">
        <v>1044</v>
      </c>
      <c r="C4693" t="s">
        <v>911</v>
      </c>
      <c r="D4693" t="s">
        <v>1045</v>
      </c>
      <c r="E4693" s="22">
        <v>0.14000000000000001</v>
      </c>
      <c r="F4693" t="s">
        <v>913</v>
      </c>
      <c r="G4693" t="s">
        <v>914</v>
      </c>
      <c r="H4693" s="23">
        <v>17.8</v>
      </c>
      <c r="I4693" t="s">
        <v>915</v>
      </c>
      <c r="J4693" s="24">
        <f>ROUND(E4693/I4690* H4693,5)</f>
        <v>2.492</v>
      </c>
      <c r="K4693" s="25"/>
    </row>
    <row r="4694" spans="1:27" x14ac:dyDescent="0.3">
      <c r="D4694" s="26" t="s">
        <v>916</v>
      </c>
      <c r="E4694" s="25"/>
      <c r="H4694" s="25"/>
      <c r="K4694" s="23">
        <f>SUM(J4692:J4693)</f>
        <v>8.4756</v>
      </c>
    </row>
    <row r="4695" spans="1:27" x14ac:dyDescent="0.3">
      <c r="B4695" s="14" t="s">
        <v>921</v>
      </c>
      <c r="E4695" s="25"/>
      <c r="H4695" s="25"/>
      <c r="K4695" s="25"/>
    </row>
    <row r="4696" spans="1:27" x14ac:dyDescent="0.3">
      <c r="B4696" t="s">
        <v>2235</v>
      </c>
      <c r="C4696" t="s">
        <v>81</v>
      </c>
      <c r="D4696" t="s">
        <v>2236</v>
      </c>
      <c r="E4696" s="22">
        <v>8.81</v>
      </c>
      <c r="G4696" t="s">
        <v>914</v>
      </c>
      <c r="H4696" s="23">
        <v>0.36</v>
      </c>
      <c r="I4696" t="s">
        <v>915</v>
      </c>
      <c r="J4696" s="24">
        <f>ROUND(E4696* H4696,5)</f>
        <v>3.1716000000000002</v>
      </c>
      <c r="K4696" s="25"/>
    </row>
    <row r="4697" spans="1:27" x14ac:dyDescent="0.3">
      <c r="B4697" t="s">
        <v>2238</v>
      </c>
      <c r="C4697" t="s">
        <v>134</v>
      </c>
      <c r="D4697" t="s">
        <v>2239</v>
      </c>
      <c r="E4697" s="22">
        <v>9.5267999999999997</v>
      </c>
      <c r="G4697" t="s">
        <v>914</v>
      </c>
      <c r="H4697" s="23">
        <v>0.3</v>
      </c>
      <c r="I4697" t="s">
        <v>915</v>
      </c>
      <c r="J4697" s="24">
        <f>ROUND(E4697* H4697,5)</f>
        <v>2.8580399999999999</v>
      </c>
      <c r="K4697" s="25"/>
    </row>
    <row r="4698" spans="1:27" x14ac:dyDescent="0.3">
      <c r="D4698" s="26" t="s">
        <v>931</v>
      </c>
      <c r="E4698" s="25"/>
      <c r="H4698" s="25"/>
      <c r="K4698" s="23">
        <f>SUM(J4696:J4697)</f>
        <v>6.0296400000000006</v>
      </c>
    </row>
    <row r="4699" spans="1:27" x14ac:dyDescent="0.3">
      <c r="E4699" s="25"/>
      <c r="H4699" s="25"/>
      <c r="K4699" s="25"/>
    </row>
    <row r="4700" spans="1:27" x14ac:dyDescent="0.3">
      <c r="D4700" s="26" t="s">
        <v>933</v>
      </c>
      <c r="E4700" s="25"/>
      <c r="H4700" s="25">
        <v>2.5</v>
      </c>
      <c r="I4700" t="s">
        <v>934</v>
      </c>
      <c r="J4700">
        <f>ROUND(H4700/100*K4694,5)</f>
        <v>0.21189</v>
      </c>
      <c r="K4700" s="25"/>
    </row>
    <row r="4701" spans="1:27" x14ac:dyDescent="0.3">
      <c r="D4701" s="26" t="s">
        <v>932</v>
      </c>
      <c r="E4701" s="25"/>
      <c r="H4701" s="25"/>
      <c r="K4701" s="27">
        <f>SUM(J4691:J4700)</f>
        <v>14.717130000000001</v>
      </c>
    </row>
    <row r="4702" spans="1:27" x14ac:dyDescent="0.3">
      <c r="D4702" s="26" t="s">
        <v>935</v>
      </c>
      <c r="E4702" s="25"/>
      <c r="H4702" s="25"/>
      <c r="K4702" s="27">
        <f>SUM(K4701:K4701)</f>
        <v>14.717130000000001</v>
      </c>
    </row>
    <row r="4704" spans="1:27" ht="45" customHeight="1" x14ac:dyDescent="0.3">
      <c r="A4704" s="18" t="s">
        <v>2240</v>
      </c>
      <c r="B4704" s="18" t="s">
        <v>151</v>
      </c>
      <c r="C4704" s="19" t="s">
        <v>12</v>
      </c>
      <c r="D4704" s="37" t="s">
        <v>152</v>
      </c>
      <c r="E4704" s="38"/>
      <c r="F4704" s="38"/>
      <c r="G4704" s="19"/>
      <c r="H4704" s="20" t="s">
        <v>908</v>
      </c>
      <c r="I4704" s="39">
        <v>1</v>
      </c>
      <c r="J4704" s="40"/>
      <c r="K4704" s="21">
        <f>ROUND(K4718,2)</f>
        <v>25.88</v>
      </c>
      <c r="L4704" s="19"/>
      <c r="M4704" s="19"/>
      <c r="N4704" s="19"/>
      <c r="O4704" s="19"/>
      <c r="P4704" s="19"/>
      <c r="Q4704" s="19"/>
      <c r="R4704" s="19"/>
      <c r="S4704" s="19"/>
      <c r="T4704" s="19"/>
      <c r="U4704" s="19"/>
      <c r="V4704" s="19"/>
      <c r="W4704" s="19"/>
      <c r="X4704" s="19"/>
      <c r="Y4704" s="19"/>
      <c r="Z4704" s="19"/>
      <c r="AA4704" s="19"/>
    </row>
    <row r="4705" spans="1:27" x14ac:dyDescent="0.3">
      <c r="B4705" s="14" t="s">
        <v>909</v>
      </c>
    </row>
    <row r="4706" spans="1:27" x14ac:dyDescent="0.3">
      <c r="B4706" t="s">
        <v>1060</v>
      </c>
      <c r="C4706" t="s">
        <v>911</v>
      </c>
      <c r="D4706" t="s">
        <v>1061</v>
      </c>
      <c r="E4706" s="22">
        <v>0.68</v>
      </c>
      <c r="F4706" t="s">
        <v>913</v>
      </c>
      <c r="G4706" t="s">
        <v>914</v>
      </c>
      <c r="H4706" s="23">
        <v>21.37</v>
      </c>
      <c r="I4706" t="s">
        <v>915</v>
      </c>
      <c r="J4706" s="24">
        <f>ROUND(E4706/I4704* H4706,5)</f>
        <v>14.531599999999999</v>
      </c>
      <c r="K4706" s="25"/>
    </row>
    <row r="4707" spans="1:27" x14ac:dyDescent="0.3">
      <c r="B4707" t="s">
        <v>1044</v>
      </c>
      <c r="C4707" t="s">
        <v>911</v>
      </c>
      <c r="D4707" t="s">
        <v>1045</v>
      </c>
      <c r="E4707" s="22">
        <v>0.34</v>
      </c>
      <c r="F4707" t="s">
        <v>913</v>
      </c>
      <c r="G4707" t="s">
        <v>914</v>
      </c>
      <c r="H4707" s="23">
        <v>17.8</v>
      </c>
      <c r="I4707" t="s">
        <v>915</v>
      </c>
      <c r="J4707" s="24">
        <f>ROUND(E4707/I4704* H4707,5)</f>
        <v>6.0519999999999996</v>
      </c>
      <c r="K4707" s="25"/>
    </row>
    <row r="4708" spans="1:27" x14ac:dyDescent="0.3">
      <c r="D4708" s="26" t="s">
        <v>916</v>
      </c>
      <c r="E4708" s="25"/>
      <c r="H4708" s="25"/>
      <c r="K4708" s="23">
        <f>SUM(J4706:J4707)</f>
        <v>20.583599999999997</v>
      </c>
    </row>
    <row r="4709" spans="1:27" x14ac:dyDescent="0.3">
      <c r="B4709" s="14" t="s">
        <v>921</v>
      </c>
      <c r="E4709" s="25"/>
      <c r="H4709" s="25"/>
      <c r="K4709" s="25"/>
    </row>
    <row r="4710" spans="1:27" x14ac:dyDescent="0.3">
      <c r="B4710" t="s">
        <v>2241</v>
      </c>
      <c r="C4710" t="s">
        <v>134</v>
      </c>
      <c r="D4710" t="s">
        <v>2242</v>
      </c>
      <c r="E4710" s="22">
        <v>29.998200000000001</v>
      </c>
      <c r="G4710" t="s">
        <v>914</v>
      </c>
      <c r="H4710" s="23">
        <v>0.11</v>
      </c>
      <c r="I4710" t="s">
        <v>915</v>
      </c>
      <c r="J4710" s="24">
        <f>ROUND(E4710* H4710,5)</f>
        <v>3.2997999999999998</v>
      </c>
      <c r="K4710" s="25"/>
    </row>
    <row r="4711" spans="1:27" x14ac:dyDescent="0.3">
      <c r="D4711" s="26" t="s">
        <v>931</v>
      </c>
      <c r="E4711" s="25"/>
      <c r="H4711" s="25"/>
      <c r="K4711" s="23">
        <f>SUM(J4710:J4710)</f>
        <v>3.2997999999999998</v>
      </c>
    </row>
    <row r="4712" spans="1:27" x14ac:dyDescent="0.3">
      <c r="B4712" s="14" t="s">
        <v>905</v>
      </c>
      <c r="E4712" s="25"/>
      <c r="H4712" s="25"/>
      <c r="K4712" s="25"/>
    </row>
    <row r="4713" spans="1:27" x14ac:dyDescent="0.3">
      <c r="B4713" t="s">
        <v>1014</v>
      </c>
      <c r="C4713" t="s">
        <v>17</v>
      </c>
      <c r="D4713" t="s">
        <v>1015</v>
      </c>
      <c r="E4713" s="22">
        <v>9.5999999999999992E-3</v>
      </c>
      <c r="G4713" t="s">
        <v>914</v>
      </c>
      <c r="H4713" s="23">
        <v>154.30677</v>
      </c>
      <c r="I4713" t="s">
        <v>915</v>
      </c>
      <c r="J4713" s="24">
        <f>ROUND(E4713* H4713,5)</f>
        <v>1.4813400000000001</v>
      </c>
      <c r="K4713" s="25"/>
    </row>
    <row r="4714" spans="1:27" x14ac:dyDescent="0.3">
      <c r="D4714" s="26" t="s">
        <v>1066</v>
      </c>
      <c r="E4714" s="25"/>
      <c r="H4714" s="25"/>
      <c r="K4714" s="23">
        <f>SUM(J4713:J4713)</f>
        <v>1.4813400000000001</v>
      </c>
    </row>
    <row r="4715" spans="1:27" x14ac:dyDescent="0.3">
      <c r="E4715" s="25"/>
      <c r="H4715" s="25"/>
      <c r="K4715" s="25"/>
    </row>
    <row r="4716" spans="1:27" x14ac:dyDescent="0.3">
      <c r="D4716" s="26" t="s">
        <v>933</v>
      </c>
      <c r="E4716" s="25"/>
      <c r="H4716" s="25">
        <v>2.5</v>
      </c>
      <c r="I4716" t="s">
        <v>934</v>
      </c>
      <c r="J4716">
        <f>ROUND(H4716/100*K4708,5)</f>
        <v>0.51458999999999999</v>
      </c>
      <c r="K4716" s="25"/>
    </row>
    <row r="4717" spans="1:27" x14ac:dyDescent="0.3">
      <c r="D4717" s="26" t="s">
        <v>932</v>
      </c>
      <c r="E4717" s="25"/>
      <c r="H4717" s="25"/>
      <c r="K4717" s="27">
        <f>SUM(J4705:J4716)</f>
        <v>25.879329999999996</v>
      </c>
    </row>
    <row r="4718" spans="1:27" x14ac:dyDescent="0.3">
      <c r="D4718" s="26" t="s">
        <v>935</v>
      </c>
      <c r="E4718" s="25"/>
      <c r="H4718" s="25"/>
      <c r="K4718" s="27">
        <f>SUM(K4717:K4717)</f>
        <v>25.879329999999996</v>
      </c>
    </row>
    <row r="4720" spans="1:27" ht="45" customHeight="1" x14ac:dyDescent="0.3">
      <c r="A4720" s="18" t="s">
        <v>2243</v>
      </c>
      <c r="B4720" s="18" t="s">
        <v>145</v>
      </c>
      <c r="C4720" s="19" t="s">
        <v>12</v>
      </c>
      <c r="D4720" s="37" t="s">
        <v>146</v>
      </c>
      <c r="E4720" s="38"/>
      <c r="F4720" s="38"/>
      <c r="G4720" s="19"/>
      <c r="H4720" s="20" t="s">
        <v>908</v>
      </c>
      <c r="I4720" s="39">
        <v>1</v>
      </c>
      <c r="J4720" s="40"/>
      <c r="K4720" s="21">
        <f>ROUND(K4734,2)</f>
        <v>24.41</v>
      </c>
      <c r="L4720" s="19"/>
      <c r="M4720" s="19"/>
      <c r="N4720" s="19"/>
      <c r="O4720" s="19"/>
      <c r="P4720" s="19"/>
      <c r="Q4720" s="19"/>
      <c r="R4720" s="19"/>
      <c r="S4720" s="19"/>
      <c r="T4720" s="19"/>
      <c r="U4720" s="19"/>
      <c r="V4720" s="19"/>
      <c r="W4720" s="19"/>
      <c r="X4720" s="19"/>
      <c r="Y4720" s="19"/>
      <c r="Z4720" s="19"/>
      <c r="AA4720" s="19"/>
    </row>
    <row r="4721" spans="1:27" x14ac:dyDescent="0.3">
      <c r="B4721" s="14" t="s">
        <v>909</v>
      </c>
    </row>
    <row r="4722" spans="1:27" x14ac:dyDescent="0.3">
      <c r="B4722" t="s">
        <v>1044</v>
      </c>
      <c r="C4722" t="s">
        <v>911</v>
      </c>
      <c r="D4722" t="s">
        <v>1045</v>
      </c>
      <c r="E4722" s="22">
        <v>0.2</v>
      </c>
      <c r="F4722" t="s">
        <v>913</v>
      </c>
      <c r="G4722" t="s">
        <v>914</v>
      </c>
      <c r="H4722" s="23">
        <v>17.8</v>
      </c>
      <c r="I4722" t="s">
        <v>915</v>
      </c>
      <c r="J4722" s="24">
        <f>ROUND(E4722/I4720* H4722,5)</f>
        <v>3.56</v>
      </c>
      <c r="K4722" s="25"/>
    </row>
    <row r="4723" spans="1:27" x14ac:dyDescent="0.3">
      <c r="B4723" t="s">
        <v>1060</v>
      </c>
      <c r="C4723" t="s">
        <v>911</v>
      </c>
      <c r="D4723" t="s">
        <v>1061</v>
      </c>
      <c r="E4723" s="22">
        <v>0.4</v>
      </c>
      <c r="F4723" t="s">
        <v>913</v>
      </c>
      <c r="G4723" t="s">
        <v>914</v>
      </c>
      <c r="H4723" s="23">
        <v>21.37</v>
      </c>
      <c r="I4723" t="s">
        <v>915</v>
      </c>
      <c r="J4723" s="24">
        <f>ROUND(E4723/I4720* H4723,5)</f>
        <v>8.548</v>
      </c>
      <c r="K4723" s="25"/>
    </row>
    <row r="4724" spans="1:27" x14ac:dyDescent="0.3">
      <c r="D4724" s="26" t="s">
        <v>916</v>
      </c>
      <c r="E4724" s="25"/>
      <c r="H4724" s="25"/>
      <c r="K4724" s="23">
        <f>SUM(J4722:J4723)</f>
        <v>12.108000000000001</v>
      </c>
    </row>
    <row r="4725" spans="1:27" x14ac:dyDescent="0.3">
      <c r="B4725" s="14" t="s">
        <v>921</v>
      </c>
      <c r="E4725" s="25"/>
      <c r="H4725" s="25"/>
      <c r="K4725" s="25"/>
    </row>
    <row r="4726" spans="1:27" x14ac:dyDescent="0.3">
      <c r="B4726" t="s">
        <v>2244</v>
      </c>
      <c r="C4726" t="s">
        <v>134</v>
      </c>
      <c r="D4726" t="s">
        <v>2245</v>
      </c>
      <c r="E4726" s="22">
        <v>11.9628</v>
      </c>
      <c r="G4726" t="s">
        <v>914</v>
      </c>
      <c r="H4726" s="23">
        <v>0.86</v>
      </c>
      <c r="I4726" t="s">
        <v>915</v>
      </c>
      <c r="J4726" s="24">
        <f>ROUND(E4726* H4726,5)</f>
        <v>10.28801</v>
      </c>
      <c r="K4726" s="25"/>
    </row>
    <row r="4727" spans="1:27" x14ac:dyDescent="0.3">
      <c r="D4727" s="26" t="s">
        <v>931</v>
      </c>
      <c r="E4727" s="25"/>
      <c r="H4727" s="25"/>
      <c r="K4727" s="23">
        <f>SUM(J4726:J4726)</f>
        <v>10.28801</v>
      </c>
    </row>
    <row r="4728" spans="1:27" x14ac:dyDescent="0.3">
      <c r="B4728" s="14" t="s">
        <v>905</v>
      </c>
      <c r="E4728" s="25"/>
      <c r="H4728" s="25"/>
      <c r="K4728" s="25"/>
    </row>
    <row r="4729" spans="1:27" x14ac:dyDescent="0.3">
      <c r="B4729" t="s">
        <v>1014</v>
      </c>
      <c r="C4729" t="s">
        <v>17</v>
      </c>
      <c r="D4729" t="s">
        <v>1015</v>
      </c>
      <c r="E4729" s="22">
        <v>1.11E-2</v>
      </c>
      <c r="G4729" t="s">
        <v>914</v>
      </c>
      <c r="H4729" s="23">
        <v>154.30677</v>
      </c>
      <c r="I4729" t="s">
        <v>915</v>
      </c>
      <c r="J4729" s="24">
        <f>ROUND(E4729* H4729,5)</f>
        <v>1.7128099999999999</v>
      </c>
      <c r="K4729" s="25"/>
    </row>
    <row r="4730" spans="1:27" x14ac:dyDescent="0.3">
      <c r="D4730" s="26" t="s">
        <v>1066</v>
      </c>
      <c r="E4730" s="25"/>
      <c r="H4730" s="25"/>
      <c r="K4730" s="23">
        <f>SUM(J4729:J4729)</f>
        <v>1.7128099999999999</v>
      </c>
    </row>
    <row r="4731" spans="1:27" x14ac:dyDescent="0.3">
      <c r="E4731" s="25"/>
      <c r="H4731" s="25"/>
      <c r="K4731" s="25"/>
    </row>
    <row r="4732" spans="1:27" x14ac:dyDescent="0.3">
      <c r="D4732" s="26" t="s">
        <v>933</v>
      </c>
      <c r="E4732" s="25"/>
      <c r="H4732" s="25">
        <v>2.5</v>
      </c>
      <c r="I4732" t="s">
        <v>934</v>
      </c>
      <c r="J4732">
        <f>ROUND(H4732/100*K4724,5)</f>
        <v>0.30270000000000002</v>
      </c>
      <c r="K4732" s="25"/>
    </row>
    <row r="4733" spans="1:27" x14ac:dyDescent="0.3">
      <c r="D4733" s="26" t="s">
        <v>932</v>
      </c>
      <c r="E4733" s="25"/>
      <c r="H4733" s="25"/>
      <c r="K4733" s="27">
        <f>SUM(J4721:J4732)</f>
        <v>24.411520000000003</v>
      </c>
    </row>
    <row r="4734" spans="1:27" x14ac:dyDescent="0.3">
      <c r="D4734" s="26" t="s">
        <v>935</v>
      </c>
      <c r="E4734" s="25"/>
      <c r="H4734" s="25"/>
      <c r="K4734" s="27">
        <f>SUM(K4733:K4733)</f>
        <v>24.411520000000003</v>
      </c>
    </row>
    <row r="4736" spans="1:27" ht="45" customHeight="1" x14ac:dyDescent="0.3">
      <c r="A4736" s="18" t="s">
        <v>2246</v>
      </c>
      <c r="B4736" s="18" t="s">
        <v>143</v>
      </c>
      <c r="C4736" s="19" t="s">
        <v>12</v>
      </c>
      <c r="D4736" s="37" t="s">
        <v>144</v>
      </c>
      <c r="E4736" s="38"/>
      <c r="F4736" s="38"/>
      <c r="G4736" s="19"/>
      <c r="H4736" s="20" t="s">
        <v>908</v>
      </c>
      <c r="I4736" s="39">
        <v>1</v>
      </c>
      <c r="J4736" s="40"/>
      <c r="K4736" s="21">
        <f>ROUND(K4750,2)</f>
        <v>31.42</v>
      </c>
      <c r="L4736" s="19"/>
      <c r="M4736" s="19"/>
      <c r="N4736" s="19"/>
      <c r="O4736" s="19"/>
      <c r="P4736" s="19"/>
      <c r="Q4736" s="19"/>
      <c r="R4736" s="19"/>
      <c r="S4736" s="19"/>
      <c r="T4736" s="19"/>
      <c r="U4736" s="19"/>
      <c r="V4736" s="19"/>
      <c r="W4736" s="19"/>
      <c r="X4736" s="19"/>
      <c r="Y4736" s="19"/>
      <c r="Z4736" s="19"/>
      <c r="AA4736" s="19"/>
    </row>
    <row r="4737" spans="1:27" x14ac:dyDescent="0.3">
      <c r="B4737" s="14" t="s">
        <v>909</v>
      </c>
    </row>
    <row r="4738" spans="1:27" x14ac:dyDescent="0.3">
      <c r="B4738" t="s">
        <v>1044</v>
      </c>
      <c r="C4738" t="s">
        <v>911</v>
      </c>
      <c r="D4738" t="s">
        <v>1045</v>
      </c>
      <c r="E4738" s="22">
        <v>0.26</v>
      </c>
      <c r="F4738" t="s">
        <v>913</v>
      </c>
      <c r="G4738" t="s">
        <v>914</v>
      </c>
      <c r="H4738" s="23">
        <v>17.8</v>
      </c>
      <c r="I4738" t="s">
        <v>915</v>
      </c>
      <c r="J4738" s="24">
        <f>ROUND(E4738/I4736* H4738,5)</f>
        <v>4.6280000000000001</v>
      </c>
      <c r="K4738" s="25"/>
    </row>
    <row r="4739" spans="1:27" x14ac:dyDescent="0.3">
      <c r="B4739" t="s">
        <v>1060</v>
      </c>
      <c r="C4739" t="s">
        <v>911</v>
      </c>
      <c r="D4739" t="s">
        <v>1061</v>
      </c>
      <c r="E4739" s="22">
        <v>0.52</v>
      </c>
      <c r="F4739" t="s">
        <v>913</v>
      </c>
      <c r="G4739" t="s">
        <v>914</v>
      </c>
      <c r="H4739" s="23">
        <v>21.37</v>
      </c>
      <c r="I4739" t="s">
        <v>915</v>
      </c>
      <c r="J4739" s="24">
        <f>ROUND(E4739/I4736* H4739,5)</f>
        <v>11.112399999999999</v>
      </c>
      <c r="K4739" s="25"/>
    </row>
    <row r="4740" spans="1:27" x14ac:dyDescent="0.3">
      <c r="D4740" s="26" t="s">
        <v>916</v>
      </c>
      <c r="E4740" s="25"/>
      <c r="H4740" s="25"/>
      <c r="K4740" s="23">
        <f>SUM(J4738:J4739)</f>
        <v>15.740399999999999</v>
      </c>
    </row>
    <row r="4741" spans="1:27" x14ac:dyDescent="0.3">
      <c r="B4741" s="14" t="s">
        <v>921</v>
      </c>
      <c r="E4741" s="25"/>
      <c r="H4741" s="25"/>
      <c r="K4741" s="25"/>
    </row>
    <row r="4742" spans="1:27" x14ac:dyDescent="0.3">
      <c r="B4742" t="s">
        <v>2247</v>
      </c>
      <c r="C4742" t="s">
        <v>134</v>
      </c>
      <c r="D4742" t="s">
        <v>2248</v>
      </c>
      <c r="E4742" s="22">
        <v>12.137</v>
      </c>
      <c r="G4742" t="s">
        <v>914</v>
      </c>
      <c r="H4742" s="23">
        <v>1.07</v>
      </c>
      <c r="I4742" t="s">
        <v>915</v>
      </c>
      <c r="J4742" s="24">
        <f>ROUND(E4742* H4742,5)</f>
        <v>12.98659</v>
      </c>
      <c r="K4742" s="25"/>
    </row>
    <row r="4743" spans="1:27" x14ac:dyDescent="0.3">
      <c r="D4743" s="26" t="s">
        <v>931</v>
      </c>
      <c r="E4743" s="25"/>
      <c r="H4743" s="25"/>
      <c r="K4743" s="23">
        <f>SUM(J4742:J4742)</f>
        <v>12.98659</v>
      </c>
    </row>
    <row r="4744" spans="1:27" x14ac:dyDescent="0.3">
      <c r="B4744" s="14" t="s">
        <v>905</v>
      </c>
      <c r="E4744" s="25"/>
      <c r="H4744" s="25"/>
      <c r="K4744" s="25"/>
    </row>
    <row r="4745" spans="1:27" x14ac:dyDescent="0.3">
      <c r="B4745" t="s">
        <v>1014</v>
      </c>
      <c r="C4745" t="s">
        <v>17</v>
      </c>
      <c r="D4745" t="s">
        <v>1015</v>
      </c>
      <c r="E4745" s="22">
        <v>1.49E-2</v>
      </c>
      <c r="G4745" t="s">
        <v>914</v>
      </c>
      <c r="H4745" s="23">
        <v>154.30677</v>
      </c>
      <c r="I4745" t="s">
        <v>915</v>
      </c>
      <c r="J4745" s="24">
        <f>ROUND(E4745* H4745,5)</f>
        <v>2.2991700000000002</v>
      </c>
      <c r="K4745" s="25"/>
    </row>
    <row r="4746" spans="1:27" x14ac:dyDescent="0.3">
      <c r="D4746" s="26" t="s">
        <v>1066</v>
      </c>
      <c r="E4746" s="25"/>
      <c r="H4746" s="25"/>
      <c r="K4746" s="23">
        <f>SUM(J4745:J4745)</f>
        <v>2.2991700000000002</v>
      </c>
    </row>
    <row r="4747" spans="1:27" x14ac:dyDescent="0.3">
      <c r="E4747" s="25"/>
      <c r="H4747" s="25"/>
      <c r="K4747" s="25"/>
    </row>
    <row r="4748" spans="1:27" x14ac:dyDescent="0.3">
      <c r="D4748" s="26" t="s">
        <v>933</v>
      </c>
      <c r="E4748" s="25"/>
      <c r="H4748" s="25">
        <v>2.5</v>
      </c>
      <c r="I4748" t="s">
        <v>934</v>
      </c>
      <c r="J4748">
        <f>ROUND(H4748/100*K4740,5)</f>
        <v>0.39351000000000003</v>
      </c>
      <c r="K4748" s="25"/>
    </row>
    <row r="4749" spans="1:27" x14ac:dyDescent="0.3">
      <c r="D4749" s="26" t="s">
        <v>932</v>
      </c>
      <c r="E4749" s="25"/>
      <c r="H4749" s="25"/>
      <c r="K4749" s="27">
        <f>SUM(J4737:J4748)</f>
        <v>31.41967</v>
      </c>
    </row>
    <row r="4750" spans="1:27" x14ac:dyDescent="0.3">
      <c r="D4750" s="26" t="s">
        <v>935</v>
      </c>
      <c r="E4750" s="25"/>
      <c r="H4750" s="25"/>
      <c r="K4750" s="27">
        <f>SUM(K4749:K4749)</f>
        <v>31.41967</v>
      </c>
    </row>
    <row r="4752" spans="1:27" ht="45" customHeight="1" x14ac:dyDescent="0.3">
      <c r="A4752" s="18" t="s">
        <v>2249</v>
      </c>
      <c r="B4752" s="18" t="s">
        <v>117</v>
      </c>
      <c r="C4752" s="19" t="s">
        <v>12</v>
      </c>
      <c r="D4752" s="37" t="s">
        <v>118</v>
      </c>
      <c r="E4752" s="38"/>
      <c r="F4752" s="38"/>
      <c r="G4752" s="19"/>
      <c r="H4752" s="20" t="s">
        <v>908</v>
      </c>
      <c r="I4752" s="39">
        <v>1</v>
      </c>
      <c r="J4752" s="40"/>
      <c r="K4752" s="21">
        <f>ROUND(K4766,2)</f>
        <v>35.840000000000003</v>
      </c>
      <c r="L4752" s="19"/>
      <c r="M4752" s="19"/>
      <c r="N4752" s="19"/>
      <c r="O4752" s="19"/>
      <c r="P4752" s="19"/>
      <c r="Q4752" s="19"/>
      <c r="R4752" s="19"/>
      <c r="S4752" s="19"/>
      <c r="T4752" s="19"/>
      <c r="U4752" s="19"/>
      <c r="V4752" s="19"/>
      <c r="W4752" s="19"/>
      <c r="X4752" s="19"/>
      <c r="Y4752" s="19"/>
      <c r="Z4752" s="19"/>
      <c r="AA4752" s="19"/>
    </row>
    <row r="4753" spans="1:27" x14ac:dyDescent="0.3">
      <c r="B4753" s="14" t="s">
        <v>909</v>
      </c>
    </row>
    <row r="4754" spans="1:27" x14ac:dyDescent="0.3">
      <c r="B4754" t="s">
        <v>1044</v>
      </c>
      <c r="C4754" t="s">
        <v>911</v>
      </c>
      <c r="D4754" t="s">
        <v>1045</v>
      </c>
      <c r="E4754" s="22">
        <v>0.38</v>
      </c>
      <c r="F4754" t="s">
        <v>913</v>
      </c>
      <c r="G4754" t="s">
        <v>914</v>
      </c>
      <c r="H4754" s="23">
        <v>17.8</v>
      </c>
      <c r="I4754" t="s">
        <v>915</v>
      </c>
      <c r="J4754" s="24">
        <f>ROUND(E4754/I4752* H4754,5)</f>
        <v>6.7640000000000002</v>
      </c>
      <c r="K4754" s="25"/>
    </row>
    <row r="4755" spans="1:27" x14ac:dyDescent="0.3">
      <c r="B4755" t="s">
        <v>1060</v>
      </c>
      <c r="C4755" t="s">
        <v>911</v>
      </c>
      <c r="D4755" t="s">
        <v>1061</v>
      </c>
      <c r="E4755" s="22">
        <v>0.74</v>
      </c>
      <c r="F4755" t="s">
        <v>913</v>
      </c>
      <c r="G4755" t="s">
        <v>914</v>
      </c>
      <c r="H4755" s="23">
        <v>21.37</v>
      </c>
      <c r="I4755" t="s">
        <v>915</v>
      </c>
      <c r="J4755" s="24">
        <f>ROUND(E4755/I4752* H4755,5)</f>
        <v>15.813800000000001</v>
      </c>
      <c r="K4755" s="25"/>
    </row>
    <row r="4756" spans="1:27" x14ac:dyDescent="0.3">
      <c r="D4756" s="26" t="s">
        <v>916</v>
      </c>
      <c r="E4756" s="25"/>
      <c r="H4756" s="25"/>
      <c r="K4756" s="23">
        <f>SUM(J4754:J4755)</f>
        <v>22.5778</v>
      </c>
    </row>
    <row r="4757" spans="1:27" x14ac:dyDescent="0.3">
      <c r="B4757" s="14" t="s">
        <v>921</v>
      </c>
      <c r="E4757" s="25"/>
      <c r="H4757" s="25"/>
      <c r="K4757" s="25"/>
    </row>
    <row r="4758" spans="1:27" x14ac:dyDescent="0.3">
      <c r="B4758" t="s">
        <v>2250</v>
      </c>
      <c r="C4758" t="s">
        <v>134</v>
      </c>
      <c r="D4758" t="s">
        <v>2251</v>
      </c>
      <c r="E4758" s="22">
        <v>36.549999999999997</v>
      </c>
      <c r="G4758" t="s">
        <v>914</v>
      </c>
      <c r="H4758" s="23">
        <v>0.25</v>
      </c>
      <c r="I4758" t="s">
        <v>915</v>
      </c>
      <c r="J4758" s="24">
        <f>ROUND(E4758* H4758,5)</f>
        <v>9.1374999999999993</v>
      </c>
      <c r="K4758" s="25"/>
    </row>
    <row r="4759" spans="1:27" x14ac:dyDescent="0.3">
      <c r="D4759" s="26" t="s">
        <v>931</v>
      </c>
      <c r="E4759" s="25"/>
      <c r="H4759" s="25"/>
      <c r="K4759" s="23">
        <f>SUM(J4758:J4758)</f>
        <v>9.1374999999999993</v>
      </c>
    </row>
    <row r="4760" spans="1:27" x14ac:dyDescent="0.3">
      <c r="B4760" s="14" t="s">
        <v>905</v>
      </c>
      <c r="E4760" s="25"/>
      <c r="H4760" s="25"/>
      <c r="K4760" s="25"/>
    </row>
    <row r="4761" spans="1:27" x14ac:dyDescent="0.3">
      <c r="B4761" t="s">
        <v>1014</v>
      </c>
      <c r="C4761" t="s">
        <v>17</v>
      </c>
      <c r="D4761" t="s">
        <v>1015</v>
      </c>
      <c r="E4761" s="22">
        <v>2.3099999999999999E-2</v>
      </c>
      <c r="G4761" t="s">
        <v>914</v>
      </c>
      <c r="H4761" s="23">
        <v>154.30677</v>
      </c>
      <c r="I4761" t="s">
        <v>915</v>
      </c>
      <c r="J4761" s="24">
        <f>ROUND(E4761* H4761,5)</f>
        <v>3.5644900000000002</v>
      </c>
      <c r="K4761" s="25"/>
    </row>
    <row r="4762" spans="1:27" x14ac:dyDescent="0.3">
      <c r="D4762" s="26" t="s">
        <v>1066</v>
      </c>
      <c r="E4762" s="25"/>
      <c r="H4762" s="25"/>
      <c r="K4762" s="23">
        <f>SUM(J4761:J4761)</f>
        <v>3.5644900000000002</v>
      </c>
    </row>
    <row r="4763" spans="1:27" x14ac:dyDescent="0.3">
      <c r="E4763" s="25"/>
      <c r="H4763" s="25"/>
      <c r="K4763" s="25"/>
    </row>
    <row r="4764" spans="1:27" x14ac:dyDescent="0.3">
      <c r="D4764" s="26" t="s">
        <v>933</v>
      </c>
      <c r="E4764" s="25"/>
      <c r="H4764" s="25">
        <v>2.5</v>
      </c>
      <c r="I4764" t="s">
        <v>934</v>
      </c>
      <c r="J4764">
        <f>ROUND(H4764/100*K4756,5)</f>
        <v>0.56445000000000001</v>
      </c>
      <c r="K4764" s="25"/>
    </row>
    <row r="4765" spans="1:27" x14ac:dyDescent="0.3">
      <c r="D4765" s="26" t="s">
        <v>932</v>
      </c>
      <c r="E4765" s="25"/>
      <c r="H4765" s="25"/>
      <c r="K4765" s="27">
        <f>SUM(J4753:J4764)</f>
        <v>35.844239999999999</v>
      </c>
    </row>
    <row r="4766" spans="1:27" x14ac:dyDescent="0.3">
      <c r="D4766" s="26" t="s">
        <v>935</v>
      </c>
      <c r="E4766" s="25"/>
      <c r="H4766" s="25"/>
      <c r="K4766" s="27">
        <f>SUM(K4765:K4765)</f>
        <v>35.844239999999999</v>
      </c>
    </row>
    <row r="4768" spans="1:27" ht="45" customHeight="1" x14ac:dyDescent="0.3">
      <c r="A4768" s="18" t="s">
        <v>2252</v>
      </c>
      <c r="B4768" s="18" t="s">
        <v>213</v>
      </c>
      <c r="C4768" s="19" t="s">
        <v>12</v>
      </c>
      <c r="D4768" s="37" t="s">
        <v>214</v>
      </c>
      <c r="E4768" s="38"/>
      <c r="F4768" s="38"/>
      <c r="G4768" s="19"/>
      <c r="H4768" s="20" t="s">
        <v>908</v>
      </c>
      <c r="I4768" s="39">
        <v>1</v>
      </c>
      <c r="J4768" s="40"/>
      <c r="K4768" s="21">
        <f>ROUND(K4780,2)</f>
        <v>24.45</v>
      </c>
      <c r="L4768" s="19"/>
      <c r="M4768" s="19"/>
      <c r="N4768" s="19"/>
      <c r="O4768" s="19"/>
      <c r="P4768" s="19"/>
      <c r="Q4768" s="19"/>
      <c r="R4768" s="19"/>
      <c r="S4768" s="19"/>
      <c r="T4768" s="19"/>
      <c r="U4768" s="19"/>
      <c r="V4768" s="19"/>
      <c r="W4768" s="19"/>
      <c r="X4768" s="19"/>
      <c r="Y4768" s="19"/>
      <c r="Z4768" s="19"/>
      <c r="AA4768" s="19"/>
    </row>
    <row r="4769" spans="1:27" x14ac:dyDescent="0.3">
      <c r="B4769" s="14" t="s">
        <v>909</v>
      </c>
    </row>
    <row r="4770" spans="1:27" x14ac:dyDescent="0.3">
      <c r="B4770" t="s">
        <v>1236</v>
      </c>
      <c r="C4770" t="s">
        <v>911</v>
      </c>
      <c r="D4770" t="s">
        <v>1237</v>
      </c>
      <c r="E4770" s="22">
        <v>0.25</v>
      </c>
      <c r="F4770" t="s">
        <v>913</v>
      </c>
      <c r="G4770" t="s">
        <v>914</v>
      </c>
      <c r="H4770" s="23">
        <v>19.07</v>
      </c>
      <c r="I4770" t="s">
        <v>915</v>
      </c>
      <c r="J4770" s="24">
        <f>ROUND(E4770/I4768* H4770,5)</f>
        <v>4.7675000000000001</v>
      </c>
      <c r="K4770" s="25"/>
    </row>
    <row r="4771" spans="1:27" x14ac:dyDescent="0.3">
      <c r="B4771" t="s">
        <v>1238</v>
      </c>
      <c r="C4771" t="s">
        <v>911</v>
      </c>
      <c r="D4771" t="s">
        <v>1239</v>
      </c>
      <c r="E4771" s="22">
        <v>0.5</v>
      </c>
      <c r="F4771" t="s">
        <v>913</v>
      </c>
      <c r="G4771" t="s">
        <v>914</v>
      </c>
      <c r="H4771" s="23">
        <v>21.37</v>
      </c>
      <c r="I4771" t="s">
        <v>915</v>
      </c>
      <c r="J4771" s="24">
        <f>ROUND(E4771/I4768* H4771,5)</f>
        <v>10.685</v>
      </c>
      <c r="K4771" s="25"/>
    </row>
    <row r="4772" spans="1:27" x14ac:dyDescent="0.3">
      <c r="D4772" s="26" t="s">
        <v>916</v>
      </c>
      <c r="E4772" s="25"/>
      <c r="H4772" s="25"/>
      <c r="K4772" s="23">
        <f>SUM(J4770:J4771)</f>
        <v>15.452500000000001</v>
      </c>
    </row>
    <row r="4773" spans="1:27" x14ac:dyDescent="0.3">
      <c r="B4773" s="14" t="s">
        <v>921</v>
      </c>
      <c r="E4773" s="25"/>
      <c r="H4773" s="25"/>
      <c r="K4773" s="25"/>
    </row>
    <row r="4774" spans="1:27" x14ac:dyDescent="0.3">
      <c r="B4774" t="s">
        <v>2253</v>
      </c>
      <c r="C4774" t="s">
        <v>81</v>
      </c>
      <c r="D4774" t="s">
        <v>2254</v>
      </c>
      <c r="E4774" s="22">
        <v>0.3</v>
      </c>
      <c r="G4774" t="s">
        <v>914</v>
      </c>
      <c r="H4774" s="23">
        <v>0.76</v>
      </c>
      <c r="I4774" t="s">
        <v>915</v>
      </c>
      <c r="J4774" s="24">
        <f>ROUND(E4774* H4774,5)</f>
        <v>0.22800000000000001</v>
      </c>
      <c r="K4774" s="25"/>
    </row>
    <row r="4775" spans="1:27" x14ac:dyDescent="0.3">
      <c r="B4775" t="s">
        <v>2255</v>
      </c>
      <c r="C4775" t="s">
        <v>12</v>
      </c>
      <c r="D4775" t="s">
        <v>2256</v>
      </c>
      <c r="E4775" s="22">
        <v>2.2000000000000002</v>
      </c>
      <c r="G4775" t="s">
        <v>914</v>
      </c>
      <c r="H4775" s="23">
        <v>3.88</v>
      </c>
      <c r="I4775" t="s">
        <v>915</v>
      </c>
      <c r="J4775" s="24">
        <f>ROUND(E4775* H4775,5)</f>
        <v>8.5359999999999996</v>
      </c>
      <c r="K4775" s="25"/>
    </row>
    <row r="4776" spans="1:27" x14ac:dyDescent="0.3">
      <c r="D4776" s="26" t="s">
        <v>931</v>
      </c>
      <c r="E4776" s="25"/>
      <c r="H4776" s="25"/>
      <c r="K4776" s="23">
        <f>SUM(J4774:J4775)</f>
        <v>8.7639999999999993</v>
      </c>
    </row>
    <row r="4777" spans="1:27" x14ac:dyDescent="0.3">
      <c r="E4777" s="25"/>
      <c r="H4777" s="25"/>
      <c r="K4777" s="25"/>
    </row>
    <row r="4778" spans="1:27" x14ac:dyDescent="0.3">
      <c r="D4778" s="26" t="s">
        <v>933</v>
      </c>
      <c r="E4778" s="25"/>
      <c r="H4778" s="25">
        <v>1.5</v>
      </c>
      <c r="I4778" t="s">
        <v>934</v>
      </c>
      <c r="J4778">
        <f>ROUND(H4778/100*K4772,5)</f>
        <v>0.23179</v>
      </c>
      <c r="K4778" s="25"/>
    </row>
    <row r="4779" spans="1:27" x14ac:dyDescent="0.3">
      <c r="D4779" s="26" t="s">
        <v>932</v>
      </c>
      <c r="E4779" s="25"/>
      <c r="H4779" s="25"/>
      <c r="K4779" s="27">
        <f>SUM(J4769:J4778)</f>
        <v>24.44829</v>
      </c>
    </row>
    <row r="4780" spans="1:27" x14ac:dyDescent="0.3">
      <c r="D4780" s="26" t="s">
        <v>935</v>
      </c>
      <c r="E4780" s="25"/>
      <c r="H4780" s="25"/>
      <c r="K4780" s="27">
        <f>SUM(K4779:K4779)</f>
        <v>24.44829</v>
      </c>
    </row>
    <row r="4782" spans="1:27" ht="45" customHeight="1" x14ac:dyDescent="0.3">
      <c r="A4782" s="18" t="s">
        <v>2257</v>
      </c>
      <c r="B4782" s="18" t="s">
        <v>227</v>
      </c>
      <c r="C4782" s="19" t="s">
        <v>12</v>
      </c>
      <c r="D4782" s="37" t="s">
        <v>228</v>
      </c>
      <c r="E4782" s="38"/>
      <c r="F4782" s="38"/>
      <c r="G4782" s="19"/>
      <c r="H4782" s="20" t="s">
        <v>908</v>
      </c>
      <c r="I4782" s="39">
        <v>1</v>
      </c>
      <c r="J4782" s="40"/>
      <c r="K4782" s="21">
        <f>ROUND(K4794,2)</f>
        <v>20.49</v>
      </c>
      <c r="L4782" s="19"/>
      <c r="M4782" s="19"/>
      <c r="N4782" s="19"/>
      <c r="O4782" s="19"/>
      <c r="P4782" s="19"/>
      <c r="Q4782" s="19"/>
      <c r="R4782" s="19"/>
      <c r="S4782" s="19"/>
      <c r="T4782" s="19"/>
      <c r="U4782" s="19"/>
      <c r="V4782" s="19"/>
      <c r="W4782" s="19"/>
      <c r="X4782" s="19"/>
      <c r="Y4782" s="19"/>
      <c r="Z4782" s="19"/>
      <c r="AA4782" s="19"/>
    </row>
    <row r="4783" spans="1:27" x14ac:dyDescent="0.3">
      <c r="B4783" s="14" t="s">
        <v>909</v>
      </c>
    </row>
    <row r="4784" spans="1:27" x14ac:dyDescent="0.3">
      <c r="B4784" t="s">
        <v>1236</v>
      </c>
      <c r="C4784" t="s">
        <v>911</v>
      </c>
      <c r="D4784" t="s">
        <v>1237</v>
      </c>
      <c r="E4784" s="22">
        <v>0.15</v>
      </c>
      <c r="F4784" t="s">
        <v>913</v>
      </c>
      <c r="G4784" t="s">
        <v>914</v>
      </c>
      <c r="H4784" s="23">
        <v>19.07</v>
      </c>
      <c r="I4784" t="s">
        <v>915</v>
      </c>
      <c r="J4784" s="24">
        <f>ROUND(E4784/I4782* H4784,5)</f>
        <v>2.8605</v>
      </c>
      <c r="K4784" s="25"/>
    </row>
    <row r="4785" spans="1:27" x14ac:dyDescent="0.3">
      <c r="B4785" t="s">
        <v>1238</v>
      </c>
      <c r="C4785" t="s">
        <v>911</v>
      </c>
      <c r="D4785" t="s">
        <v>1239</v>
      </c>
      <c r="E4785" s="22">
        <v>0.3</v>
      </c>
      <c r="F4785" t="s">
        <v>913</v>
      </c>
      <c r="G4785" t="s">
        <v>914</v>
      </c>
      <c r="H4785" s="23">
        <v>21.37</v>
      </c>
      <c r="I4785" t="s">
        <v>915</v>
      </c>
      <c r="J4785" s="24">
        <f>ROUND(E4785/I4782* H4785,5)</f>
        <v>6.4109999999999996</v>
      </c>
      <c r="K4785" s="25"/>
    </row>
    <row r="4786" spans="1:27" x14ac:dyDescent="0.3">
      <c r="D4786" s="26" t="s">
        <v>916</v>
      </c>
      <c r="E4786" s="25"/>
      <c r="H4786" s="25"/>
      <c r="K4786" s="23">
        <f>SUM(J4784:J4785)</f>
        <v>9.2714999999999996</v>
      </c>
    </row>
    <row r="4787" spans="1:27" x14ac:dyDescent="0.3">
      <c r="B4787" s="14" t="s">
        <v>921</v>
      </c>
      <c r="E4787" s="25"/>
      <c r="H4787" s="25"/>
      <c r="K4787" s="25"/>
    </row>
    <row r="4788" spans="1:27" x14ac:dyDescent="0.3">
      <c r="B4788" t="s">
        <v>2258</v>
      </c>
      <c r="C4788" t="s">
        <v>12</v>
      </c>
      <c r="D4788" t="s">
        <v>2259</v>
      </c>
      <c r="E4788" s="22">
        <v>1.1000000000000001</v>
      </c>
      <c r="G4788" t="s">
        <v>914</v>
      </c>
      <c r="H4788" s="23">
        <v>9.49</v>
      </c>
      <c r="I4788" t="s">
        <v>915</v>
      </c>
      <c r="J4788" s="24">
        <f>ROUND(E4788* H4788,5)</f>
        <v>10.439</v>
      </c>
      <c r="K4788" s="25"/>
    </row>
    <row r="4789" spans="1:27" x14ac:dyDescent="0.3">
      <c r="B4789" t="s">
        <v>2260</v>
      </c>
      <c r="C4789" t="s">
        <v>81</v>
      </c>
      <c r="D4789" t="s">
        <v>2261</v>
      </c>
      <c r="E4789" s="22">
        <v>0.3</v>
      </c>
      <c r="G4789" t="s">
        <v>914</v>
      </c>
      <c r="H4789" s="23">
        <v>2.14</v>
      </c>
      <c r="I4789" t="s">
        <v>915</v>
      </c>
      <c r="J4789" s="24">
        <f>ROUND(E4789* H4789,5)</f>
        <v>0.64200000000000002</v>
      </c>
      <c r="K4789" s="25"/>
    </row>
    <row r="4790" spans="1:27" x14ac:dyDescent="0.3">
      <c r="D4790" s="26" t="s">
        <v>931</v>
      </c>
      <c r="E4790" s="25"/>
      <c r="H4790" s="25"/>
      <c r="K4790" s="23">
        <f>SUM(J4788:J4789)</f>
        <v>11.081</v>
      </c>
    </row>
    <row r="4791" spans="1:27" x14ac:dyDescent="0.3">
      <c r="E4791" s="25"/>
      <c r="H4791" s="25"/>
      <c r="K4791" s="25"/>
    </row>
    <row r="4792" spans="1:27" x14ac:dyDescent="0.3">
      <c r="D4792" s="26" t="s">
        <v>933</v>
      </c>
      <c r="E4792" s="25"/>
      <c r="H4792" s="25">
        <v>1.5</v>
      </c>
      <c r="I4792" t="s">
        <v>934</v>
      </c>
      <c r="J4792">
        <f>ROUND(H4792/100*K4786,5)</f>
        <v>0.13907</v>
      </c>
      <c r="K4792" s="25"/>
    </row>
    <row r="4793" spans="1:27" x14ac:dyDescent="0.3">
      <c r="D4793" s="26" t="s">
        <v>932</v>
      </c>
      <c r="E4793" s="25"/>
      <c r="H4793" s="25"/>
      <c r="K4793" s="27">
        <f>SUM(J4783:J4792)</f>
        <v>20.491569999999999</v>
      </c>
    </row>
    <row r="4794" spans="1:27" x14ac:dyDescent="0.3">
      <c r="D4794" s="26" t="s">
        <v>935</v>
      </c>
      <c r="E4794" s="25"/>
      <c r="H4794" s="25"/>
      <c r="K4794" s="27">
        <f>SUM(K4793:K4793)</f>
        <v>20.491569999999999</v>
      </c>
    </row>
    <row r="4796" spans="1:27" ht="45" customHeight="1" x14ac:dyDescent="0.3">
      <c r="A4796" s="18" t="s">
        <v>2262</v>
      </c>
      <c r="B4796" s="18" t="s">
        <v>219</v>
      </c>
      <c r="C4796" s="19" t="s">
        <v>12</v>
      </c>
      <c r="D4796" s="37" t="s">
        <v>220</v>
      </c>
      <c r="E4796" s="38"/>
      <c r="F4796" s="38"/>
      <c r="G4796" s="19"/>
      <c r="H4796" s="20" t="s">
        <v>908</v>
      </c>
      <c r="I4796" s="39">
        <v>1</v>
      </c>
      <c r="J4796" s="40"/>
      <c r="K4796" s="21">
        <f>ROUND(K4807,2)</f>
        <v>7.64</v>
      </c>
      <c r="L4796" s="19"/>
      <c r="M4796" s="19"/>
      <c r="N4796" s="19"/>
      <c r="O4796" s="19"/>
      <c r="P4796" s="19"/>
      <c r="Q4796" s="19"/>
      <c r="R4796" s="19"/>
      <c r="S4796" s="19"/>
      <c r="T4796" s="19"/>
      <c r="U4796" s="19"/>
      <c r="V4796" s="19"/>
      <c r="W4796" s="19"/>
      <c r="X4796" s="19"/>
      <c r="Y4796" s="19"/>
      <c r="Z4796" s="19"/>
      <c r="AA4796" s="19"/>
    </row>
    <row r="4797" spans="1:27" x14ac:dyDescent="0.3">
      <c r="B4797" s="14" t="s">
        <v>909</v>
      </c>
    </row>
    <row r="4798" spans="1:27" x14ac:dyDescent="0.3">
      <c r="B4798" t="s">
        <v>1044</v>
      </c>
      <c r="C4798" t="s">
        <v>911</v>
      </c>
      <c r="D4798" t="s">
        <v>1045</v>
      </c>
      <c r="E4798" s="22">
        <v>0.15</v>
      </c>
      <c r="F4798" t="s">
        <v>913</v>
      </c>
      <c r="G4798" t="s">
        <v>914</v>
      </c>
      <c r="H4798" s="23">
        <v>17.8</v>
      </c>
      <c r="I4798" t="s">
        <v>915</v>
      </c>
      <c r="J4798" s="24">
        <f>ROUND(E4798/I4796* H4798,5)</f>
        <v>2.67</v>
      </c>
      <c r="K4798" s="25"/>
    </row>
    <row r="4799" spans="1:27" x14ac:dyDescent="0.3">
      <c r="B4799" t="s">
        <v>1238</v>
      </c>
      <c r="C4799" t="s">
        <v>911</v>
      </c>
      <c r="D4799" t="s">
        <v>1239</v>
      </c>
      <c r="E4799" s="22">
        <v>0.15</v>
      </c>
      <c r="F4799" t="s">
        <v>913</v>
      </c>
      <c r="G4799" t="s">
        <v>914</v>
      </c>
      <c r="H4799" s="23">
        <v>21.37</v>
      </c>
      <c r="I4799" t="s">
        <v>915</v>
      </c>
      <c r="J4799" s="24">
        <f>ROUND(E4799/I4796* H4799,5)</f>
        <v>3.2054999999999998</v>
      </c>
      <c r="K4799" s="25"/>
    </row>
    <row r="4800" spans="1:27" x14ac:dyDescent="0.3">
      <c r="D4800" s="26" t="s">
        <v>916</v>
      </c>
      <c r="E4800" s="25"/>
      <c r="H4800" s="25"/>
      <c r="K4800" s="23">
        <f>SUM(J4798:J4799)</f>
        <v>5.8754999999999997</v>
      </c>
    </row>
    <row r="4801" spans="1:27" x14ac:dyDescent="0.3">
      <c r="B4801" s="14" t="s">
        <v>921</v>
      </c>
      <c r="E4801" s="25"/>
      <c r="H4801" s="25"/>
      <c r="K4801" s="25"/>
    </row>
    <row r="4802" spans="1:27" x14ac:dyDescent="0.3">
      <c r="B4802" t="s">
        <v>2253</v>
      </c>
      <c r="C4802" t="s">
        <v>81</v>
      </c>
      <c r="D4802" t="s">
        <v>2254</v>
      </c>
      <c r="E4802" s="22">
        <v>2.2000000000000002</v>
      </c>
      <c r="G4802" t="s">
        <v>914</v>
      </c>
      <c r="H4802" s="23">
        <v>0.76</v>
      </c>
      <c r="I4802" t="s">
        <v>915</v>
      </c>
      <c r="J4802" s="24">
        <f>ROUND(E4802* H4802,5)</f>
        <v>1.6719999999999999</v>
      </c>
      <c r="K4802" s="25"/>
    </row>
    <row r="4803" spans="1:27" x14ac:dyDescent="0.3">
      <c r="D4803" s="26" t="s">
        <v>931</v>
      </c>
      <c r="E4803" s="25"/>
      <c r="H4803" s="25"/>
      <c r="K4803" s="23">
        <f>SUM(J4802:J4802)</f>
        <v>1.6719999999999999</v>
      </c>
    </row>
    <row r="4804" spans="1:27" x14ac:dyDescent="0.3">
      <c r="E4804" s="25"/>
      <c r="H4804" s="25"/>
      <c r="K4804" s="25"/>
    </row>
    <row r="4805" spans="1:27" x14ac:dyDescent="0.3">
      <c r="D4805" s="26" t="s">
        <v>933</v>
      </c>
      <c r="E4805" s="25"/>
      <c r="H4805" s="25">
        <v>1.5</v>
      </c>
      <c r="I4805" t="s">
        <v>934</v>
      </c>
      <c r="J4805">
        <f>ROUND(H4805/100*K4800,5)</f>
        <v>8.813E-2</v>
      </c>
      <c r="K4805" s="25"/>
    </row>
    <row r="4806" spans="1:27" x14ac:dyDescent="0.3">
      <c r="D4806" s="26" t="s">
        <v>932</v>
      </c>
      <c r="E4806" s="25"/>
      <c r="H4806" s="25"/>
      <c r="K4806" s="27">
        <f>SUM(J4797:J4805)</f>
        <v>7.635629999999999</v>
      </c>
    </row>
    <row r="4807" spans="1:27" x14ac:dyDescent="0.3">
      <c r="D4807" s="26" t="s">
        <v>935</v>
      </c>
      <c r="E4807" s="25"/>
      <c r="H4807" s="25"/>
      <c r="K4807" s="27">
        <f>SUM(K4806:K4806)</f>
        <v>7.635629999999999</v>
      </c>
    </row>
    <row r="4809" spans="1:27" ht="45" customHeight="1" x14ac:dyDescent="0.3">
      <c r="A4809" s="18" t="s">
        <v>2263</v>
      </c>
      <c r="B4809" s="18" t="s">
        <v>223</v>
      </c>
      <c r="C4809" s="19" t="s">
        <v>12</v>
      </c>
      <c r="D4809" s="37" t="s">
        <v>224</v>
      </c>
      <c r="E4809" s="38"/>
      <c r="F4809" s="38"/>
      <c r="G4809" s="19"/>
      <c r="H4809" s="20" t="s">
        <v>908</v>
      </c>
      <c r="I4809" s="39">
        <v>1</v>
      </c>
      <c r="J4809" s="40"/>
      <c r="K4809" s="21">
        <f>ROUND(K4820,2)</f>
        <v>1.27</v>
      </c>
      <c r="L4809" s="19"/>
      <c r="M4809" s="19"/>
      <c r="N4809" s="19"/>
      <c r="O4809" s="19"/>
      <c r="P4809" s="19"/>
      <c r="Q4809" s="19"/>
      <c r="R4809" s="19"/>
      <c r="S4809" s="19"/>
      <c r="T4809" s="19"/>
      <c r="U4809" s="19"/>
      <c r="V4809" s="19"/>
      <c r="W4809" s="19"/>
      <c r="X4809" s="19"/>
      <c r="Y4809" s="19"/>
      <c r="Z4809" s="19"/>
      <c r="AA4809" s="19"/>
    </row>
    <row r="4810" spans="1:27" x14ac:dyDescent="0.3">
      <c r="B4810" s="14" t="s">
        <v>909</v>
      </c>
    </row>
    <row r="4811" spans="1:27" x14ac:dyDescent="0.3">
      <c r="B4811" t="s">
        <v>1238</v>
      </c>
      <c r="C4811" t="s">
        <v>911</v>
      </c>
      <c r="D4811" t="s">
        <v>1239</v>
      </c>
      <c r="E4811" s="22">
        <v>0.03</v>
      </c>
      <c r="F4811" t="s">
        <v>913</v>
      </c>
      <c r="G4811" t="s">
        <v>914</v>
      </c>
      <c r="H4811" s="23">
        <v>21.37</v>
      </c>
      <c r="I4811" t="s">
        <v>915</v>
      </c>
      <c r="J4811" s="24">
        <f>ROUND(E4811/I4809* H4811,5)</f>
        <v>0.6411</v>
      </c>
      <c r="K4811" s="25"/>
    </row>
    <row r="4812" spans="1:27" x14ac:dyDescent="0.3">
      <c r="B4812" t="s">
        <v>1236</v>
      </c>
      <c r="C4812" t="s">
        <v>911</v>
      </c>
      <c r="D4812" t="s">
        <v>1237</v>
      </c>
      <c r="E4812" s="22">
        <v>1.4999999999999999E-2</v>
      </c>
      <c r="F4812" t="s">
        <v>913</v>
      </c>
      <c r="G4812" t="s">
        <v>914</v>
      </c>
      <c r="H4812" s="23">
        <v>19.07</v>
      </c>
      <c r="I4812" t="s">
        <v>915</v>
      </c>
      <c r="J4812" s="24">
        <f>ROUND(E4812/I4809* H4812,5)</f>
        <v>0.28605000000000003</v>
      </c>
      <c r="K4812" s="25"/>
    </row>
    <row r="4813" spans="1:27" x14ac:dyDescent="0.3">
      <c r="D4813" s="26" t="s">
        <v>916</v>
      </c>
      <c r="E4813" s="25"/>
      <c r="H4813" s="25"/>
      <c r="K4813" s="23">
        <f>SUM(J4811:J4812)</f>
        <v>0.92715000000000003</v>
      </c>
    </row>
    <row r="4814" spans="1:27" x14ac:dyDescent="0.3">
      <c r="B4814" s="14" t="s">
        <v>921</v>
      </c>
      <c r="E4814" s="25"/>
      <c r="H4814" s="25"/>
      <c r="K4814" s="25"/>
    </row>
    <row r="4815" spans="1:27" x14ac:dyDescent="0.3">
      <c r="B4815" t="s">
        <v>2264</v>
      </c>
      <c r="C4815" t="s">
        <v>12</v>
      </c>
      <c r="D4815" t="s">
        <v>2265</v>
      </c>
      <c r="E4815" s="22">
        <v>1.1000000000000001</v>
      </c>
      <c r="G4815" t="s">
        <v>914</v>
      </c>
      <c r="H4815" s="23">
        <v>0.3</v>
      </c>
      <c r="I4815" t="s">
        <v>915</v>
      </c>
      <c r="J4815" s="24">
        <f>ROUND(E4815* H4815,5)</f>
        <v>0.33</v>
      </c>
      <c r="K4815" s="25"/>
    </row>
    <row r="4816" spans="1:27" x14ac:dyDescent="0.3">
      <c r="D4816" s="26" t="s">
        <v>931</v>
      </c>
      <c r="E4816" s="25"/>
      <c r="H4816" s="25"/>
      <c r="K4816" s="23">
        <f>SUM(J4815:J4815)</f>
        <v>0.33</v>
      </c>
    </row>
    <row r="4817" spans="1:27" x14ac:dyDescent="0.3">
      <c r="E4817" s="25"/>
      <c r="H4817" s="25"/>
      <c r="K4817" s="25"/>
    </row>
    <row r="4818" spans="1:27" x14ac:dyDescent="0.3">
      <c r="D4818" s="26" t="s">
        <v>933</v>
      </c>
      <c r="E4818" s="25"/>
      <c r="H4818" s="25">
        <v>1.5</v>
      </c>
      <c r="I4818" t="s">
        <v>934</v>
      </c>
      <c r="J4818">
        <f>ROUND(H4818/100*K4813,5)</f>
        <v>1.391E-2</v>
      </c>
      <c r="K4818" s="25"/>
    </row>
    <row r="4819" spans="1:27" x14ac:dyDescent="0.3">
      <c r="D4819" s="26" t="s">
        <v>932</v>
      </c>
      <c r="E4819" s="25"/>
      <c r="H4819" s="25"/>
      <c r="K4819" s="27">
        <f>SUM(J4810:J4818)</f>
        <v>1.2710600000000001</v>
      </c>
    </row>
    <row r="4820" spans="1:27" x14ac:dyDescent="0.3">
      <c r="D4820" s="26" t="s">
        <v>935</v>
      </c>
      <c r="E4820" s="25"/>
      <c r="H4820" s="25"/>
      <c r="K4820" s="27">
        <f>SUM(K4819:K4819)</f>
        <v>1.2710600000000001</v>
      </c>
    </row>
    <row r="4822" spans="1:27" ht="45" customHeight="1" x14ac:dyDescent="0.3">
      <c r="A4822" s="18" t="s">
        <v>2266</v>
      </c>
      <c r="B4822" s="18" t="s">
        <v>225</v>
      </c>
      <c r="C4822" s="19" t="s">
        <v>12</v>
      </c>
      <c r="D4822" s="37" t="s">
        <v>226</v>
      </c>
      <c r="E4822" s="38"/>
      <c r="F4822" s="38"/>
      <c r="G4822" s="19"/>
      <c r="H4822" s="20" t="s">
        <v>908</v>
      </c>
      <c r="I4822" s="39">
        <v>1</v>
      </c>
      <c r="J4822" s="40"/>
      <c r="K4822" s="21">
        <f>ROUND(K4833,2)</f>
        <v>3.78</v>
      </c>
      <c r="L4822" s="19"/>
      <c r="M4822" s="19"/>
      <c r="N4822" s="19"/>
      <c r="O4822" s="19"/>
      <c r="P4822" s="19"/>
      <c r="Q4822" s="19"/>
      <c r="R4822" s="19"/>
      <c r="S4822" s="19"/>
      <c r="T4822" s="19"/>
      <c r="U4822" s="19"/>
      <c r="V4822" s="19"/>
      <c r="W4822" s="19"/>
      <c r="X4822" s="19"/>
      <c r="Y4822" s="19"/>
      <c r="Z4822" s="19"/>
      <c r="AA4822" s="19"/>
    </row>
    <row r="4823" spans="1:27" x14ac:dyDescent="0.3">
      <c r="B4823" s="14" t="s">
        <v>909</v>
      </c>
    </row>
    <row r="4824" spans="1:27" x14ac:dyDescent="0.3">
      <c r="B4824" t="s">
        <v>1236</v>
      </c>
      <c r="C4824" t="s">
        <v>911</v>
      </c>
      <c r="D4824" t="s">
        <v>1237</v>
      </c>
      <c r="E4824" s="22">
        <v>0.02</v>
      </c>
      <c r="F4824" t="s">
        <v>913</v>
      </c>
      <c r="G4824" t="s">
        <v>914</v>
      </c>
      <c r="H4824" s="23">
        <v>19.07</v>
      </c>
      <c r="I4824" t="s">
        <v>915</v>
      </c>
      <c r="J4824" s="24">
        <f>ROUND(E4824/I4822* H4824,5)</f>
        <v>0.38140000000000002</v>
      </c>
      <c r="K4824" s="25"/>
    </row>
    <row r="4825" spans="1:27" x14ac:dyDescent="0.3">
      <c r="B4825" t="s">
        <v>1238</v>
      </c>
      <c r="C4825" t="s">
        <v>911</v>
      </c>
      <c r="D4825" t="s">
        <v>1239</v>
      </c>
      <c r="E4825" s="22">
        <v>0.04</v>
      </c>
      <c r="F4825" t="s">
        <v>913</v>
      </c>
      <c r="G4825" t="s">
        <v>914</v>
      </c>
      <c r="H4825" s="23">
        <v>21.37</v>
      </c>
      <c r="I4825" t="s">
        <v>915</v>
      </c>
      <c r="J4825" s="24">
        <f>ROUND(E4825/I4822* H4825,5)</f>
        <v>0.8548</v>
      </c>
      <c r="K4825" s="25"/>
    </row>
    <row r="4826" spans="1:27" x14ac:dyDescent="0.3">
      <c r="D4826" s="26" t="s">
        <v>916</v>
      </c>
      <c r="E4826" s="25"/>
      <c r="H4826" s="25"/>
      <c r="K4826" s="23">
        <f>SUM(J4824:J4825)</f>
        <v>1.2362</v>
      </c>
    </row>
    <row r="4827" spans="1:27" x14ac:dyDescent="0.3">
      <c r="B4827" s="14" t="s">
        <v>921</v>
      </c>
      <c r="E4827" s="25"/>
      <c r="H4827" s="25"/>
      <c r="K4827" s="25"/>
    </row>
    <row r="4828" spans="1:27" x14ac:dyDescent="0.3">
      <c r="B4828" t="s">
        <v>2267</v>
      </c>
      <c r="C4828" t="s">
        <v>12</v>
      </c>
      <c r="D4828" t="s">
        <v>226</v>
      </c>
      <c r="E4828" s="22">
        <v>1.1000000000000001</v>
      </c>
      <c r="G4828" t="s">
        <v>914</v>
      </c>
      <c r="H4828" s="23">
        <v>2.2999999999999998</v>
      </c>
      <c r="I4828" t="s">
        <v>915</v>
      </c>
      <c r="J4828" s="24">
        <f>ROUND(E4828* H4828,5)</f>
        <v>2.5299999999999998</v>
      </c>
      <c r="K4828" s="25"/>
    </row>
    <row r="4829" spans="1:27" x14ac:dyDescent="0.3">
      <c r="D4829" s="26" t="s">
        <v>931</v>
      </c>
      <c r="E4829" s="25"/>
      <c r="H4829" s="25"/>
      <c r="K4829" s="23">
        <f>SUM(J4828:J4828)</f>
        <v>2.5299999999999998</v>
      </c>
    </row>
    <row r="4830" spans="1:27" x14ac:dyDescent="0.3">
      <c r="E4830" s="25"/>
      <c r="H4830" s="25"/>
      <c r="K4830" s="25"/>
    </row>
    <row r="4831" spans="1:27" x14ac:dyDescent="0.3">
      <c r="D4831" s="26" t="s">
        <v>933</v>
      </c>
      <c r="E4831" s="25"/>
      <c r="H4831" s="25">
        <v>1.5</v>
      </c>
      <c r="I4831" t="s">
        <v>934</v>
      </c>
      <c r="J4831">
        <f>ROUND(H4831/100*K4826,5)</f>
        <v>1.8540000000000001E-2</v>
      </c>
      <c r="K4831" s="25"/>
    </row>
    <row r="4832" spans="1:27" x14ac:dyDescent="0.3">
      <c r="D4832" s="26" t="s">
        <v>932</v>
      </c>
      <c r="E4832" s="25"/>
      <c r="H4832" s="25"/>
      <c r="K4832" s="27">
        <f>SUM(J4823:J4831)</f>
        <v>3.7847399999999993</v>
      </c>
    </row>
    <row r="4833" spans="1:27" x14ac:dyDescent="0.3">
      <c r="D4833" s="26" t="s">
        <v>935</v>
      </c>
      <c r="E4833" s="25"/>
      <c r="H4833" s="25"/>
      <c r="K4833" s="27">
        <f>SUM(K4832:K4832)</f>
        <v>3.7847399999999993</v>
      </c>
    </row>
    <row r="4835" spans="1:27" ht="45" customHeight="1" x14ac:dyDescent="0.3">
      <c r="A4835" s="18" t="s">
        <v>2268</v>
      </c>
      <c r="B4835" s="18" t="s">
        <v>215</v>
      </c>
      <c r="C4835" s="19" t="s">
        <v>12</v>
      </c>
      <c r="D4835" s="37" t="s">
        <v>216</v>
      </c>
      <c r="E4835" s="38"/>
      <c r="F4835" s="38"/>
      <c r="G4835" s="19"/>
      <c r="H4835" s="20" t="s">
        <v>908</v>
      </c>
      <c r="I4835" s="39">
        <v>1</v>
      </c>
      <c r="J4835" s="40"/>
      <c r="K4835" s="21">
        <f>ROUND(K4846,2)</f>
        <v>3.15</v>
      </c>
      <c r="L4835" s="19"/>
      <c r="M4835" s="19"/>
      <c r="N4835" s="19"/>
      <c r="O4835" s="19"/>
      <c r="P4835" s="19"/>
      <c r="Q4835" s="19"/>
      <c r="R4835" s="19"/>
      <c r="S4835" s="19"/>
      <c r="T4835" s="19"/>
      <c r="U4835" s="19"/>
      <c r="V4835" s="19"/>
      <c r="W4835" s="19"/>
      <c r="X4835" s="19"/>
      <c r="Y4835" s="19"/>
      <c r="Z4835" s="19"/>
      <c r="AA4835" s="19"/>
    </row>
    <row r="4836" spans="1:27" x14ac:dyDescent="0.3">
      <c r="B4836" s="14" t="s">
        <v>909</v>
      </c>
    </row>
    <row r="4837" spans="1:27" x14ac:dyDescent="0.3">
      <c r="B4837" t="s">
        <v>1238</v>
      </c>
      <c r="C4837" t="s">
        <v>911</v>
      </c>
      <c r="D4837" t="s">
        <v>1239</v>
      </c>
      <c r="E4837" s="22">
        <v>0.04</v>
      </c>
      <c r="F4837" t="s">
        <v>913</v>
      </c>
      <c r="G4837" t="s">
        <v>914</v>
      </c>
      <c r="H4837" s="23">
        <v>21.37</v>
      </c>
      <c r="I4837" t="s">
        <v>915</v>
      </c>
      <c r="J4837" s="24">
        <f>ROUND(E4837/I4835* H4837,5)</f>
        <v>0.8548</v>
      </c>
      <c r="K4837" s="25"/>
    </row>
    <row r="4838" spans="1:27" x14ac:dyDescent="0.3">
      <c r="B4838" t="s">
        <v>1236</v>
      </c>
      <c r="C4838" t="s">
        <v>911</v>
      </c>
      <c r="D4838" t="s">
        <v>1237</v>
      </c>
      <c r="E4838" s="22">
        <v>0.02</v>
      </c>
      <c r="F4838" t="s">
        <v>913</v>
      </c>
      <c r="G4838" t="s">
        <v>914</v>
      </c>
      <c r="H4838" s="23">
        <v>19.07</v>
      </c>
      <c r="I4838" t="s">
        <v>915</v>
      </c>
      <c r="J4838" s="24">
        <f>ROUND(E4838/I4835* H4838,5)</f>
        <v>0.38140000000000002</v>
      </c>
      <c r="K4838" s="25"/>
    </row>
    <row r="4839" spans="1:27" x14ac:dyDescent="0.3">
      <c r="D4839" s="26" t="s">
        <v>916</v>
      </c>
      <c r="E4839" s="25"/>
      <c r="H4839" s="25"/>
      <c r="K4839" s="23">
        <f>SUM(J4837:J4838)</f>
        <v>1.2362</v>
      </c>
    </row>
    <row r="4840" spans="1:27" x14ac:dyDescent="0.3">
      <c r="B4840" s="14" t="s">
        <v>921</v>
      </c>
      <c r="E4840" s="25"/>
      <c r="H4840" s="25"/>
      <c r="K4840" s="25"/>
    </row>
    <row r="4841" spans="1:27" x14ac:dyDescent="0.3">
      <c r="B4841" t="s">
        <v>2269</v>
      </c>
      <c r="C4841" t="s">
        <v>12</v>
      </c>
      <c r="D4841" t="s">
        <v>2270</v>
      </c>
      <c r="E4841" s="22">
        <v>1.1000000000000001</v>
      </c>
      <c r="G4841" t="s">
        <v>914</v>
      </c>
      <c r="H4841" s="23">
        <v>1.72</v>
      </c>
      <c r="I4841" t="s">
        <v>915</v>
      </c>
      <c r="J4841" s="24">
        <f>ROUND(E4841* H4841,5)</f>
        <v>1.8919999999999999</v>
      </c>
      <c r="K4841" s="25"/>
    </row>
    <row r="4842" spans="1:27" x14ac:dyDescent="0.3">
      <c r="D4842" s="26" t="s">
        <v>931</v>
      </c>
      <c r="E4842" s="25"/>
      <c r="H4842" s="25"/>
      <c r="K4842" s="23">
        <f>SUM(J4841:J4841)</f>
        <v>1.8919999999999999</v>
      </c>
    </row>
    <row r="4843" spans="1:27" x14ac:dyDescent="0.3">
      <c r="E4843" s="25"/>
      <c r="H4843" s="25"/>
      <c r="K4843" s="25"/>
    </row>
    <row r="4844" spans="1:27" x14ac:dyDescent="0.3">
      <c r="D4844" s="26" t="s">
        <v>933</v>
      </c>
      <c r="E4844" s="25"/>
      <c r="H4844" s="25">
        <v>1.5</v>
      </c>
      <c r="I4844" t="s">
        <v>934</v>
      </c>
      <c r="J4844">
        <f>ROUND(H4844/100*K4839,5)</f>
        <v>1.8540000000000001E-2</v>
      </c>
      <c r="K4844" s="25"/>
    </row>
    <row r="4845" spans="1:27" x14ac:dyDescent="0.3">
      <c r="D4845" s="26" t="s">
        <v>932</v>
      </c>
      <c r="E4845" s="25"/>
      <c r="H4845" s="25"/>
      <c r="K4845" s="27">
        <f>SUM(J4836:J4844)</f>
        <v>3.1467399999999994</v>
      </c>
    </row>
    <row r="4846" spans="1:27" x14ac:dyDescent="0.3">
      <c r="D4846" s="26" t="s">
        <v>935</v>
      </c>
      <c r="E4846" s="25"/>
      <c r="H4846" s="25"/>
      <c r="K4846" s="27">
        <f>SUM(K4845:K4845)</f>
        <v>3.1467399999999994</v>
      </c>
    </row>
    <row r="4848" spans="1:27" ht="45" customHeight="1" x14ac:dyDescent="0.3">
      <c r="A4848" s="18" t="s">
        <v>2271</v>
      </c>
      <c r="B4848" s="18" t="s">
        <v>236</v>
      </c>
      <c r="C4848" s="19" t="s">
        <v>12</v>
      </c>
      <c r="D4848" s="37" t="s">
        <v>237</v>
      </c>
      <c r="E4848" s="38"/>
      <c r="F4848" s="38"/>
      <c r="G4848" s="19"/>
      <c r="H4848" s="20" t="s">
        <v>908</v>
      </c>
      <c r="I4848" s="39">
        <v>1</v>
      </c>
      <c r="J4848" s="40"/>
      <c r="K4848" s="21">
        <f>ROUND(K4860,2)</f>
        <v>16.78</v>
      </c>
      <c r="L4848" s="19"/>
      <c r="M4848" s="19"/>
      <c r="N4848" s="19"/>
      <c r="O4848" s="19"/>
      <c r="P4848" s="19"/>
      <c r="Q4848" s="19"/>
      <c r="R4848" s="19"/>
      <c r="S4848" s="19"/>
      <c r="T4848" s="19"/>
      <c r="U4848" s="19"/>
      <c r="V4848" s="19"/>
      <c r="W4848" s="19"/>
      <c r="X4848" s="19"/>
      <c r="Y4848" s="19"/>
      <c r="Z4848" s="19"/>
      <c r="AA4848" s="19"/>
    </row>
    <row r="4849" spans="1:27" x14ac:dyDescent="0.3">
      <c r="B4849" s="14" t="s">
        <v>909</v>
      </c>
    </row>
    <row r="4850" spans="1:27" x14ac:dyDescent="0.3">
      <c r="B4850" t="s">
        <v>1060</v>
      </c>
      <c r="C4850" t="s">
        <v>911</v>
      </c>
      <c r="D4850" t="s">
        <v>1061</v>
      </c>
      <c r="E4850" s="22">
        <v>0.1</v>
      </c>
      <c r="F4850" t="s">
        <v>913</v>
      </c>
      <c r="G4850" t="s">
        <v>914</v>
      </c>
      <c r="H4850" s="23">
        <v>21.37</v>
      </c>
      <c r="I4850" t="s">
        <v>915</v>
      </c>
      <c r="J4850" s="24">
        <f>ROUND(E4850/I4848* H4850,5)</f>
        <v>2.137</v>
      </c>
      <c r="K4850" s="25"/>
    </row>
    <row r="4851" spans="1:27" x14ac:dyDescent="0.3">
      <c r="B4851" t="s">
        <v>1044</v>
      </c>
      <c r="C4851" t="s">
        <v>911</v>
      </c>
      <c r="D4851" t="s">
        <v>1045</v>
      </c>
      <c r="E4851" s="22">
        <v>0.05</v>
      </c>
      <c r="F4851" t="s">
        <v>913</v>
      </c>
      <c r="G4851" t="s">
        <v>914</v>
      </c>
      <c r="H4851" s="23">
        <v>17.8</v>
      </c>
      <c r="I4851" t="s">
        <v>915</v>
      </c>
      <c r="J4851" s="24">
        <f>ROUND(E4851/I4848* H4851,5)</f>
        <v>0.89</v>
      </c>
      <c r="K4851" s="25"/>
    </row>
    <row r="4852" spans="1:27" x14ac:dyDescent="0.3">
      <c r="D4852" s="26" t="s">
        <v>916</v>
      </c>
      <c r="E4852" s="25"/>
      <c r="H4852" s="25"/>
      <c r="K4852" s="23">
        <f>SUM(J4850:J4851)</f>
        <v>3.0270000000000001</v>
      </c>
    </row>
    <row r="4853" spans="1:27" x14ac:dyDescent="0.3">
      <c r="B4853" s="14" t="s">
        <v>921</v>
      </c>
      <c r="E4853" s="25"/>
      <c r="H4853" s="25"/>
      <c r="K4853" s="25"/>
    </row>
    <row r="4854" spans="1:27" x14ac:dyDescent="0.3">
      <c r="B4854" t="s">
        <v>2272</v>
      </c>
      <c r="C4854" t="s">
        <v>12</v>
      </c>
      <c r="D4854" t="s">
        <v>2273</v>
      </c>
      <c r="E4854" s="22">
        <v>1.05</v>
      </c>
      <c r="G4854" t="s">
        <v>914</v>
      </c>
      <c r="H4854" s="23">
        <v>12.89</v>
      </c>
      <c r="I4854" t="s">
        <v>915</v>
      </c>
      <c r="J4854" s="24">
        <f>ROUND(E4854* H4854,5)</f>
        <v>13.5345</v>
      </c>
      <c r="K4854" s="25"/>
    </row>
    <row r="4855" spans="1:27" x14ac:dyDescent="0.3">
      <c r="B4855" t="s">
        <v>1358</v>
      </c>
      <c r="C4855" t="s">
        <v>81</v>
      </c>
      <c r="D4855" t="s">
        <v>1359</v>
      </c>
      <c r="E4855" s="22">
        <v>0.63</v>
      </c>
      <c r="G4855" t="s">
        <v>914</v>
      </c>
      <c r="H4855" s="23">
        <v>0.28000000000000003</v>
      </c>
      <c r="I4855" t="s">
        <v>915</v>
      </c>
      <c r="J4855" s="24">
        <f>ROUND(E4855* H4855,5)</f>
        <v>0.1764</v>
      </c>
      <c r="K4855" s="25"/>
    </row>
    <row r="4856" spans="1:27" x14ac:dyDescent="0.3">
      <c r="D4856" s="26" t="s">
        <v>931</v>
      </c>
      <c r="E4856" s="25"/>
      <c r="H4856" s="25"/>
      <c r="K4856" s="23">
        <f>SUM(J4854:J4855)</f>
        <v>13.710899999999999</v>
      </c>
    </row>
    <row r="4857" spans="1:27" x14ac:dyDescent="0.3">
      <c r="E4857" s="25"/>
      <c r="H4857" s="25"/>
      <c r="K4857" s="25"/>
    </row>
    <row r="4858" spans="1:27" x14ac:dyDescent="0.3">
      <c r="D4858" s="26" t="s">
        <v>933</v>
      </c>
      <c r="E4858" s="25"/>
      <c r="H4858" s="25">
        <v>1.5</v>
      </c>
      <c r="I4858" t="s">
        <v>934</v>
      </c>
      <c r="J4858">
        <f>ROUND(H4858/100*K4852,5)</f>
        <v>4.5409999999999999E-2</v>
      </c>
      <c r="K4858" s="25"/>
    </row>
    <row r="4859" spans="1:27" x14ac:dyDescent="0.3">
      <c r="D4859" s="26" t="s">
        <v>932</v>
      </c>
      <c r="E4859" s="25"/>
      <c r="H4859" s="25"/>
      <c r="K4859" s="27">
        <f>SUM(J4849:J4858)</f>
        <v>16.78331</v>
      </c>
    </row>
    <row r="4860" spans="1:27" x14ac:dyDescent="0.3">
      <c r="D4860" s="26" t="s">
        <v>935</v>
      </c>
      <c r="E4860" s="25"/>
      <c r="H4860" s="25"/>
      <c r="K4860" s="27">
        <f>SUM(K4859:K4859)</f>
        <v>16.78331</v>
      </c>
    </row>
    <row r="4862" spans="1:27" ht="45" customHeight="1" x14ac:dyDescent="0.3">
      <c r="A4862" s="18" t="s">
        <v>2274</v>
      </c>
      <c r="B4862" s="18" t="s">
        <v>238</v>
      </c>
      <c r="C4862" s="19" t="s">
        <v>12</v>
      </c>
      <c r="D4862" s="37" t="s">
        <v>239</v>
      </c>
      <c r="E4862" s="38"/>
      <c r="F4862" s="38"/>
      <c r="G4862" s="19"/>
      <c r="H4862" s="20" t="s">
        <v>908</v>
      </c>
      <c r="I4862" s="39">
        <v>1</v>
      </c>
      <c r="J4862" s="40"/>
      <c r="K4862" s="21">
        <f>ROUND(K4873,2)</f>
        <v>20.36</v>
      </c>
      <c r="L4862" s="19"/>
      <c r="M4862" s="19"/>
      <c r="N4862" s="19"/>
      <c r="O4862" s="19"/>
      <c r="P4862" s="19"/>
      <c r="Q4862" s="19"/>
      <c r="R4862" s="19"/>
      <c r="S4862" s="19"/>
      <c r="T4862" s="19"/>
      <c r="U4862" s="19"/>
      <c r="V4862" s="19"/>
      <c r="W4862" s="19"/>
      <c r="X4862" s="19"/>
      <c r="Y4862" s="19"/>
      <c r="Z4862" s="19"/>
      <c r="AA4862" s="19"/>
    </row>
    <row r="4863" spans="1:27" x14ac:dyDescent="0.3">
      <c r="B4863" s="14" t="s">
        <v>909</v>
      </c>
    </row>
    <row r="4864" spans="1:27" x14ac:dyDescent="0.3">
      <c r="B4864" t="s">
        <v>1044</v>
      </c>
      <c r="C4864" t="s">
        <v>911</v>
      </c>
      <c r="D4864" t="s">
        <v>1045</v>
      </c>
      <c r="E4864" s="22">
        <v>0.04</v>
      </c>
      <c r="F4864" t="s">
        <v>913</v>
      </c>
      <c r="G4864" t="s">
        <v>914</v>
      </c>
      <c r="H4864" s="23">
        <v>17.8</v>
      </c>
      <c r="I4864" t="s">
        <v>915</v>
      </c>
      <c r="J4864" s="24">
        <f>ROUND(E4864/I4862* H4864,5)</f>
        <v>0.71199999999999997</v>
      </c>
      <c r="K4864" s="25"/>
    </row>
    <row r="4865" spans="1:27" x14ac:dyDescent="0.3">
      <c r="B4865" t="s">
        <v>1060</v>
      </c>
      <c r="C4865" t="s">
        <v>911</v>
      </c>
      <c r="D4865" t="s">
        <v>1061</v>
      </c>
      <c r="E4865" s="22">
        <v>0.08</v>
      </c>
      <c r="F4865" t="s">
        <v>913</v>
      </c>
      <c r="G4865" t="s">
        <v>914</v>
      </c>
      <c r="H4865" s="23">
        <v>21.37</v>
      </c>
      <c r="I4865" t="s">
        <v>915</v>
      </c>
      <c r="J4865" s="24">
        <f>ROUND(E4865/I4862* H4865,5)</f>
        <v>1.7096</v>
      </c>
      <c r="K4865" s="25"/>
    </row>
    <row r="4866" spans="1:27" x14ac:dyDescent="0.3">
      <c r="D4866" s="26" t="s">
        <v>916</v>
      </c>
      <c r="E4866" s="25"/>
      <c r="H4866" s="25"/>
      <c r="K4866" s="23">
        <f>SUM(J4864:J4865)</f>
        <v>2.4215999999999998</v>
      </c>
    </row>
    <row r="4867" spans="1:27" x14ac:dyDescent="0.3">
      <c r="B4867" s="14" t="s">
        <v>921</v>
      </c>
      <c r="E4867" s="25"/>
      <c r="H4867" s="25"/>
      <c r="K4867" s="25"/>
    </row>
    <row r="4868" spans="1:27" x14ac:dyDescent="0.3">
      <c r="B4868" t="s">
        <v>2275</v>
      </c>
      <c r="C4868" t="s">
        <v>12</v>
      </c>
      <c r="D4868" t="s">
        <v>2276</v>
      </c>
      <c r="E4868" s="22">
        <v>1.05</v>
      </c>
      <c r="G4868" t="s">
        <v>914</v>
      </c>
      <c r="H4868" s="23">
        <v>17.05</v>
      </c>
      <c r="I4868" t="s">
        <v>915</v>
      </c>
      <c r="J4868" s="24">
        <f>ROUND(E4868* H4868,5)</f>
        <v>17.9025</v>
      </c>
      <c r="K4868" s="25"/>
    </row>
    <row r="4869" spans="1:27" x14ac:dyDescent="0.3">
      <c r="D4869" s="26" t="s">
        <v>931</v>
      </c>
      <c r="E4869" s="25"/>
      <c r="H4869" s="25"/>
      <c r="K4869" s="23">
        <f>SUM(J4868:J4868)</f>
        <v>17.9025</v>
      </c>
    </row>
    <row r="4870" spans="1:27" x14ac:dyDescent="0.3">
      <c r="E4870" s="25"/>
      <c r="H4870" s="25"/>
      <c r="K4870" s="25"/>
    </row>
    <row r="4871" spans="1:27" x14ac:dyDescent="0.3">
      <c r="D4871" s="26" t="s">
        <v>933</v>
      </c>
      <c r="E4871" s="25"/>
      <c r="H4871" s="25">
        <v>1.5</v>
      </c>
      <c r="I4871" t="s">
        <v>934</v>
      </c>
      <c r="J4871">
        <f>ROUND(H4871/100*K4866,5)</f>
        <v>3.6319999999999998E-2</v>
      </c>
      <c r="K4871" s="25"/>
    </row>
    <row r="4872" spans="1:27" x14ac:dyDescent="0.3">
      <c r="D4872" s="26" t="s">
        <v>932</v>
      </c>
      <c r="E4872" s="25"/>
      <c r="H4872" s="25"/>
      <c r="K4872" s="27">
        <f>SUM(J4863:J4871)</f>
        <v>20.360420000000001</v>
      </c>
    </row>
    <row r="4873" spans="1:27" x14ac:dyDescent="0.3">
      <c r="D4873" s="26" t="s">
        <v>935</v>
      </c>
      <c r="E4873" s="25"/>
      <c r="H4873" s="25"/>
      <c r="K4873" s="27">
        <f>SUM(K4872:K4872)</f>
        <v>20.360420000000001</v>
      </c>
    </row>
    <row r="4875" spans="1:27" ht="45" customHeight="1" x14ac:dyDescent="0.3">
      <c r="A4875" s="18" t="s">
        <v>2277</v>
      </c>
      <c r="B4875" s="18" t="s">
        <v>310</v>
      </c>
      <c r="C4875" s="19" t="s">
        <v>12</v>
      </c>
      <c r="D4875" s="37" t="s">
        <v>311</v>
      </c>
      <c r="E4875" s="38"/>
      <c r="F4875" s="38"/>
      <c r="G4875" s="19"/>
      <c r="H4875" s="20" t="s">
        <v>908</v>
      </c>
      <c r="I4875" s="39">
        <v>1</v>
      </c>
      <c r="J4875" s="40"/>
      <c r="K4875" s="21">
        <f>ROUND(K4886,2)</f>
        <v>22.56</v>
      </c>
      <c r="L4875" s="19"/>
      <c r="M4875" s="19"/>
      <c r="N4875" s="19"/>
      <c r="O4875" s="19"/>
      <c r="P4875" s="19"/>
      <c r="Q4875" s="19"/>
      <c r="R4875" s="19"/>
      <c r="S4875" s="19"/>
      <c r="T4875" s="19"/>
      <c r="U4875" s="19"/>
      <c r="V4875" s="19"/>
      <c r="W4875" s="19"/>
      <c r="X4875" s="19"/>
      <c r="Y4875" s="19"/>
      <c r="Z4875" s="19"/>
      <c r="AA4875" s="19"/>
    </row>
    <row r="4876" spans="1:27" x14ac:dyDescent="0.3">
      <c r="B4876" s="14" t="s">
        <v>909</v>
      </c>
    </row>
    <row r="4877" spans="1:27" x14ac:dyDescent="0.3">
      <c r="B4877" t="s">
        <v>1044</v>
      </c>
      <c r="C4877" t="s">
        <v>911</v>
      </c>
      <c r="D4877" t="s">
        <v>1045</v>
      </c>
      <c r="E4877" s="22">
        <v>0.42</v>
      </c>
      <c r="F4877" t="s">
        <v>913</v>
      </c>
      <c r="G4877" t="s">
        <v>914</v>
      </c>
      <c r="H4877" s="23">
        <v>17.8</v>
      </c>
      <c r="I4877" t="s">
        <v>915</v>
      </c>
      <c r="J4877" s="24">
        <f>ROUND(E4877/I4875* H4877,5)</f>
        <v>7.476</v>
      </c>
      <c r="K4877" s="25"/>
    </row>
    <row r="4878" spans="1:27" x14ac:dyDescent="0.3">
      <c r="B4878" t="s">
        <v>1060</v>
      </c>
      <c r="C4878" t="s">
        <v>911</v>
      </c>
      <c r="D4878" t="s">
        <v>1061</v>
      </c>
      <c r="E4878" s="22">
        <v>0.62</v>
      </c>
      <c r="F4878" t="s">
        <v>913</v>
      </c>
      <c r="G4878" t="s">
        <v>914</v>
      </c>
      <c r="H4878" s="23">
        <v>21.37</v>
      </c>
      <c r="I4878" t="s">
        <v>915</v>
      </c>
      <c r="J4878" s="24">
        <f>ROUND(E4878/I4875* H4878,5)</f>
        <v>13.2494</v>
      </c>
      <c r="K4878" s="25"/>
    </row>
    <row r="4879" spans="1:27" x14ac:dyDescent="0.3">
      <c r="D4879" s="26" t="s">
        <v>916</v>
      </c>
      <c r="E4879" s="25"/>
      <c r="H4879" s="25"/>
      <c r="K4879" s="23">
        <f>SUM(J4877:J4878)</f>
        <v>20.7254</v>
      </c>
    </row>
    <row r="4880" spans="1:27" x14ac:dyDescent="0.3">
      <c r="B4880" s="14" t="s">
        <v>905</v>
      </c>
      <c r="E4880" s="25"/>
      <c r="H4880" s="25"/>
      <c r="K4880" s="25"/>
    </row>
    <row r="4881" spans="1:27" x14ac:dyDescent="0.3">
      <c r="B4881" t="s">
        <v>1012</v>
      </c>
      <c r="C4881" t="s">
        <v>17</v>
      </c>
      <c r="D4881" t="s">
        <v>949</v>
      </c>
      <c r="E4881" s="22">
        <v>1.84E-2</v>
      </c>
      <c r="G4881" t="s">
        <v>914</v>
      </c>
      <c r="H4881" s="23">
        <v>71.690600000000003</v>
      </c>
      <c r="I4881" t="s">
        <v>915</v>
      </c>
      <c r="J4881" s="24">
        <f>ROUND(E4881* H4881,5)</f>
        <v>1.31911</v>
      </c>
      <c r="K4881" s="25"/>
    </row>
    <row r="4882" spans="1:27" x14ac:dyDescent="0.3">
      <c r="D4882" s="26" t="s">
        <v>1066</v>
      </c>
      <c r="E4882" s="25"/>
      <c r="H4882" s="25"/>
      <c r="K4882" s="23">
        <f>SUM(J4881:J4881)</f>
        <v>1.31911</v>
      </c>
    </row>
    <row r="4883" spans="1:27" x14ac:dyDescent="0.3">
      <c r="E4883" s="25"/>
      <c r="H4883" s="25"/>
      <c r="K4883" s="25"/>
    </row>
    <row r="4884" spans="1:27" x14ac:dyDescent="0.3">
      <c r="D4884" s="26" t="s">
        <v>933</v>
      </c>
      <c r="E4884" s="25"/>
      <c r="H4884" s="25">
        <v>2.5</v>
      </c>
      <c r="I4884" t="s">
        <v>934</v>
      </c>
      <c r="J4884">
        <f>ROUND(H4884/100*K4879,5)</f>
        <v>0.51814000000000004</v>
      </c>
      <c r="K4884" s="25"/>
    </row>
    <row r="4885" spans="1:27" x14ac:dyDescent="0.3">
      <c r="D4885" s="26" t="s">
        <v>932</v>
      </c>
      <c r="E4885" s="25"/>
      <c r="H4885" s="25"/>
      <c r="K4885" s="27">
        <f>SUM(J4876:J4884)</f>
        <v>22.562649999999998</v>
      </c>
    </row>
    <row r="4886" spans="1:27" x14ac:dyDescent="0.3">
      <c r="D4886" s="26" t="s">
        <v>935</v>
      </c>
      <c r="E4886" s="25"/>
      <c r="H4886" s="25"/>
      <c r="K4886" s="27">
        <f>SUM(K4885:K4885)</f>
        <v>22.562649999999998</v>
      </c>
    </row>
    <row r="4888" spans="1:27" ht="45" customHeight="1" x14ac:dyDescent="0.3">
      <c r="A4888" s="18" t="s">
        <v>2278</v>
      </c>
      <c r="B4888" s="18" t="s">
        <v>304</v>
      </c>
      <c r="C4888" s="19" t="s">
        <v>12</v>
      </c>
      <c r="D4888" s="37" t="s">
        <v>305</v>
      </c>
      <c r="E4888" s="38"/>
      <c r="F4888" s="38"/>
      <c r="G4888" s="19"/>
      <c r="H4888" s="20" t="s">
        <v>908</v>
      </c>
      <c r="I4888" s="39">
        <v>1</v>
      </c>
      <c r="J4888" s="40"/>
      <c r="K4888" s="21">
        <f>ROUND(K4899,2)</f>
        <v>17.100000000000001</v>
      </c>
      <c r="L4888" s="19"/>
      <c r="M4888" s="19"/>
      <c r="N4888" s="19"/>
      <c r="O4888" s="19"/>
      <c r="P4888" s="19"/>
      <c r="Q4888" s="19"/>
      <c r="R4888" s="19"/>
      <c r="S4888" s="19"/>
      <c r="T4888" s="19"/>
      <c r="U4888" s="19"/>
      <c r="V4888" s="19"/>
      <c r="W4888" s="19"/>
      <c r="X4888" s="19"/>
      <c r="Y4888" s="19"/>
      <c r="Z4888" s="19"/>
      <c r="AA4888" s="19"/>
    </row>
    <row r="4889" spans="1:27" x14ac:dyDescent="0.3">
      <c r="B4889" s="14" t="s">
        <v>909</v>
      </c>
    </row>
    <row r="4890" spans="1:27" x14ac:dyDescent="0.3">
      <c r="B4890" t="s">
        <v>1060</v>
      </c>
      <c r="C4890" t="s">
        <v>911</v>
      </c>
      <c r="D4890" t="s">
        <v>1061</v>
      </c>
      <c r="E4890" s="22">
        <v>0.5</v>
      </c>
      <c r="F4890" t="s">
        <v>913</v>
      </c>
      <c r="G4890" t="s">
        <v>914</v>
      </c>
      <c r="H4890" s="23">
        <v>21.37</v>
      </c>
      <c r="I4890" t="s">
        <v>915</v>
      </c>
      <c r="J4890" s="24">
        <f>ROUND(E4890/I4888* H4890,5)</f>
        <v>10.685</v>
      </c>
      <c r="K4890" s="25"/>
    </row>
    <row r="4891" spans="1:27" x14ac:dyDescent="0.3">
      <c r="B4891" t="s">
        <v>1044</v>
      </c>
      <c r="C4891" t="s">
        <v>911</v>
      </c>
      <c r="D4891" t="s">
        <v>1045</v>
      </c>
      <c r="E4891" s="22">
        <v>0.25</v>
      </c>
      <c r="F4891" t="s">
        <v>913</v>
      </c>
      <c r="G4891" t="s">
        <v>914</v>
      </c>
      <c r="H4891" s="23">
        <v>17.8</v>
      </c>
      <c r="I4891" t="s">
        <v>915</v>
      </c>
      <c r="J4891" s="24">
        <f>ROUND(E4891/I4888* H4891,5)</f>
        <v>4.45</v>
      </c>
      <c r="K4891" s="25"/>
    </row>
    <row r="4892" spans="1:27" x14ac:dyDescent="0.3">
      <c r="D4892" s="26" t="s">
        <v>916</v>
      </c>
      <c r="E4892" s="25"/>
      <c r="H4892" s="25"/>
      <c r="K4892" s="23">
        <f>SUM(J4890:J4891)</f>
        <v>15.135000000000002</v>
      </c>
    </row>
    <row r="4893" spans="1:27" x14ac:dyDescent="0.3">
      <c r="B4893" s="14" t="s">
        <v>905</v>
      </c>
      <c r="E4893" s="25"/>
      <c r="H4893" s="25"/>
      <c r="K4893" s="25"/>
    </row>
    <row r="4894" spans="1:27" x14ac:dyDescent="0.3">
      <c r="B4894" t="s">
        <v>1013</v>
      </c>
      <c r="C4894" t="s">
        <v>17</v>
      </c>
      <c r="D4894" t="s">
        <v>943</v>
      </c>
      <c r="E4894" s="22">
        <v>1.9400000000000001E-2</v>
      </c>
      <c r="G4894" t="s">
        <v>914</v>
      </c>
      <c r="H4894" s="23">
        <v>81.968599999999995</v>
      </c>
      <c r="I4894" t="s">
        <v>915</v>
      </c>
      <c r="J4894" s="24">
        <f>ROUND(E4894* H4894,5)</f>
        <v>1.59019</v>
      </c>
      <c r="K4894" s="25"/>
    </row>
    <row r="4895" spans="1:27" x14ac:dyDescent="0.3">
      <c r="D4895" s="26" t="s">
        <v>1066</v>
      </c>
      <c r="E4895" s="25"/>
      <c r="H4895" s="25"/>
      <c r="K4895" s="23">
        <f>SUM(J4894:J4894)</f>
        <v>1.59019</v>
      </c>
    </row>
    <row r="4896" spans="1:27" x14ac:dyDescent="0.3">
      <c r="E4896" s="25"/>
      <c r="H4896" s="25"/>
      <c r="K4896" s="25"/>
    </row>
    <row r="4897" spans="1:27" x14ac:dyDescent="0.3">
      <c r="D4897" s="26" t="s">
        <v>933</v>
      </c>
      <c r="E4897" s="25"/>
      <c r="H4897" s="25">
        <v>2.5</v>
      </c>
      <c r="I4897" t="s">
        <v>934</v>
      </c>
      <c r="J4897">
        <f>ROUND(H4897/100*K4892,5)</f>
        <v>0.37837999999999999</v>
      </c>
      <c r="K4897" s="25"/>
    </row>
    <row r="4898" spans="1:27" x14ac:dyDescent="0.3">
      <c r="D4898" s="26" t="s">
        <v>932</v>
      </c>
      <c r="E4898" s="25"/>
      <c r="H4898" s="25"/>
      <c r="K4898" s="27">
        <f>SUM(J4889:J4897)</f>
        <v>17.103570000000001</v>
      </c>
    </row>
    <row r="4899" spans="1:27" x14ac:dyDescent="0.3">
      <c r="D4899" s="26" t="s">
        <v>935</v>
      </c>
      <c r="E4899" s="25"/>
      <c r="H4899" s="25"/>
      <c r="K4899" s="27">
        <f>SUM(K4898:K4898)</f>
        <v>17.103570000000001</v>
      </c>
    </row>
    <row r="4901" spans="1:27" ht="45" customHeight="1" x14ac:dyDescent="0.3">
      <c r="A4901" s="18" t="s">
        <v>2279</v>
      </c>
      <c r="B4901" s="18" t="s">
        <v>326</v>
      </c>
      <c r="C4901" s="19" t="s">
        <v>12</v>
      </c>
      <c r="D4901" s="37" t="s">
        <v>327</v>
      </c>
      <c r="E4901" s="38"/>
      <c r="F4901" s="38"/>
      <c r="G4901" s="19"/>
      <c r="H4901" s="20" t="s">
        <v>908</v>
      </c>
      <c r="I4901" s="39">
        <v>1</v>
      </c>
      <c r="J4901" s="40"/>
      <c r="K4901" s="21">
        <f>ROUND(K4915,2)</f>
        <v>5.54</v>
      </c>
      <c r="L4901" s="19"/>
      <c r="M4901" s="19"/>
      <c r="N4901" s="19"/>
      <c r="O4901" s="19"/>
      <c r="P4901" s="19"/>
      <c r="Q4901" s="19"/>
      <c r="R4901" s="19"/>
      <c r="S4901" s="19"/>
      <c r="T4901" s="19"/>
      <c r="U4901" s="19"/>
      <c r="V4901" s="19"/>
      <c r="W4901" s="19"/>
      <c r="X4901" s="19"/>
      <c r="Y4901" s="19"/>
      <c r="Z4901" s="19"/>
      <c r="AA4901" s="19"/>
    </row>
    <row r="4902" spans="1:27" x14ac:dyDescent="0.3">
      <c r="B4902" s="14" t="s">
        <v>909</v>
      </c>
    </row>
    <row r="4903" spans="1:27" x14ac:dyDescent="0.3">
      <c r="B4903" t="s">
        <v>2280</v>
      </c>
      <c r="C4903" t="s">
        <v>911</v>
      </c>
      <c r="D4903" t="s">
        <v>2281</v>
      </c>
      <c r="E4903" s="22">
        <v>0.13</v>
      </c>
      <c r="F4903" t="s">
        <v>913</v>
      </c>
      <c r="G4903" t="s">
        <v>914</v>
      </c>
      <c r="H4903" s="23">
        <v>21.37</v>
      </c>
      <c r="I4903" t="s">
        <v>915</v>
      </c>
      <c r="J4903" s="24">
        <f>ROUND(E4903/I4901* H4903,5)</f>
        <v>2.7780999999999998</v>
      </c>
      <c r="K4903" s="25"/>
    </row>
    <row r="4904" spans="1:27" x14ac:dyDescent="0.3">
      <c r="B4904" t="s">
        <v>1028</v>
      </c>
      <c r="C4904" t="s">
        <v>911</v>
      </c>
      <c r="D4904" t="s">
        <v>965</v>
      </c>
      <c r="E4904" s="22">
        <v>6.5000000000000002E-2</v>
      </c>
      <c r="F4904" t="s">
        <v>913</v>
      </c>
      <c r="G4904" t="s">
        <v>914</v>
      </c>
      <c r="H4904" s="23">
        <v>17.8</v>
      </c>
      <c r="I4904" t="s">
        <v>915</v>
      </c>
      <c r="J4904" s="24">
        <f>ROUND(E4904/I4901* H4904,5)</f>
        <v>1.157</v>
      </c>
      <c r="K4904" s="25"/>
    </row>
    <row r="4905" spans="1:27" x14ac:dyDescent="0.3">
      <c r="D4905" s="26" t="s">
        <v>916</v>
      </c>
      <c r="E4905" s="25"/>
      <c r="H4905" s="25"/>
      <c r="K4905" s="23">
        <f>SUM(J4903:J4904)</f>
        <v>3.9350999999999998</v>
      </c>
    </row>
    <row r="4906" spans="1:27" x14ac:dyDescent="0.3">
      <c r="B4906" s="14" t="s">
        <v>921</v>
      </c>
      <c r="E4906" s="25"/>
      <c r="H4906" s="25"/>
      <c r="K4906" s="25"/>
    </row>
    <row r="4907" spans="1:27" x14ac:dyDescent="0.3">
      <c r="B4907" t="s">
        <v>2282</v>
      </c>
      <c r="C4907" t="s">
        <v>81</v>
      </c>
      <c r="D4907" t="s">
        <v>2283</v>
      </c>
      <c r="E4907" s="22">
        <v>0.79800000000000004</v>
      </c>
      <c r="G4907" t="s">
        <v>914</v>
      </c>
      <c r="H4907" s="23">
        <v>0.12</v>
      </c>
      <c r="I4907" t="s">
        <v>915</v>
      </c>
      <c r="J4907" s="24">
        <f>ROUND(E4907* H4907,5)</f>
        <v>9.5759999999999998E-2</v>
      </c>
      <c r="K4907" s="25"/>
    </row>
    <row r="4908" spans="1:27" x14ac:dyDescent="0.3">
      <c r="D4908" s="26" t="s">
        <v>931</v>
      </c>
      <c r="E4908" s="25"/>
      <c r="H4908" s="25"/>
      <c r="K4908" s="23">
        <f>SUM(J4907:J4907)</f>
        <v>9.5759999999999998E-2</v>
      </c>
    </row>
    <row r="4909" spans="1:27" x14ac:dyDescent="0.3">
      <c r="B4909" s="14" t="s">
        <v>905</v>
      </c>
      <c r="E4909" s="25"/>
      <c r="H4909" s="25"/>
      <c r="K4909" s="25"/>
    </row>
    <row r="4910" spans="1:27" x14ac:dyDescent="0.3">
      <c r="B4910" t="s">
        <v>1027</v>
      </c>
      <c r="C4910" t="s">
        <v>17</v>
      </c>
      <c r="D4910" t="s">
        <v>963</v>
      </c>
      <c r="E4910" s="22">
        <v>1.23E-2</v>
      </c>
      <c r="G4910" t="s">
        <v>914</v>
      </c>
      <c r="H4910" s="23">
        <v>114.938</v>
      </c>
      <c r="I4910" t="s">
        <v>915</v>
      </c>
      <c r="J4910" s="24">
        <f>ROUND(E4910* H4910,5)</f>
        <v>1.41374</v>
      </c>
      <c r="K4910" s="25"/>
    </row>
    <row r="4911" spans="1:27" x14ac:dyDescent="0.3">
      <c r="D4911" s="26" t="s">
        <v>1066</v>
      </c>
      <c r="E4911" s="25"/>
      <c r="H4911" s="25"/>
      <c r="K4911" s="23">
        <f>SUM(J4910:J4910)</f>
        <v>1.41374</v>
      </c>
    </row>
    <row r="4912" spans="1:27" x14ac:dyDescent="0.3">
      <c r="E4912" s="25"/>
      <c r="H4912" s="25"/>
      <c r="K4912" s="25"/>
    </row>
    <row r="4913" spans="1:27" x14ac:dyDescent="0.3">
      <c r="D4913" s="26" t="s">
        <v>933</v>
      </c>
      <c r="E4913" s="25"/>
      <c r="H4913" s="25">
        <v>2.5</v>
      </c>
      <c r="I4913" t="s">
        <v>934</v>
      </c>
      <c r="J4913">
        <f>ROUND(H4913/100*K4905,5)</f>
        <v>9.8379999999999995E-2</v>
      </c>
      <c r="K4913" s="25"/>
    </row>
    <row r="4914" spans="1:27" x14ac:dyDescent="0.3">
      <c r="D4914" s="26" t="s">
        <v>932</v>
      </c>
      <c r="E4914" s="25"/>
      <c r="H4914" s="25"/>
      <c r="K4914" s="27">
        <f>SUM(J4902:J4913)</f>
        <v>5.5429799999999991</v>
      </c>
    </row>
    <row r="4915" spans="1:27" x14ac:dyDescent="0.3">
      <c r="D4915" s="26" t="s">
        <v>935</v>
      </c>
      <c r="E4915" s="25"/>
      <c r="H4915" s="25"/>
      <c r="K4915" s="27">
        <f>SUM(K4914:K4914)</f>
        <v>5.5429799999999991</v>
      </c>
    </row>
    <row r="4917" spans="1:27" ht="45" customHeight="1" x14ac:dyDescent="0.3">
      <c r="A4917" s="18" t="s">
        <v>2284</v>
      </c>
      <c r="B4917" s="18" t="s">
        <v>324</v>
      </c>
      <c r="C4917" s="19" t="s">
        <v>12</v>
      </c>
      <c r="D4917" s="37" t="s">
        <v>325</v>
      </c>
      <c r="E4917" s="38"/>
      <c r="F4917" s="38"/>
      <c r="G4917" s="19"/>
      <c r="H4917" s="20" t="s">
        <v>908</v>
      </c>
      <c r="I4917" s="39">
        <v>1</v>
      </c>
      <c r="J4917" s="40"/>
      <c r="K4917" s="21">
        <f>ROUND(K4931,2)</f>
        <v>6.47</v>
      </c>
      <c r="L4917" s="19"/>
      <c r="M4917" s="19"/>
      <c r="N4917" s="19"/>
      <c r="O4917" s="19"/>
      <c r="P4917" s="19"/>
      <c r="Q4917" s="19"/>
      <c r="R4917" s="19"/>
      <c r="S4917" s="19"/>
      <c r="T4917" s="19"/>
      <c r="U4917" s="19"/>
      <c r="V4917" s="19"/>
      <c r="W4917" s="19"/>
      <c r="X4917" s="19"/>
      <c r="Y4917" s="19"/>
      <c r="Z4917" s="19"/>
      <c r="AA4917" s="19"/>
    </row>
    <row r="4918" spans="1:27" x14ac:dyDescent="0.3">
      <c r="B4918" s="14" t="s">
        <v>909</v>
      </c>
    </row>
    <row r="4919" spans="1:27" x14ac:dyDescent="0.3">
      <c r="B4919" t="s">
        <v>2280</v>
      </c>
      <c r="C4919" t="s">
        <v>911</v>
      </c>
      <c r="D4919" t="s">
        <v>2281</v>
      </c>
      <c r="E4919" s="22">
        <v>0.15</v>
      </c>
      <c r="F4919" t="s">
        <v>913</v>
      </c>
      <c r="G4919" t="s">
        <v>914</v>
      </c>
      <c r="H4919" s="23">
        <v>21.37</v>
      </c>
      <c r="I4919" t="s">
        <v>915</v>
      </c>
      <c r="J4919" s="24">
        <f>ROUND(E4919/I4917* H4919,5)</f>
        <v>3.2054999999999998</v>
      </c>
      <c r="K4919" s="25"/>
    </row>
    <row r="4920" spans="1:27" x14ac:dyDescent="0.3">
      <c r="B4920" t="s">
        <v>1028</v>
      </c>
      <c r="C4920" t="s">
        <v>911</v>
      </c>
      <c r="D4920" t="s">
        <v>965</v>
      </c>
      <c r="E4920" s="22">
        <v>7.4999999999999997E-2</v>
      </c>
      <c r="F4920" t="s">
        <v>913</v>
      </c>
      <c r="G4920" t="s">
        <v>914</v>
      </c>
      <c r="H4920" s="23">
        <v>17.8</v>
      </c>
      <c r="I4920" t="s">
        <v>915</v>
      </c>
      <c r="J4920" s="24">
        <f>ROUND(E4920/I4917* H4920,5)</f>
        <v>1.335</v>
      </c>
      <c r="K4920" s="25"/>
    </row>
    <row r="4921" spans="1:27" x14ac:dyDescent="0.3">
      <c r="D4921" s="26" t="s">
        <v>916</v>
      </c>
      <c r="E4921" s="25"/>
      <c r="H4921" s="25"/>
      <c r="K4921" s="23">
        <f>SUM(J4919:J4920)</f>
        <v>4.5404999999999998</v>
      </c>
    </row>
    <row r="4922" spans="1:27" x14ac:dyDescent="0.3">
      <c r="B4922" s="14" t="s">
        <v>921</v>
      </c>
      <c r="E4922" s="25"/>
      <c r="H4922" s="25"/>
      <c r="K4922" s="25"/>
    </row>
    <row r="4923" spans="1:27" x14ac:dyDescent="0.3">
      <c r="B4923" t="s">
        <v>2282</v>
      </c>
      <c r="C4923" t="s">
        <v>81</v>
      </c>
      <c r="D4923" t="s">
        <v>2283</v>
      </c>
      <c r="E4923" s="22">
        <v>0.79800000000000004</v>
      </c>
      <c r="G4923" t="s">
        <v>914</v>
      </c>
      <c r="H4923" s="23">
        <v>0.12</v>
      </c>
      <c r="I4923" t="s">
        <v>915</v>
      </c>
      <c r="J4923" s="24">
        <f>ROUND(E4923* H4923,5)</f>
        <v>9.5759999999999998E-2</v>
      </c>
      <c r="K4923" s="25"/>
    </row>
    <row r="4924" spans="1:27" x14ac:dyDescent="0.3">
      <c r="D4924" s="26" t="s">
        <v>931</v>
      </c>
      <c r="E4924" s="25"/>
      <c r="H4924" s="25"/>
      <c r="K4924" s="23">
        <f>SUM(J4923:J4923)</f>
        <v>9.5759999999999998E-2</v>
      </c>
    </row>
    <row r="4925" spans="1:27" x14ac:dyDescent="0.3">
      <c r="B4925" s="14" t="s">
        <v>905</v>
      </c>
      <c r="E4925" s="25"/>
      <c r="H4925" s="25"/>
      <c r="K4925" s="25"/>
    </row>
    <row r="4926" spans="1:27" x14ac:dyDescent="0.3">
      <c r="B4926" t="s">
        <v>1027</v>
      </c>
      <c r="C4926" t="s">
        <v>17</v>
      </c>
      <c r="D4926" t="s">
        <v>963</v>
      </c>
      <c r="E4926" s="22">
        <v>1.4999999999999999E-2</v>
      </c>
      <c r="G4926" t="s">
        <v>914</v>
      </c>
      <c r="H4926" s="23">
        <v>114.938</v>
      </c>
      <c r="I4926" t="s">
        <v>915</v>
      </c>
      <c r="J4926" s="24">
        <f>ROUND(E4926* H4926,5)</f>
        <v>1.72407</v>
      </c>
      <c r="K4926" s="25"/>
    </row>
    <row r="4927" spans="1:27" x14ac:dyDescent="0.3">
      <c r="D4927" s="26" t="s">
        <v>1066</v>
      </c>
      <c r="E4927" s="25"/>
      <c r="H4927" s="25"/>
      <c r="K4927" s="23">
        <f>SUM(J4926:J4926)</f>
        <v>1.72407</v>
      </c>
    </row>
    <row r="4928" spans="1:27" x14ac:dyDescent="0.3">
      <c r="E4928" s="25"/>
      <c r="H4928" s="25"/>
      <c r="K4928" s="25"/>
    </row>
    <row r="4929" spans="1:27" x14ac:dyDescent="0.3">
      <c r="D4929" s="26" t="s">
        <v>933</v>
      </c>
      <c r="E4929" s="25"/>
      <c r="H4929" s="25">
        <v>2.5</v>
      </c>
      <c r="I4929" t="s">
        <v>934</v>
      </c>
      <c r="J4929">
        <f>ROUND(H4929/100*K4921,5)</f>
        <v>0.11351</v>
      </c>
      <c r="K4929" s="25"/>
    </row>
    <row r="4930" spans="1:27" x14ac:dyDescent="0.3">
      <c r="D4930" s="26" t="s">
        <v>932</v>
      </c>
      <c r="E4930" s="25"/>
      <c r="H4930" s="25"/>
      <c r="K4930" s="27">
        <f>SUM(J4918:J4929)</f>
        <v>6.47384</v>
      </c>
    </row>
    <row r="4931" spans="1:27" x14ac:dyDescent="0.3">
      <c r="D4931" s="26" t="s">
        <v>935</v>
      </c>
      <c r="E4931" s="25"/>
      <c r="H4931" s="25"/>
      <c r="K4931" s="27">
        <f>SUM(K4930:K4930)</f>
        <v>6.47384</v>
      </c>
    </row>
    <row r="4933" spans="1:27" ht="45" customHeight="1" x14ac:dyDescent="0.3">
      <c r="A4933" s="18" t="s">
        <v>2285</v>
      </c>
      <c r="B4933" s="18" t="s">
        <v>322</v>
      </c>
      <c r="C4933" s="19" t="s">
        <v>12</v>
      </c>
      <c r="D4933" s="37" t="s">
        <v>323</v>
      </c>
      <c r="E4933" s="38"/>
      <c r="F4933" s="38"/>
      <c r="G4933" s="19"/>
      <c r="H4933" s="20" t="s">
        <v>908</v>
      </c>
      <c r="I4933" s="39">
        <v>1</v>
      </c>
      <c r="J4933" s="40"/>
      <c r="K4933" s="21">
        <f>ROUND(K4943,2)</f>
        <v>2.68</v>
      </c>
      <c r="L4933" s="19"/>
      <c r="M4933" s="19"/>
      <c r="N4933" s="19"/>
      <c r="O4933" s="19"/>
      <c r="P4933" s="19"/>
      <c r="Q4933" s="19"/>
      <c r="R4933" s="19"/>
      <c r="S4933" s="19"/>
      <c r="T4933" s="19"/>
      <c r="U4933" s="19"/>
      <c r="V4933" s="19"/>
      <c r="W4933" s="19"/>
      <c r="X4933" s="19"/>
      <c r="Y4933" s="19"/>
      <c r="Z4933" s="19"/>
      <c r="AA4933" s="19"/>
    </row>
    <row r="4934" spans="1:27" x14ac:dyDescent="0.3">
      <c r="B4934" s="14" t="s">
        <v>909</v>
      </c>
    </row>
    <row r="4935" spans="1:27" x14ac:dyDescent="0.3">
      <c r="B4935" t="s">
        <v>1238</v>
      </c>
      <c r="C4935" t="s">
        <v>911</v>
      </c>
      <c r="D4935" t="s">
        <v>1239</v>
      </c>
      <c r="E4935" s="22">
        <v>0.1</v>
      </c>
      <c r="F4935" t="s">
        <v>913</v>
      </c>
      <c r="G4935" t="s">
        <v>914</v>
      </c>
      <c r="H4935" s="23">
        <v>21.37</v>
      </c>
      <c r="I4935" t="s">
        <v>915</v>
      </c>
      <c r="J4935" s="24">
        <f>ROUND(E4935/I4933* H4935,5)</f>
        <v>2.137</v>
      </c>
      <c r="K4935" s="25"/>
    </row>
    <row r="4936" spans="1:27" x14ac:dyDescent="0.3">
      <c r="D4936" s="26" t="s">
        <v>916</v>
      </c>
      <c r="E4936" s="25"/>
      <c r="H4936" s="25"/>
      <c r="K4936" s="23">
        <f>SUM(J4935:J4935)</f>
        <v>2.137</v>
      </c>
    </row>
    <row r="4937" spans="1:27" x14ac:dyDescent="0.3">
      <c r="B4937" s="14" t="s">
        <v>921</v>
      </c>
      <c r="E4937" s="25"/>
      <c r="H4937" s="25"/>
      <c r="K4937" s="25"/>
    </row>
    <row r="4938" spans="1:27" x14ac:dyDescent="0.3">
      <c r="B4938" t="s">
        <v>2286</v>
      </c>
      <c r="C4938" t="s">
        <v>81</v>
      </c>
      <c r="D4938" t="s">
        <v>2287</v>
      </c>
      <c r="E4938" s="22">
        <v>0.2</v>
      </c>
      <c r="G4938" t="s">
        <v>914</v>
      </c>
      <c r="H4938" s="23">
        <v>2.54</v>
      </c>
      <c r="I4938" t="s">
        <v>915</v>
      </c>
      <c r="J4938" s="24">
        <f>ROUND(E4938* H4938,5)</f>
        <v>0.50800000000000001</v>
      </c>
      <c r="K4938" s="25"/>
    </row>
    <row r="4939" spans="1:27" x14ac:dyDescent="0.3">
      <c r="D4939" s="26" t="s">
        <v>931</v>
      </c>
      <c r="E4939" s="25"/>
      <c r="H4939" s="25"/>
      <c r="K4939" s="23">
        <f>SUM(J4938:J4938)</f>
        <v>0.50800000000000001</v>
      </c>
    </row>
    <row r="4940" spans="1:27" x14ac:dyDescent="0.3">
      <c r="E4940" s="25"/>
      <c r="H4940" s="25"/>
      <c r="K4940" s="25"/>
    </row>
    <row r="4941" spans="1:27" x14ac:dyDescent="0.3">
      <c r="D4941" s="26" t="s">
        <v>933</v>
      </c>
      <c r="E4941" s="25"/>
      <c r="H4941" s="25">
        <v>1.5</v>
      </c>
      <c r="I4941" t="s">
        <v>934</v>
      </c>
      <c r="J4941">
        <f>ROUND(H4941/100*K4936,5)</f>
        <v>3.2059999999999998E-2</v>
      </c>
      <c r="K4941" s="25"/>
    </row>
    <row r="4942" spans="1:27" x14ac:dyDescent="0.3">
      <c r="D4942" s="26" t="s">
        <v>932</v>
      </c>
      <c r="E4942" s="25"/>
      <c r="H4942" s="25"/>
      <c r="K4942" s="27">
        <f>SUM(J4934:J4941)</f>
        <v>2.67706</v>
      </c>
    </row>
    <row r="4943" spans="1:27" x14ac:dyDescent="0.3">
      <c r="D4943" s="26" t="s">
        <v>935</v>
      </c>
      <c r="E4943" s="25"/>
      <c r="H4943" s="25"/>
      <c r="K4943" s="27">
        <f>SUM(K4942:K4942)</f>
        <v>2.67706</v>
      </c>
    </row>
    <row r="4945" spans="1:27" ht="45" customHeight="1" x14ac:dyDescent="0.3">
      <c r="A4945" s="18" t="s">
        <v>2288</v>
      </c>
      <c r="B4945" s="18" t="s">
        <v>306</v>
      </c>
      <c r="C4945" s="19" t="s">
        <v>12</v>
      </c>
      <c r="D4945" s="37" t="s">
        <v>307</v>
      </c>
      <c r="E4945" s="38"/>
      <c r="F4945" s="38"/>
      <c r="G4945" s="19"/>
      <c r="H4945" s="20" t="s">
        <v>908</v>
      </c>
      <c r="I4945" s="39">
        <v>1</v>
      </c>
      <c r="J4945" s="40"/>
      <c r="K4945" s="21">
        <f>ROUND(K4958,2)</f>
        <v>38.76</v>
      </c>
      <c r="L4945" s="19"/>
      <c r="M4945" s="19"/>
      <c r="N4945" s="19"/>
      <c r="O4945" s="19"/>
      <c r="P4945" s="19"/>
      <c r="Q4945" s="19"/>
      <c r="R4945" s="19"/>
      <c r="S4945" s="19"/>
      <c r="T4945" s="19"/>
      <c r="U4945" s="19"/>
      <c r="V4945" s="19"/>
      <c r="W4945" s="19"/>
      <c r="X4945" s="19"/>
      <c r="Y4945" s="19"/>
      <c r="Z4945" s="19"/>
      <c r="AA4945" s="19"/>
    </row>
    <row r="4946" spans="1:27" x14ac:dyDescent="0.3">
      <c r="B4946" s="14" t="s">
        <v>909</v>
      </c>
    </row>
    <row r="4947" spans="1:27" x14ac:dyDescent="0.3">
      <c r="B4947" t="s">
        <v>1238</v>
      </c>
      <c r="C4947" t="s">
        <v>911</v>
      </c>
      <c r="D4947" t="s">
        <v>1239</v>
      </c>
      <c r="E4947" s="22">
        <v>0.3</v>
      </c>
      <c r="F4947" t="s">
        <v>913</v>
      </c>
      <c r="G4947" t="s">
        <v>914</v>
      </c>
      <c r="H4947" s="23">
        <v>21.37</v>
      </c>
      <c r="I4947" t="s">
        <v>915</v>
      </c>
      <c r="J4947" s="24">
        <f>ROUND(E4947/I4945* H4947,5)</f>
        <v>6.4109999999999996</v>
      </c>
      <c r="K4947" s="25"/>
    </row>
    <row r="4948" spans="1:27" x14ac:dyDescent="0.3">
      <c r="B4948" t="s">
        <v>1044</v>
      </c>
      <c r="C4948" t="s">
        <v>911</v>
      </c>
      <c r="D4948" t="s">
        <v>1045</v>
      </c>
      <c r="E4948" s="22">
        <v>0.1</v>
      </c>
      <c r="F4948" t="s">
        <v>913</v>
      </c>
      <c r="G4948" t="s">
        <v>914</v>
      </c>
      <c r="H4948" s="23">
        <v>17.8</v>
      </c>
      <c r="I4948" t="s">
        <v>915</v>
      </c>
      <c r="J4948" s="24">
        <f>ROUND(E4948/I4945* H4948,5)</f>
        <v>1.78</v>
      </c>
      <c r="K4948" s="25"/>
    </row>
    <row r="4949" spans="1:27" x14ac:dyDescent="0.3">
      <c r="D4949" s="26" t="s">
        <v>916</v>
      </c>
      <c r="E4949" s="25"/>
      <c r="H4949" s="25"/>
      <c r="K4949" s="23">
        <f>SUM(J4947:J4948)</f>
        <v>8.1909999999999989</v>
      </c>
    </row>
    <row r="4950" spans="1:27" x14ac:dyDescent="0.3">
      <c r="B4950" s="14" t="s">
        <v>921</v>
      </c>
      <c r="E4950" s="25"/>
      <c r="H4950" s="25"/>
      <c r="K4950" s="25"/>
    </row>
    <row r="4951" spans="1:27" x14ac:dyDescent="0.3">
      <c r="B4951" t="s">
        <v>1387</v>
      </c>
      <c r="C4951" t="s">
        <v>12</v>
      </c>
      <c r="D4951" t="s">
        <v>1388</v>
      </c>
      <c r="E4951" s="22">
        <v>1.1000000000000001</v>
      </c>
      <c r="G4951" t="s">
        <v>914</v>
      </c>
      <c r="H4951" s="23">
        <v>23.65</v>
      </c>
      <c r="I4951" t="s">
        <v>915</v>
      </c>
      <c r="J4951" s="24">
        <f>ROUND(E4951* H4951,5)</f>
        <v>26.015000000000001</v>
      </c>
      <c r="K4951" s="25"/>
    </row>
    <row r="4952" spans="1:27" x14ac:dyDescent="0.3">
      <c r="B4952" t="s">
        <v>1389</v>
      </c>
      <c r="C4952" t="s">
        <v>81</v>
      </c>
      <c r="D4952" t="s">
        <v>1390</v>
      </c>
      <c r="E4952" s="22">
        <v>4.9028</v>
      </c>
      <c r="G4952" t="s">
        <v>914</v>
      </c>
      <c r="H4952" s="23">
        <v>0.77</v>
      </c>
      <c r="I4952" t="s">
        <v>915</v>
      </c>
      <c r="J4952" s="24">
        <f>ROUND(E4952* H4952,5)</f>
        <v>3.7751600000000001</v>
      </c>
      <c r="K4952" s="25"/>
    </row>
    <row r="4953" spans="1:27" x14ac:dyDescent="0.3">
      <c r="B4953" t="s">
        <v>1391</v>
      </c>
      <c r="C4953" t="s">
        <v>81</v>
      </c>
      <c r="D4953" t="s">
        <v>1392</v>
      </c>
      <c r="E4953" s="22">
        <v>0.70499999999999996</v>
      </c>
      <c r="G4953" t="s">
        <v>914</v>
      </c>
      <c r="H4953" s="23">
        <v>0.82</v>
      </c>
      <c r="I4953" t="s">
        <v>915</v>
      </c>
      <c r="J4953" s="24">
        <f>ROUND(E4953* H4953,5)</f>
        <v>0.57809999999999995</v>
      </c>
      <c r="K4953" s="25"/>
    </row>
    <row r="4954" spans="1:27" x14ac:dyDescent="0.3">
      <c r="D4954" s="26" t="s">
        <v>931</v>
      </c>
      <c r="E4954" s="25"/>
      <c r="H4954" s="25"/>
      <c r="K4954" s="23">
        <f>SUM(J4951:J4953)</f>
        <v>30.368259999999999</v>
      </c>
    </row>
    <row r="4955" spans="1:27" x14ac:dyDescent="0.3">
      <c r="E4955" s="25"/>
      <c r="H4955" s="25"/>
      <c r="K4955" s="25"/>
    </row>
    <row r="4956" spans="1:27" x14ac:dyDescent="0.3">
      <c r="D4956" s="26" t="s">
        <v>933</v>
      </c>
      <c r="E4956" s="25"/>
      <c r="H4956" s="25">
        <v>2.5</v>
      </c>
      <c r="I4956" t="s">
        <v>934</v>
      </c>
      <c r="J4956">
        <f>ROUND(H4956/100*K4949,5)</f>
        <v>0.20477999999999999</v>
      </c>
      <c r="K4956" s="25"/>
    </row>
    <row r="4957" spans="1:27" x14ac:dyDescent="0.3">
      <c r="D4957" s="26" t="s">
        <v>932</v>
      </c>
      <c r="E4957" s="25"/>
      <c r="H4957" s="25"/>
      <c r="K4957" s="27">
        <f>SUM(J4946:J4956)</f>
        <v>38.764040000000001</v>
      </c>
    </row>
    <row r="4958" spans="1:27" x14ac:dyDescent="0.3">
      <c r="D4958" s="26" t="s">
        <v>935</v>
      </c>
      <c r="E4958" s="25"/>
      <c r="H4958" s="25"/>
      <c r="K4958" s="27">
        <f>SUM(K4957:K4957)</f>
        <v>38.764040000000001</v>
      </c>
    </row>
    <row r="4960" spans="1:27" ht="45" customHeight="1" x14ac:dyDescent="0.3">
      <c r="A4960" s="18" t="s">
        <v>2289</v>
      </c>
      <c r="B4960" s="18" t="s">
        <v>308</v>
      </c>
      <c r="C4960" s="19" t="s">
        <v>20</v>
      </c>
      <c r="D4960" s="37" t="s">
        <v>309</v>
      </c>
      <c r="E4960" s="38"/>
      <c r="F4960" s="38"/>
      <c r="G4960" s="19"/>
      <c r="H4960" s="20" t="s">
        <v>908</v>
      </c>
      <c r="I4960" s="39">
        <v>1</v>
      </c>
      <c r="J4960" s="40"/>
      <c r="K4960" s="21">
        <f>ROUND(K4971,2)</f>
        <v>2.97</v>
      </c>
      <c r="L4960" s="19"/>
      <c r="M4960" s="19"/>
      <c r="N4960" s="19"/>
      <c r="O4960" s="19"/>
      <c r="P4960" s="19"/>
      <c r="Q4960" s="19"/>
      <c r="R4960" s="19"/>
      <c r="S4960" s="19"/>
      <c r="T4960" s="19"/>
      <c r="U4960" s="19"/>
      <c r="V4960" s="19"/>
      <c r="W4960" s="19"/>
      <c r="X4960" s="19"/>
      <c r="Y4960" s="19"/>
      <c r="Z4960" s="19"/>
      <c r="AA4960" s="19"/>
    </row>
    <row r="4961" spans="1:27" x14ac:dyDescent="0.3">
      <c r="B4961" s="14" t="s">
        <v>909</v>
      </c>
    </row>
    <row r="4962" spans="1:27" x14ac:dyDescent="0.3">
      <c r="B4962" t="s">
        <v>1060</v>
      </c>
      <c r="C4962" t="s">
        <v>911</v>
      </c>
      <c r="D4962" t="s">
        <v>1061</v>
      </c>
      <c r="E4962" s="22">
        <v>0.1</v>
      </c>
      <c r="F4962" t="s">
        <v>913</v>
      </c>
      <c r="G4962" t="s">
        <v>914</v>
      </c>
      <c r="H4962" s="23">
        <v>21.37</v>
      </c>
      <c r="I4962" t="s">
        <v>915</v>
      </c>
      <c r="J4962" s="24">
        <f>ROUND(E4962/I4960* H4962,5)</f>
        <v>2.137</v>
      </c>
      <c r="K4962" s="25"/>
    </row>
    <row r="4963" spans="1:27" x14ac:dyDescent="0.3">
      <c r="D4963" s="26" t="s">
        <v>916</v>
      </c>
      <c r="E4963" s="25"/>
      <c r="H4963" s="25"/>
      <c r="K4963" s="23">
        <f>SUM(J4962:J4962)</f>
        <v>2.137</v>
      </c>
    </row>
    <row r="4964" spans="1:27" x14ac:dyDescent="0.3">
      <c r="B4964" s="14" t="s">
        <v>921</v>
      </c>
      <c r="E4964" s="25"/>
      <c r="H4964" s="25"/>
      <c r="K4964" s="25"/>
    </row>
    <row r="4965" spans="1:27" x14ac:dyDescent="0.3">
      <c r="B4965" t="s">
        <v>2290</v>
      </c>
      <c r="C4965" t="s">
        <v>20</v>
      </c>
      <c r="D4965" t="s">
        <v>2291</v>
      </c>
      <c r="E4965" s="22">
        <v>1</v>
      </c>
      <c r="G4965" t="s">
        <v>914</v>
      </c>
      <c r="H4965" s="23">
        <v>0.66</v>
      </c>
      <c r="I4965" t="s">
        <v>915</v>
      </c>
      <c r="J4965" s="24">
        <f>ROUND(E4965* H4965,5)</f>
        <v>0.66</v>
      </c>
      <c r="K4965" s="25"/>
    </row>
    <row r="4966" spans="1:27" x14ac:dyDescent="0.3">
      <c r="B4966" t="s">
        <v>1358</v>
      </c>
      <c r="C4966" t="s">
        <v>81</v>
      </c>
      <c r="D4966" t="s">
        <v>1359</v>
      </c>
      <c r="E4966" s="22">
        <v>0.5</v>
      </c>
      <c r="G4966" t="s">
        <v>914</v>
      </c>
      <c r="H4966" s="23">
        <v>0.28000000000000003</v>
      </c>
      <c r="I4966" t="s">
        <v>915</v>
      </c>
      <c r="J4966" s="24">
        <f>ROUND(E4966* H4966,5)</f>
        <v>0.14000000000000001</v>
      </c>
      <c r="K4966" s="25"/>
    </row>
    <row r="4967" spans="1:27" x14ac:dyDescent="0.3">
      <c r="D4967" s="26" t="s">
        <v>931</v>
      </c>
      <c r="E4967" s="25"/>
      <c r="H4967" s="25"/>
      <c r="K4967" s="23">
        <f>SUM(J4965:J4966)</f>
        <v>0.8</v>
      </c>
    </row>
    <row r="4968" spans="1:27" x14ac:dyDescent="0.3">
      <c r="E4968" s="25"/>
      <c r="H4968" s="25"/>
      <c r="K4968" s="25"/>
    </row>
    <row r="4969" spans="1:27" x14ac:dyDescent="0.3">
      <c r="D4969" s="26" t="s">
        <v>933</v>
      </c>
      <c r="E4969" s="25"/>
      <c r="H4969" s="25">
        <v>1.5</v>
      </c>
      <c r="I4969" t="s">
        <v>934</v>
      </c>
      <c r="J4969">
        <f>ROUND(H4969/100*K4963,5)</f>
        <v>3.2059999999999998E-2</v>
      </c>
      <c r="K4969" s="25"/>
    </row>
    <row r="4970" spans="1:27" x14ac:dyDescent="0.3">
      <c r="D4970" s="26" t="s">
        <v>932</v>
      </c>
      <c r="E4970" s="25"/>
      <c r="H4970" s="25"/>
      <c r="K4970" s="27">
        <f>SUM(J4961:J4969)</f>
        <v>2.9690600000000003</v>
      </c>
    </row>
    <row r="4971" spans="1:27" x14ac:dyDescent="0.3">
      <c r="D4971" s="26" t="s">
        <v>935</v>
      </c>
      <c r="E4971" s="25"/>
      <c r="H4971" s="25"/>
      <c r="K4971" s="27">
        <f>SUM(K4970:K4970)</f>
        <v>2.9690600000000003</v>
      </c>
    </row>
    <row r="4973" spans="1:27" ht="45" customHeight="1" x14ac:dyDescent="0.3">
      <c r="A4973" s="18" t="s">
        <v>2292</v>
      </c>
      <c r="B4973" s="18" t="s">
        <v>318</v>
      </c>
      <c r="C4973" s="19" t="s">
        <v>12</v>
      </c>
      <c r="D4973" s="37" t="s">
        <v>319</v>
      </c>
      <c r="E4973" s="38"/>
      <c r="F4973" s="38"/>
      <c r="G4973" s="19"/>
      <c r="H4973" s="20" t="s">
        <v>908</v>
      </c>
      <c r="I4973" s="39">
        <v>1</v>
      </c>
      <c r="J4973" s="40"/>
      <c r="K4973" s="21">
        <f>ROUND(K4988,2)</f>
        <v>27.86</v>
      </c>
      <c r="L4973" s="19"/>
      <c r="M4973" s="19"/>
      <c r="N4973" s="19"/>
      <c r="O4973" s="19"/>
      <c r="P4973" s="19"/>
      <c r="Q4973" s="19"/>
      <c r="R4973" s="19"/>
      <c r="S4973" s="19"/>
      <c r="T4973" s="19"/>
      <c r="U4973" s="19"/>
      <c r="V4973" s="19"/>
      <c r="W4973" s="19"/>
      <c r="X4973" s="19"/>
      <c r="Y4973" s="19"/>
      <c r="Z4973" s="19"/>
      <c r="AA4973" s="19"/>
    </row>
    <row r="4974" spans="1:27" x14ac:dyDescent="0.3">
      <c r="B4974" s="14" t="s">
        <v>909</v>
      </c>
    </row>
    <row r="4975" spans="1:27" x14ac:dyDescent="0.3">
      <c r="B4975" t="s">
        <v>1236</v>
      </c>
      <c r="C4975" t="s">
        <v>911</v>
      </c>
      <c r="D4975" t="s">
        <v>1237</v>
      </c>
      <c r="E4975" s="22">
        <v>0.4</v>
      </c>
      <c r="F4975" t="s">
        <v>913</v>
      </c>
      <c r="G4975" t="s">
        <v>914</v>
      </c>
      <c r="H4975" s="23">
        <v>19.07</v>
      </c>
      <c r="I4975" t="s">
        <v>915</v>
      </c>
      <c r="J4975" s="24">
        <f>ROUND(E4975/I4973* H4975,5)</f>
        <v>7.6280000000000001</v>
      </c>
      <c r="K4975" s="25"/>
    </row>
    <row r="4976" spans="1:27" x14ac:dyDescent="0.3">
      <c r="B4976" t="s">
        <v>1238</v>
      </c>
      <c r="C4976" t="s">
        <v>911</v>
      </c>
      <c r="D4976" t="s">
        <v>1239</v>
      </c>
      <c r="E4976" s="22">
        <v>0.4</v>
      </c>
      <c r="F4976" t="s">
        <v>913</v>
      </c>
      <c r="G4976" t="s">
        <v>914</v>
      </c>
      <c r="H4976" s="23">
        <v>21.37</v>
      </c>
      <c r="I4976" t="s">
        <v>915</v>
      </c>
      <c r="J4976" s="24">
        <f>ROUND(E4976/I4973* H4976,5)</f>
        <v>8.548</v>
      </c>
      <c r="K4976" s="25"/>
    </row>
    <row r="4977" spans="1:27" x14ac:dyDescent="0.3">
      <c r="D4977" s="26" t="s">
        <v>916</v>
      </c>
      <c r="E4977" s="25"/>
      <c r="H4977" s="25"/>
      <c r="K4977" s="23">
        <f>SUM(J4975:J4976)</f>
        <v>16.176000000000002</v>
      </c>
    </row>
    <row r="4978" spans="1:27" x14ac:dyDescent="0.3">
      <c r="B4978" s="14" t="s">
        <v>921</v>
      </c>
      <c r="E4978" s="25"/>
      <c r="H4978" s="25"/>
      <c r="K4978" s="25"/>
    </row>
    <row r="4979" spans="1:27" x14ac:dyDescent="0.3">
      <c r="B4979" t="s">
        <v>2293</v>
      </c>
      <c r="C4979" t="s">
        <v>12</v>
      </c>
      <c r="D4979" t="s">
        <v>2294</v>
      </c>
      <c r="E4979" s="22">
        <v>1</v>
      </c>
      <c r="G4979" t="s">
        <v>914</v>
      </c>
      <c r="H4979" s="23">
        <v>4.62</v>
      </c>
      <c r="I4979" t="s">
        <v>915</v>
      </c>
      <c r="J4979" s="24">
        <f>ROUND(E4979* H4979,5)</f>
        <v>4.62</v>
      </c>
      <c r="K4979" s="25"/>
    </row>
    <row r="4980" spans="1:27" x14ac:dyDescent="0.3">
      <c r="B4980" t="s">
        <v>2295</v>
      </c>
      <c r="C4980" t="s">
        <v>20</v>
      </c>
      <c r="D4980" t="s">
        <v>2296</v>
      </c>
      <c r="E4980" s="22">
        <v>1.89</v>
      </c>
      <c r="G4980" t="s">
        <v>914</v>
      </c>
      <c r="H4980" s="23">
        <v>7.0000000000000007E-2</v>
      </c>
      <c r="I4980" t="s">
        <v>915</v>
      </c>
      <c r="J4980" s="24">
        <f>ROUND(E4980* H4980,5)</f>
        <v>0.1323</v>
      </c>
      <c r="K4980" s="25"/>
    </row>
    <row r="4981" spans="1:27" x14ac:dyDescent="0.3">
      <c r="B4981" t="s">
        <v>2297</v>
      </c>
      <c r="C4981" t="s">
        <v>81</v>
      </c>
      <c r="D4981" t="s">
        <v>2298</v>
      </c>
      <c r="E4981" s="22">
        <v>0.47249999999999998</v>
      </c>
      <c r="G4981" t="s">
        <v>914</v>
      </c>
      <c r="H4981" s="23">
        <v>1.07</v>
      </c>
      <c r="I4981" t="s">
        <v>915</v>
      </c>
      <c r="J4981" s="24">
        <f>ROUND(E4981* H4981,5)</f>
        <v>0.50558000000000003</v>
      </c>
      <c r="K4981" s="25"/>
    </row>
    <row r="4982" spans="1:27" x14ac:dyDescent="0.3">
      <c r="B4982" t="s">
        <v>2299</v>
      </c>
      <c r="C4982" t="s">
        <v>12</v>
      </c>
      <c r="D4982" t="s">
        <v>2300</v>
      </c>
      <c r="E4982" s="22">
        <v>1.03</v>
      </c>
      <c r="G4982" t="s">
        <v>914</v>
      </c>
      <c r="H4982" s="23">
        <v>4.38</v>
      </c>
      <c r="I4982" t="s">
        <v>915</v>
      </c>
      <c r="J4982" s="24">
        <f>ROUND(E4982* H4982,5)</f>
        <v>4.5114000000000001</v>
      </c>
      <c r="K4982" s="25"/>
    </row>
    <row r="4983" spans="1:27" x14ac:dyDescent="0.3">
      <c r="B4983" t="s">
        <v>2301</v>
      </c>
      <c r="C4983" t="s">
        <v>1074</v>
      </c>
      <c r="D4983" t="s">
        <v>2302</v>
      </c>
      <c r="E4983" s="22">
        <v>0.18</v>
      </c>
      <c r="G4983" t="s">
        <v>914</v>
      </c>
      <c r="H4983" s="23">
        <v>9.3000000000000007</v>
      </c>
      <c r="I4983" t="s">
        <v>915</v>
      </c>
      <c r="J4983" s="24">
        <f>ROUND(E4983* H4983,5)</f>
        <v>1.6739999999999999</v>
      </c>
      <c r="K4983" s="25"/>
    </row>
    <row r="4984" spans="1:27" x14ac:dyDescent="0.3">
      <c r="D4984" s="26" t="s">
        <v>931</v>
      </c>
      <c r="E4984" s="25"/>
      <c r="H4984" s="25"/>
      <c r="K4984" s="23">
        <f>SUM(J4979:J4983)</f>
        <v>11.44328</v>
      </c>
    </row>
    <row r="4985" spans="1:27" x14ac:dyDescent="0.3">
      <c r="E4985" s="25"/>
      <c r="H4985" s="25"/>
      <c r="K4985" s="25"/>
    </row>
    <row r="4986" spans="1:27" x14ac:dyDescent="0.3">
      <c r="D4986" s="26" t="s">
        <v>933</v>
      </c>
      <c r="E4986" s="25"/>
      <c r="H4986" s="25">
        <v>1.5</v>
      </c>
      <c r="I4986" t="s">
        <v>934</v>
      </c>
      <c r="J4986">
        <f>ROUND(H4986/100*K4977,5)</f>
        <v>0.24263999999999999</v>
      </c>
      <c r="K4986" s="25"/>
    </row>
    <row r="4987" spans="1:27" x14ac:dyDescent="0.3">
      <c r="D4987" s="26" t="s">
        <v>932</v>
      </c>
      <c r="E4987" s="25"/>
      <c r="H4987" s="25"/>
      <c r="K4987" s="27">
        <f>SUM(J4974:J4986)</f>
        <v>27.861920000000005</v>
      </c>
    </row>
    <row r="4988" spans="1:27" x14ac:dyDescent="0.3">
      <c r="D4988" s="26" t="s">
        <v>935</v>
      </c>
      <c r="E4988" s="25"/>
      <c r="H4988" s="25"/>
      <c r="K4988" s="27">
        <f>SUM(K4987:K4987)</f>
        <v>27.861920000000005</v>
      </c>
    </row>
    <row r="4990" spans="1:27" ht="45" customHeight="1" x14ac:dyDescent="0.3">
      <c r="A4990" s="18" t="s">
        <v>2303</v>
      </c>
      <c r="B4990" s="18" t="s">
        <v>316</v>
      </c>
      <c r="C4990" s="19" t="s">
        <v>12</v>
      </c>
      <c r="D4990" s="37" t="s">
        <v>317</v>
      </c>
      <c r="E4990" s="38"/>
      <c r="F4990" s="38"/>
      <c r="G4990" s="19"/>
      <c r="H4990" s="20" t="s">
        <v>908</v>
      </c>
      <c r="I4990" s="39">
        <v>1</v>
      </c>
      <c r="J4990" s="40"/>
      <c r="K4990" s="21">
        <f>ROUND(K5005,2)</f>
        <v>30.32</v>
      </c>
      <c r="L4990" s="19"/>
      <c r="M4990" s="19"/>
      <c r="N4990" s="19"/>
      <c r="O4990" s="19"/>
      <c r="P4990" s="19"/>
      <c r="Q4990" s="19"/>
      <c r="R4990" s="19"/>
      <c r="S4990" s="19"/>
      <c r="T4990" s="19"/>
      <c r="U4990" s="19"/>
      <c r="V4990" s="19"/>
      <c r="W4990" s="19"/>
      <c r="X4990" s="19"/>
      <c r="Y4990" s="19"/>
      <c r="Z4990" s="19"/>
      <c r="AA4990" s="19"/>
    </row>
    <row r="4991" spans="1:27" x14ac:dyDescent="0.3">
      <c r="B4991" s="14" t="s">
        <v>909</v>
      </c>
    </row>
    <row r="4992" spans="1:27" x14ac:dyDescent="0.3">
      <c r="B4992" t="s">
        <v>1236</v>
      </c>
      <c r="C4992" t="s">
        <v>911</v>
      </c>
      <c r="D4992" t="s">
        <v>1237</v>
      </c>
      <c r="E4992" s="22">
        <v>0.4</v>
      </c>
      <c r="F4992" t="s">
        <v>913</v>
      </c>
      <c r="G4992" t="s">
        <v>914</v>
      </c>
      <c r="H4992" s="23">
        <v>19.07</v>
      </c>
      <c r="I4992" t="s">
        <v>915</v>
      </c>
      <c r="J4992" s="24">
        <f>ROUND(E4992/I4990* H4992,5)</f>
        <v>7.6280000000000001</v>
      </c>
      <c r="K4992" s="25"/>
    </row>
    <row r="4993" spans="1:27" x14ac:dyDescent="0.3">
      <c r="B4993" t="s">
        <v>1238</v>
      </c>
      <c r="C4993" t="s">
        <v>911</v>
      </c>
      <c r="D4993" t="s">
        <v>1239</v>
      </c>
      <c r="E4993" s="22">
        <v>0.4</v>
      </c>
      <c r="F4993" t="s">
        <v>913</v>
      </c>
      <c r="G4993" t="s">
        <v>914</v>
      </c>
      <c r="H4993" s="23">
        <v>21.37</v>
      </c>
      <c r="I4993" t="s">
        <v>915</v>
      </c>
      <c r="J4993" s="24">
        <f>ROUND(E4993/I4990* H4993,5)</f>
        <v>8.548</v>
      </c>
      <c r="K4993" s="25"/>
    </row>
    <row r="4994" spans="1:27" x14ac:dyDescent="0.3">
      <c r="D4994" s="26" t="s">
        <v>916</v>
      </c>
      <c r="E4994" s="25"/>
      <c r="H4994" s="25"/>
      <c r="K4994" s="23">
        <f>SUM(J4992:J4993)</f>
        <v>16.176000000000002</v>
      </c>
    </row>
    <row r="4995" spans="1:27" x14ac:dyDescent="0.3">
      <c r="B4995" s="14" t="s">
        <v>921</v>
      </c>
      <c r="E4995" s="25"/>
      <c r="H4995" s="25"/>
      <c r="K4995" s="25"/>
    </row>
    <row r="4996" spans="1:27" x14ac:dyDescent="0.3">
      <c r="B4996" t="s">
        <v>2293</v>
      </c>
      <c r="C4996" t="s">
        <v>12</v>
      </c>
      <c r="D4996" t="s">
        <v>2294</v>
      </c>
      <c r="E4996" s="22">
        <v>1</v>
      </c>
      <c r="G4996" t="s">
        <v>914</v>
      </c>
      <c r="H4996" s="23">
        <v>4.62</v>
      </c>
      <c r="I4996" t="s">
        <v>915</v>
      </c>
      <c r="J4996" s="24">
        <f>ROUND(E4996* H4996,5)</f>
        <v>4.62</v>
      </c>
      <c r="K4996" s="25"/>
    </row>
    <row r="4997" spans="1:27" x14ac:dyDescent="0.3">
      <c r="B4997" t="s">
        <v>2295</v>
      </c>
      <c r="C4997" t="s">
        <v>20</v>
      </c>
      <c r="D4997" t="s">
        <v>2296</v>
      </c>
      <c r="E4997" s="22">
        <v>1.89</v>
      </c>
      <c r="G4997" t="s">
        <v>914</v>
      </c>
      <c r="H4997" s="23">
        <v>7.0000000000000007E-2</v>
      </c>
      <c r="I4997" t="s">
        <v>915</v>
      </c>
      <c r="J4997" s="24">
        <f>ROUND(E4997* H4997,5)</f>
        <v>0.1323</v>
      </c>
      <c r="K4997" s="25"/>
    </row>
    <row r="4998" spans="1:27" x14ac:dyDescent="0.3">
      <c r="B4998" t="s">
        <v>2297</v>
      </c>
      <c r="C4998" t="s">
        <v>81</v>
      </c>
      <c r="D4998" t="s">
        <v>2298</v>
      </c>
      <c r="E4998" s="22">
        <v>0.47249999999999998</v>
      </c>
      <c r="G4998" t="s">
        <v>914</v>
      </c>
      <c r="H4998" s="23">
        <v>1.07</v>
      </c>
      <c r="I4998" t="s">
        <v>915</v>
      </c>
      <c r="J4998" s="24">
        <f>ROUND(E4998* H4998,5)</f>
        <v>0.50558000000000003</v>
      </c>
      <c r="K4998" s="25"/>
    </row>
    <row r="4999" spans="1:27" x14ac:dyDescent="0.3">
      <c r="B4999" t="s">
        <v>2304</v>
      </c>
      <c r="C4999" t="s">
        <v>12</v>
      </c>
      <c r="D4999" t="s">
        <v>2305</v>
      </c>
      <c r="E4999" s="22">
        <v>1.03</v>
      </c>
      <c r="G4999" t="s">
        <v>914</v>
      </c>
      <c r="H4999" s="23">
        <v>6.77</v>
      </c>
      <c r="I4999" t="s">
        <v>915</v>
      </c>
      <c r="J4999" s="24">
        <f>ROUND(E4999* H4999,5)</f>
        <v>6.9730999999999996</v>
      </c>
      <c r="K4999" s="25"/>
    </row>
    <row r="5000" spans="1:27" x14ac:dyDescent="0.3">
      <c r="B5000" t="s">
        <v>2301</v>
      </c>
      <c r="C5000" t="s">
        <v>1074</v>
      </c>
      <c r="D5000" t="s">
        <v>2302</v>
      </c>
      <c r="E5000" s="22">
        <v>0.18</v>
      </c>
      <c r="G5000" t="s">
        <v>914</v>
      </c>
      <c r="H5000" s="23">
        <v>9.3000000000000007</v>
      </c>
      <c r="I5000" t="s">
        <v>915</v>
      </c>
      <c r="J5000" s="24">
        <f>ROUND(E5000* H5000,5)</f>
        <v>1.6739999999999999</v>
      </c>
      <c r="K5000" s="25"/>
    </row>
    <row r="5001" spans="1:27" x14ac:dyDescent="0.3">
      <c r="D5001" s="26" t="s">
        <v>931</v>
      </c>
      <c r="E5001" s="25"/>
      <c r="H5001" s="25"/>
      <c r="K5001" s="23">
        <f>SUM(J4996:J5000)</f>
        <v>13.904979999999998</v>
      </c>
    </row>
    <row r="5002" spans="1:27" x14ac:dyDescent="0.3">
      <c r="E5002" s="25"/>
      <c r="H5002" s="25"/>
      <c r="K5002" s="25"/>
    </row>
    <row r="5003" spans="1:27" x14ac:dyDescent="0.3">
      <c r="D5003" s="26" t="s">
        <v>933</v>
      </c>
      <c r="E5003" s="25"/>
      <c r="H5003" s="25">
        <v>1.5</v>
      </c>
      <c r="I5003" t="s">
        <v>934</v>
      </c>
      <c r="J5003">
        <f>ROUND(H5003/100*K4994,5)</f>
        <v>0.24263999999999999</v>
      </c>
      <c r="K5003" s="25"/>
    </row>
    <row r="5004" spans="1:27" x14ac:dyDescent="0.3">
      <c r="D5004" s="26" t="s">
        <v>932</v>
      </c>
      <c r="E5004" s="25"/>
      <c r="H5004" s="25"/>
      <c r="K5004" s="27">
        <f>SUM(J4991:J5003)</f>
        <v>30.323620000000002</v>
      </c>
    </row>
    <row r="5005" spans="1:27" x14ac:dyDescent="0.3">
      <c r="D5005" s="26" t="s">
        <v>935</v>
      </c>
      <c r="E5005" s="25"/>
      <c r="H5005" s="25"/>
      <c r="K5005" s="27">
        <f>SUM(K5004:K5004)</f>
        <v>30.323620000000002</v>
      </c>
    </row>
    <row r="5007" spans="1:27" ht="45" customHeight="1" x14ac:dyDescent="0.3">
      <c r="A5007" s="18" t="s">
        <v>2306</v>
      </c>
      <c r="B5007" s="18" t="s">
        <v>320</v>
      </c>
      <c r="C5007" s="19" t="s">
        <v>12</v>
      </c>
      <c r="D5007" s="37" t="s">
        <v>321</v>
      </c>
      <c r="E5007" s="38"/>
      <c r="F5007" s="38"/>
      <c r="G5007" s="19"/>
      <c r="H5007" s="20" t="s">
        <v>908</v>
      </c>
      <c r="I5007" s="39">
        <v>1</v>
      </c>
      <c r="J5007" s="40"/>
      <c r="K5007" s="21">
        <f>ROUND(K5019,2)</f>
        <v>35.369999999999997</v>
      </c>
      <c r="L5007" s="19"/>
      <c r="M5007" s="19"/>
      <c r="N5007" s="19"/>
      <c r="O5007" s="19"/>
      <c r="P5007" s="19"/>
      <c r="Q5007" s="19"/>
      <c r="R5007" s="19"/>
      <c r="S5007" s="19"/>
      <c r="T5007" s="19"/>
      <c r="U5007" s="19"/>
      <c r="V5007" s="19"/>
      <c r="W5007" s="19"/>
      <c r="X5007" s="19"/>
      <c r="Y5007" s="19"/>
      <c r="Z5007" s="19"/>
      <c r="AA5007" s="19"/>
    </row>
    <row r="5008" spans="1:27" x14ac:dyDescent="0.3">
      <c r="B5008" s="14" t="s">
        <v>909</v>
      </c>
    </row>
    <row r="5009" spans="1:27" x14ac:dyDescent="0.3">
      <c r="B5009" t="s">
        <v>1303</v>
      </c>
      <c r="C5009" t="s">
        <v>911</v>
      </c>
      <c r="D5009" t="s">
        <v>1304</v>
      </c>
      <c r="E5009" s="22">
        <v>0.2</v>
      </c>
      <c r="F5009" t="s">
        <v>913</v>
      </c>
      <c r="G5009" t="s">
        <v>914</v>
      </c>
      <c r="H5009" s="23">
        <v>19.07</v>
      </c>
      <c r="I5009" t="s">
        <v>915</v>
      </c>
      <c r="J5009" s="24">
        <f>ROUND(E5009/I5007* H5009,5)</f>
        <v>3.8140000000000001</v>
      </c>
      <c r="K5009" s="25"/>
    </row>
    <row r="5010" spans="1:27" x14ac:dyDescent="0.3">
      <c r="B5010" t="s">
        <v>1301</v>
      </c>
      <c r="C5010" t="s">
        <v>911</v>
      </c>
      <c r="D5010" t="s">
        <v>1302</v>
      </c>
      <c r="E5010" s="22">
        <v>0.2</v>
      </c>
      <c r="F5010" t="s">
        <v>913</v>
      </c>
      <c r="G5010" t="s">
        <v>914</v>
      </c>
      <c r="H5010" s="23">
        <v>22.09</v>
      </c>
      <c r="I5010" t="s">
        <v>915</v>
      </c>
      <c r="J5010" s="24">
        <f>ROUND(E5010/I5007* H5010,5)</f>
        <v>4.4180000000000001</v>
      </c>
      <c r="K5010" s="25"/>
    </row>
    <row r="5011" spans="1:27" x14ac:dyDescent="0.3">
      <c r="D5011" s="26" t="s">
        <v>916</v>
      </c>
      <c r="E5011" s="25"/>
      <c r="H5011" s="25"/>
      <c r="K5011" s="23">
        <f>SUM(J5009:J5010)</f>
        <v>8.2319999999999993</v>
      </c>
    </row>
    <row r="5012" spans="1:27" x14ac:dyDescent="0.3">
      <c r="B5012" s="14" t="s">
        <v>921</v>
      </c>
      <c r="E5012" s="25"/>
      <c r="H5012" s="25"/>
      <c r="K5012" s="25"/>
    </row>
    <row r="5013" spans="1:27" x14ac:dyDescent="0.3">
      <c r="B5013" t="s">
        <v>1411</v>
      </c>
      <c r="C5013" t="s">
        <v>12</v>
      </c>
      <c r="D5013" t="s">
        <v>1412</v>
      </c>
      <c r="E5013" s="22">
        <v>1.03</v>
      </c>
      <c r="G5013" t="s">
        <v>914</v>
      </c>
      <c r="H5013" s="23">
        <v>3.7</v>
      </c>
      <c r="I5013" t="s">
        <v>915</v>
      </c>
      <c r="J5013" s="24">
        <f>ROUND(E5013* H5013,5)</f>
        <v>3.8109999999999999</v>
      </c>
      <c r="K5013" s="25"/>
    </row>
    <row r="5014" spans="1:27" x14ac:dyDescent="0.3">
      <c r="B5014" t="s">
        <v>1414</v>
      </c>
      <c r="C5014" t="s">
        <v>12</v>
      </c>
      <c r="D5014" t="s">
        <v>1415</v>
      </c>
      <c r="E5014" s="22">
        <v>1.03</v>
      </c>
      <c r="G5014" t="s">
        <v>914</v>
      </c>
      <c r="H5014" s="23">
        <v>22.53</v>
      </c>
      <c r="I5014" t="s">
        <v>915</v>
      </c>
      <c r="J5014" s="24">
        <f>ROUND(E5014* H5014,5)</f>
        <v>23.2059</v>
      </c>
      <c r="K5014" s="25"/>
    </row>
    <row r="5015" spans="1:27" x14ac:dyDescent="0.3">
      <c r="D5015" s="26" t="s">
        <v>931</v>
      </c>
      <c r="E5015" s="25"/>
      <c r="H5015" s="25"/>
      <c r="K5015" s="23">
        <f>SUM(J5013:J5014)</f>
        <v>27.0169</v>
      </c>
    </row>
    <row r="5016" spans="1:27" x14ac:dyDescent="0.3">
      <c r="E5016" s="25"/>
      <c r="H5016" s="25"/>
      <c r="K5016" s="25"/>
    </row>
    <row r="5017" spans="1:27" x14ac:dyDescent="0.3">
      <c r="D5017" s="26" t="s">
        <v>933</v>
      </c>
      <c r="E5017" s="25"/>
      <c r="H5017" s="25">
        <v>1.5</v>
      </c>
      <c r="I5017" t="s">
        <v>934</v>
      </c>
      <c r="J5017">
        <f>ROUND(H5017/100*K5011,5)</f>
        <v>0.12348000000000001</v>
      </c>
      <c r="K5017" s="25"/>
    </row>
    <row r="5018" spans="1:27" x14ac:dyDescent="0.3">
      <c r="D5018" s="26" t="s">
        <v>932</v>
      </c>
      <c r="E5018" s="25"/>
      <c r="H5018" s="25"/>
      <c r="K5018" s="27">
        <f>SUM(J5008:J5017)</f>
        <v>35.37238</v>
      </c>
    </row>
    <row r="5019" spans="1:27" x14ac:dyDescent="0.3">
      <c r="D5019" s="26" t="s">
        <v>935</v>
      </c>
      <c r="E5019" s="25"/>
      <c r="H5019" s="25"/>
      <c r="K5019" s="27">
        <f>SUM(K5018:K5018)</f>
        <v>35.37238</v>
      </c>
    </row>
    <row r="5021" spans="1:27" ht="45" customHeight="1" x14ac:dyDescent="0.3">
      <c r="A5021" s="18" t="s">
        <v>2307</v>
      </c>
      <c r="B5021" s="18" t="s">
        <v>330</v>
      </c>
      <c r="C5021" s="19" t="s">
        <v>12</v>
      </c>
      <c r="D5021" s="37" t="s">
        <v>331</v>
      </c>
      <c r="E5021" s="38"/>
      <c r="F5021" s="38"/>
      <c r="G5021" s="19"/>
      <c r="H5021" s="20" t="s">
        <v>908</v>
      </c>
      <c r="I5021" s="39">
        <v>1</v>
      </c>
      <c r="J5021" s="40"/>
      <c r="K5021" s="21">
        <f>ROUND(K5036,2)</f>
        <v>37.97</v>
      </c>
      <c r="L5021" s="19"/>
      <c r="M5021" s="19"/>
      <c r="N5021" s="19"/>
      <c r="O5021" s="19"/>
      <c r="P5021" s="19"/>
      <c r="Q5021" s="19"/>
      <c r="R5021" s="19"/>
      <c r="S5021" s="19"/>
      <c r="T5021" s="19"/>
      <c r="U5021" s="19"/>
      <c r="V5021" s="19"/>
      <c r="W5021" s="19"/>
      <c r="X5021" s="19"/>
      <c r="Y5021" s="19"/>
      <c r="Z5021" s="19"/>
      <c r="AA5021" s="19"/>
    </row>
    <row r="5022" spans="1:27" x14ac:dyDescent="0.3">
      <c r="B5022" s="14" t="s">
        <v>909</v>
      </c>
    </row>
    <row r="5023" spans="1:27" x14ac:dyDescent="0.3">
      <c r="B5023" t="s">
        <v>1103</v>
      </c>
      <c r="C5023" t="s">
        <v>911</v>
      </c>
      <c r="D5023" t="s">
        <v>1104</v>
      </c>
      <c r="E5023" s="22">
        <v>0.45</v>
      </c>
      <c r="F5023" t="s">
        <v>913</v>
      </c>
      <c r="G5023" t="s">
        <v>914</v>
      </c>
      <c r="H5023" s="23">
        <v>19.21</v>
      </c>
      <c r="I5023" t="s">
        <v>915</v>
      </c>
      <c r="J5023" s="24">
        <f>ROUND(E5023/I5021* H5023,5)</f>
        <v>8.6445000000000007</v>
      </c>
      <c r="K5023" s="25"/>
    </row>
    <row r="5024" spans="1:27" x14ac:dyDescent="0.3">
      <c r="B5024" t="s">
        <v>1105</v>
      </c>
      <c r="C5024" t="s">
        <v>911</v>
      </c>
      <c r="D5024" t="s">
        <v>1106</v>
      </c>
      <c r="E5024" s="22">
        <v>0.45</v>
      </c>
      <c r="F5024" t="s">
        <v>913</v>
      </c>
      <c r="G5024" t="s">
        <v>914</v>
      </c>
      <c r="H5024" s="23">
        <v>21.76</v>
      </c>
      <c r="I5024" t="s">
        <v>915</v>
      </c>
      <c r="J5024" s="24">
        <f>ROUND(E5024/I5021* H5024,5)</f>
        <v>9.7919999999999998</v>
      </c>
      <c r="K5024" s="25"/>
    </row>
    <row r="5025" spans="1:27" x14ac:dyDescent="0.3">
      <c r="D5025" s="26" t="s">
        <v>916</v>
      </c>
      <c r="E5025" s="25"/>
      <c r="H5025" s="25"/>
      <c r="K5025" s="23">
        <f>SUM(J5023:J5024)</f>
        <v>18.436500000000002</v>
      </c>
    </row>
    <row r="5026" spans="1:27" x14ac:dyDescent="0.3">
      <c r="B5026" s="14" t="s">
        <v>921</v>
      </c>
      <c r="E5026" s="25"/>
      <c r="H5026" s="25"/>
      <c r="K5026" s="25"/>
    </row>
    <row r="5027" spans="1:27" x14ac:dyDescent="0.3">
      <c r="B5027" t="s">
        <v>1189</v>
      </c>
      <c r="C5027" t="s">
        <v>17</v>
      </c>
      <c r="D5027" t="s">
        <v>1190</v>
      </c>
      <c r="E5027" s="22">
        <v>4.1999999999999997E-3</v>
      </c>
      <c r="G5027" t="s">
        <v>914</v>
      </c>
      <c r="H5027" s="23">
        <v>242.53</v>
      </c>
      <c r="I5027" t="s">
        <v>915</v>
      </c>
      <c r="J5027" s="24">
        <f>ROUND(E5027* H5027,5)</f>
        <v>1.0186299999999999</v>
      </c>
      <c r="K5027" s="25"/>
    </row>
    <row r="5028" spans="1:27" x14ac:dyDescent="0.3">
      <c r="B5028" t="s">
        <v>2308</v>
      </c>
      <c r="C5028" t="s">
        <v>12</v>
      </c>
      <c r="D5028" t="s">
        <v>2309</v>
      </c>
      <c r="E5028" s="22">
        <v>1</v>
      </c>
      <c r="G5028" t="s">
        <v>914</v>
      </c>
      <c r="H5028" s="23">
        <v>17.23</v>
      </c>
      <c r="I5028" t="s">
        <v>915</v>
      </c>
      <c r="J5028" s="24">
        <f>ROUND(E5028* H5028,5)</f>
        <v>17.23</v>
      </c>
      <c r="K5028" s="25"/>
    </row>
    <row r="5029" spans="1:27" x14ac:dyDescent="0.3">
      <c r="B5029" t="s">
        <v>1430</v>
      </c>
      <c r="C5029" t="s">
        <v>134</v>
      </c>
      <c r="D5029" t="s">
        <v>1431</v>
      </c>
      <c r="E5029" s="22">
        <v>6.25</v>
      </c>
      <c r="G5029" t="s">
        <v>914</v>
      </c>
      <c r="H5029" s="23">
        <v>0.09</v>
      </c>
      <c r="I5029" t="s">
        <v>915</v>
      </c>
      <c r="J5029" s="24">
        <f>ROUND(E5029* H5029,5)</f>
        <v>0.5625</v>
      </c>
      <c r="K5029" s="25"/>
    </row>
    <row r="5030" spans="1:27" x14ac:dyDescent="0.3">
      <c r="B5030" t="s">
        <v>1428</v>
      </c>
      <c r="C5030" t="s">
        <v>1074</v>
      </c>
      <c r="D5030" t="s">
        <v>1429</v>
      </c>
      <c r="E5030" s="22">
        <v>0.06</v>
      </c>
      <c r="G5030" t="s">
        <v>914</v>
      </c>
      <c r="H5030" s="23">
        <v>3.3</v>
      </c>
      <c r="I5030" t="s">
        <v>915</v>
      </c>
      <c r="J5030" s="24">
        <f>ROUND(E5030* H5030,5)</f>
        <v>0.19800000000000001</v>
      </c>
      <c r="K5030" s="25"/>
    </row>
    <row r="5031" spans="1:27" x14ac:dyDescent="0.3">
      <c r="B5031" t="s">
        <v>1109</v>
      </c>
      <c r="C5031" t="s">
        <v>81</v>
      </c>
      <c r="D5031" t="s">
        <v>1110</v>
      </c>
      <c r="E5031" s="22">
        <v>0.15</v>
      </c>
      <c r="G5031" t="s">
        <v>914</v>
      </c>
      <c r="H5031" s="23">
        <v>1.68</v>
      </c>
      <c r="I5031" t="s">
        <v>915</v>
      </c>
      <c r="J5031" s="24">
        <f>ROUND(E5031* H5031,5)</f>
        <v>0.252</v>
      </c>
      <c r="K5031" s="25"/>
    </row>
    <row r="5032" spans="1:27" x14ac:dyDescent="0.3">
      <c r="D5032" s="26" t="s">
        <v>931</v>
      </c>
      <c r="E5032" s="25"/>
      <c r="H5032" s="25"/>
      <c r="K5032" s="23">
        <f>SUM(J5027:J5031)</f>
        <v>19.261129999999998</v>
      </c>
    </row>
    <row r="5033" spans="1:27" x14ac:dyDescent="0.3">
      <c r="E5033" s="25"/>
      <c r="H5033" s="25"/>
      <c r="K5033" s="25"/>
    </row>
    <row r="5034" spans="1:27" x14ac:dyDescent="0.3">
      <c r="D5034" s="26" t="s">
        <v>933</v>
      </c>
      <c r="E5034" s="25"/>
      <c r="H5034" s="25">
        <v>1.5</v>
      </c>
      <c r="I5034" t="s">
        <v>934</v>
      </c>
      <c r="J5034">
        <f>ROUND(H5034/100*K5025,5)</f>
        <v>0.27655000000000002</v>
      </c>
      <c r="K5034" s="25"/>
    </row>
    <row r="5035" spans="1:27" x14ac:dyDescent="0.3">
      <c r="D5035" s="26" t="s">
        <v>932</v>
      </c>
      <c r="E5035" s="25"/>
      <c r="H5035" s="25"/>
      <c r="K5035" s="27">
        <f>SUM(J5022:J5034)</f>
        <v>37.974180000000004</v>
      </c>
    </row>
    <row r="5036" spans="1:27" x14ac:dyDescent="0.3">
      <c r="D5036" s="26" t="s">
        <v>935</v>
      </c>
      <c r="E5036" s="25"/>
      <c r="H5036" s="25"/>
      <c r="K5036" s="27">
        <f>SUM(K5035:K5035)</f>
        <v>37.974180000000004</v>
      </c>
    </row>
    <row r="5038" spans="1:27" ht="45" customHeight="1" x14ac:dyDescent="0.3">
      <c r="A5038" s="18" t="s">
        <v>2310</v>
      </c>
      <c r="B5038" s="18" t="s">
        <v>392</v>
      </c>
      <c r="C5038" s="19" t="s">
        <v>12</v>
      </c>
      <c r="D5038" s="37" t="s">
        <v>393</v>
      </c>
      <c r="E5038" s="38"/>
      <c r="F5038" s="38"/>
      <c r="G5038" s="19"/>
      <c r="H5038" s="20" t="s">
        <v>908</v>
      </c>
      <c r="I5038" s="39">
        <v>1</v>
      </c>
      <c r="J5038" s="40"/>
      <c r="K5038" s="21">
        <f>ROUND(K5049,2)</f>
        <v>4.1399999999999997</v>
      </c>
      <c r="L5038" s="19"/>
      <c r="M5038" s="19"/>
      <c r="N5038" s="19"/>
      <c r="O5038" s="19"/>
      <c r="P5038" s="19"/>
      <c r="Q5038" s="19"/>
      <c r="R5038" s="19"/>
      <c r="S5038" s="19"/>
      <c r="T5038" s="19"/>
      <c r="U5038" s="19"/>
      <c r="V5038" s="19"/>
      <c r="W5038" s="19"/>
      <c r="X5038" s="19"/>
      <c r="Y5038" s="19"/>
      <c r="Z5038" s="19"/>
      <c r="AA5038" s="19"/>
    </row>
    <row r="5039" spans="1:27" x14ac:dyDescent="0.3">
      <c r="B5039" s="14" t="s">
        <v>909</v>
      </c>
    </row>
    <row r="5040" spans="1:27" x14ac:dyDescent="0.3">
      <c r="B5040" t="s">
        <v>1436</v>
      </c>
      <c r="C5040" t="s">
        <v>911</v>
      </c>
      <c r="D5040" t="s">
        <v>1437</v>
      </c>
      <c r="E5040" s="22">
        <v>1.0999999999999999E-2</v>
      </c>
      <c r="F5040" t="s">
        <v>913</v>
      </c>
      <c r="G5040" t="s">
        <v>914</v>
      </c>
      <c r="H5040" s="23">
        <v>19.07</v>
      </c>
      <c r="I5040" t="s">
        <v>915</v>
      </c>
      <c r="J5040" s="24">
        <f>ROUND(E5040/I5038* H5040,5)</f>
        <v>0.20977000000000001</v>
      </c>
      <c r="K5040" s="25"/>
    </row>
    <row r="5041" spans="1:27" x14ac:dyDescent="0.3">
      <c r="B5041" t="s">
        <v>1434</v>
      </c>
      <c r="C5041" t="s">
        <v>911</v>
      </c>
      <c r="D5041" t="s">
        <v>1435</v>
      </c>
      <c r="E5041" s="22">
        <v>0.11</v>
      </c>
      <c r="F5041" t="s">
        <v>913</v>
      </c>
      <c r="G5041" t="s">
        <v>914</v>
      </c>
      <c r="H5041" s="23">
        <v>21.37</v>
      </c>
      <c r="I5041" t="s">
        <v>915</v>
      </c>
      <c r="J5041" s="24">
        <f>ROUND(E5041/I5038* H5041,5)</f>
        <v>2.3506999999999998</v>
      </c>
      <c r="K5041" s="25"/>
    </row>
    <row r="5042" spans="1:27" x14ac:dyDescent="0.3">
      <c r="D5042" s="26" t="s">
        <v>916</v>
      </c>
      <c r="E5042" s="25"/>
      <c r="H5042" s="25"/>
      <c r="K5042" s="23">
        <f>SUM(J5040:J5041)</f>
        <v>2.5604699999999996</v>
      </c>
    </row>
    <row r="5043" spans="1:27" x14ac:dyDescent="0.3">
      <c r="B5043" s="14" t="s">
        <v>921</v>
      </c>
      <c r="E5043" s="25"/>
      <c r="H5043" s="25"/>
      <c r="K5043" s="25"/>
    </row>
    <row r="5044" spans="1:27" x14ac:dyDescent="0.3">
      <c r="B5044" t="s">
        <v>2311</v>
      </c>
      <c r="C5044" t="s">
        <v>81</v>
      </c>
      <c r="D5044" t="s">
        <v>2312</v>
      </c>
      <c r="E5044" s="22">
        <v>0.49980000000000002</v>
      </c>
      <c r="G5044" t="s">
        <v>914</v>
      </c>
      <c r="H5044" s="23">
        <v>3.08</v>
      </c>
      <c r="I5044" t="s">
        <v>915</v>
      </c>
      <c r="J5044" s="24">
        <f>ROUND(E5044* H5044,5)</f>
        <v>1.53938</v>
      </c>
      <c r="K5044" s="25"/>
    </row>
    <row r="5045" spans="1:27" x14ac:dyDescent="0.3">
      <c r="D5045" s="26" t="s">
        <v>931</v>
      </c>
      <c r="E5045" s="25"/>
      <c r="H5045" s="25"/>
      <c r="K5045" s="23">
        <f>SUM(J5044:J5044)</f>
        <v>1.53938</v>
      </c>
    </row>
    <row r="5046" spans="1:27" x14ac:dyDescent="0.3">
      <c r="E5046" s="25"/>
      <c r="H5046" s="25"/>
      <c r="K5046" s="25"/>
    </row>
    <row r="5047" spans="1:27" x14ac:dyDescent="0.3">
      <c r="D5047" s="26" t="s">
        <v>933</v>
      </c>
      <c r="E5047" s="25"/>
      <c r="H5047" s="25">
        <v>1.5</v>
      </c>
      <c r="I5047" t="s">
        <v>934</v>
      </c>
      <c r="J5047">
        <f>ROUND(H5047/100*K5042,5)</f>
        <v>3.841E-2</v>
      </c>
      <c r="K5047" s="25"/>
    </row>
    <row r="5048" spans="1:27" x14ac:dyDescent="0.3">
      <c r="D5048" s="26" t="s">
        <v>932</v>
      </c>
      <c r="E5048" s="25"/>
      <c r="H5048" s="25"/>
      <c r="K5048" s="27">
        <f>SUM(J5039:J5047)</f>
        <v>4.1382599999999998</v>
      </c>
    </row>
    <row r="5049" spans="1:27" x14ac:dyDescent="0.3">
      <c r="D5049" s="26" t="s">
        <v>935</v>
      </c>
      <c r="E5049" s="25"/>
      <c r="H5049" s="25"/>
      <c r="K5049" s="27">
        <f>SUM(K5048:K5048)</f>
        <v>4.1382599999999998</v>
      </c>
    </row>
    <row r="5051" spans="1:27" ht="45" customHeight="1" x14ac:dyDescent="0.3">
      <c r="A5051" s="18" t="s">
        <v>2313</v>
      </c>
      <c r="B5051" s="18" t="s">
        <v>388</v>
      </c>
      <c r="C5051" s="19" t="s">
        <v>12</v>
      </c>
      <c r="D5051" s="37" t="s">
        <v>389</v>
      </c>
      <c r="E5051" s="38"/>
      <c r="F5051" s="38"/>
      <c r="G5051" s="19"/>
      <c r="H5051" s="20" t="s">
        <v>908</v>
      </c>
      <c r="I5051" s="39">
        <v>1</v>
      </c>
      <c r="J5051" s="40"/>
      <c r="K5051" s="21">
        <f>ROUND(K5062,2)</f>
        <v>2.46</v>
      </c>
      <c r="L5051" s="19"/>
      <c r="M5051" s="19"/>
      <c r="N5051" s="19"/>
      <c r="O5051" s="19"/>
      <c r="P5051" s="19"/>
      <c r="Q5051" s="19"/>
      <c r="R5051" s="19"/>
      <c r="S5051" s="19"/>
      <c r="T5051" s="19"/>
      <c r="U5051" s="19"/>
      <c r="V5051" s="19"/>
      <c r="W5051" s="19"/>
      <c r="X5051" s="19"/>
      <c r="Y5051" s="19"/>
      <c r="Z5051" s="19"/>
      <c r="AA5051" s="19"/>
    </row>
    <row r="5052" spans="1:27" x14ac:dyDescent="0.3">
      <c r="B5052" s="14" t="s">
        <v>909</v>
      </c>
    </row>
    <row r="5053" spans="1:27" x14ac:dyDescent="0.3">
      <c r="B5053" t="s">
        <v>1436</v>
      </c>
      <c r="C5053" t="s">
        <v>911</v>
      </c>
      <c r="D5053" t="s">
        <v>1437</v>
      </c>
      <c r="E5053" s="22">
        <v>0.01</v>
      </c>
      <c r="F5053" t="s">
        <v>913</v>
      </c>
      <c r="G5053" t="s">
        <v>914</v>
      </c>
      <c r="H5053" s="23">
        <v>19.07</v>
      </c>
      <c r="I5053" t="s">
        <v>915</v>
      </c>
      <c r="J5053" s="24">
        <f>ROUND(E5053/I5051* H5053,5)</f>
        <v>0.19070000000000001</v>
      </c>
      <c r="K5053" s="25"/>
    </row>
    <row r="5054" spans="1:27" x14ac:dyDescent="0.3">
      <c r="B5054" t="s">
        <v>1434</v>
      </c>
      <c r="C5054" t="s">
        <v>911</v>
      </c>
      <c r="D5054" t="s">
        <v>1435</v>
      </c>
      <c r="E5054" s="22">
        <v>0.1</v>
      </c>
      <c r="F5054" t="s">
        <v>913</v>
      </c>
      <c r="G5054" t="s">
        <v>914</v>
      </c>
      <c r="H5054" s="23">
        <v>21.37</v>
      </c>
      <c r="I5054" t="s">
        <v>915</v>
      </c>
      <c r="J5054" s="24">
        <f>ROUND(E5054/I5051* H5054,5)</f>
        <v>2.137</v>
      </c>
      <c r="K5054" s="25"/>
    </row>
    <row r="5055" spans="1:27" x14ac:dyDescent="0.3">
      <c r="D5055" s="26" t="s">
        <v>916</v>
      </c>
      <c r="E5055" s="25"/>
      <c r="H5055" s="25"/>
      <c r="K5055" s="23">
        <f>SUM(J5053:J5054)</f>
        <v>2.3277000000000001</v>
      </c>
    </row>
    <row r="5056" spans="1:27" x14ac:dyDescent="0.3">
      <c r="B5056" s="14" t="s">
        <v>921</v>
      </c>
      <c r="E5056" s="25"/>
      <c r="H5056" s="25"/>
      <c r="K5056" s="25"/>
    </row>
    <row r="5057" spans="1:27" x14ac:dyDescent="0.3">
      <c r="B5057" t="s">
        <v>2314</v>
      </c>
      <c r="C5057" t="s">
        <v>81</v>
      </c>
      <c r="D5057" t="s">
        <v>2315</v>
      </c>
      <c r="E5057" s="22">
        <v>0.61199999999999999</v>
      </c>
      <c r="G5057" t="s">
        <v>914</v>
      </c>
      <c r="H5057" s="23">
        <v>0.16</v>
      </c>
      <c r="I5057" t="s">
        <v>915</v>
      </c>
      <c r="J5057" s="24">
        <f>ROUND(E5057* H5057,5)</f>
        <v>9.7919999999999993E-2</v>
      </c>
      <c r="K5057" s="25"/>
    </row>
    <row r="5058" spans="1:27" x14ac:dyDescent="0.3">
      <c r="D5058" s="26" t="s">
        <v>931</v>
      </c>
      <c r="E5058" s="25"/>
      <c r="H5058" s="25"/>
      <c r="K5058" s="23">
        <f>SUM(J5057:J5057)</f>
        <v>9.7919999999999993E-2</v>
      </c>
    </row>
    <row r="5059" spans="1:27" x14ac:dyDescent="0.3">
      <c r="E5059" s="25"/>
      <c r="H5059" s="25"/>
      <c r="K5059" s="25"/>
    </row>
    <row r="5060" spans="1:27" x14ac:dyDescent="0.3">
      <c r="D5060" s="26" t="s">
        <v>933</v>
      </c>
      <c r="E5060" s="25"/>
      <c r="H5060" s="25">
        <v>1.5</v>
      </c>
      <c r="I5060" t="s">
        <v>934</v>
      </c>
      <c r="J5060">
        <f>ROUND(H5060/100*K5055,5)</f>
        <v>3.492E-2</v>
      </c>
      <c r="K5060" s="25"/>
    </row>
    <row r="5061" spans="1:27" x14ac:dyDescent="0.3">
      <c r="D5061" s="26" t="s">
        <v>932</v>
      </c>
      <c r="E5061" s="25"/>
      <c r="H5061" s="25"/>
      <c r="K5061" s="27">
        <f>SUM(J5052:J5060)</f>
        <v>2.4605399999999999</v>
      </c>
    </row>
    <row r="5062" spans="1:27" x14ac:dyDescent="0.3">
      <c r="D5062" s="26" t="s">
        <v>935</v>
      </c>
      <c r="E5062" s="25"/>
      <c r="H5062" s="25"/>
      <c r="K5062" s="27">
        <f>SUM(K5061:K5061)</f>
        <v>2.4605399999999999</v>
      </c>
    </row>
    <row r="5064" spans="1:27" ht="45" customHeight="1" x14ac:dyDescent="0.3">
      <c r="A5064" s="18" t="s">
        <v>2316</v>
      </c>
      <c r="B5064" s="18" t="s">
        <v>390</v>
      </c>
      <c r="C5064" s="19" t="s">
        <v>12</v>
      </c>
      <c r="D5064" s="37" t="s">
        <v>391</v>
      </c>
      <c r="E5064" s="38"/>
      <c r="F5064" s="38"/>
      <c r="G5064" s="19"/>
      <c r="H5064" s="20" t="s">
        <v>908</v>
      </c>
      <c r="I5064" s="39">
        <v>1</v>
      </c>
      <c r="J5064" s="40"/>
      <c r="K5064" s="21">
        <f>ROUND(K5076,2)</f>
        <v>4.88</v>
      </c>
      <c r="L5064" s="19"/>
      <c r="M5064" s="19"/>
      <c r="N5064" s="19"/>
      <c r="O5064" s="19"/>
      <c r="P5064" s="19"/>
      <c r="Q5064" s="19"/>
      <c r="R5064" s="19"/>
      <c r="S5064" s="19"/>
      <c r="T5064" s="19"/>
      <c r="U5064" s="19"/>
      <c r="V5064" s="19"/>
      <c r="W5064" s="19"/>
      <c r="X5064" s="19"/>
      <c r="Y5064" s="19"/>
      <c r="Z5064" s="19"/>
      <c r="AA5064" s="19"/>
    </row>
    <row r="5065" spans="1:27" x14ac:dyDescent="0.3">
      <c r="B5065" s="14" t="s">
        <v>909</v>
      </c>
    </row>
    <row r="5066" spans="1:27" x14ac:dyDescent="0.3">
      <c r="B5066" t="s">
        <v>1434</v>
      </c>
      <c r="C5066" t="s">
        <v>911</v>
      </c>
      <c r="D5066" t="s">
        <v>1435</v>
      </c>
      <c r="E5066" s="22">
        <v>0.125</v>
      </c>
      <c r="F5066" t="s">
        <v>913</v>
      </c>
      <c r="G5066" t="s">
        <v>914</v>
      </c>
      <c r="H5066" s="23">
        <v>21.37</v>
      </c>
      <c r="I5066" t="s">
        <v>915</v>
      </c>
      <c r="J5066" s="24">
        <f>ROUND(E5066/I5064* H5066,5)</f>
        <v>2.6712500000000001</v>
      </c>
      <c r="K5066" s="25"/>
    </row>
    <row r="5067" spans="1:27" x14ac:dyDescent="0.3">
      <c r="B5067" t="s">
        <v>1436</v>
      </c>
      <c r="C5067" t="s">
        <v>911</v>
      </c>
      <c r="D5067" t="s">
        <v>1437</v>
      </c>
      <c r="E5067" s="22">
        <v>1.4999999999999999E-2</v>
      </c>
      <c r="F5067" t="s">
        <v>913</v>
      </c>
      <c r="G5067" t="s">
        <v>914</v>
      </c>
      <c r="H5067" s="23">
        <v>19.07</v>
      </c>
      <c r="I5067" t="s">
        <v>915</v>
      </c>
      <c r="J5067" s="24">
        <f>ROUND(E5067/I5064* H5067,5)</f>
        <v>0.28605000000000003</v>
      </c>
      <c r="K5067" s="25"/>
    </row>
    <row r="5068" spans="1:27" x14ac:dyDescent="0.3">
      <c r="D5068" s="26" t="s">
        <v>916</v>
      </c>
      <c r="E5068" s="25"/>
      <c r="H5068" s="25"/>
      <c r="K5068" s="23">
        <f>SUM(J5066:J5067)</f>
        <v>2.9573</v>
      </c>
    </row>
    <row r="5069" spans="1:27" x14ac:dyDescent="0.3">
      <c r="B5069" s="14" t="s">
        <v>921</v>
      </c>
      <c r="E5069" s="25"/>
      <c r="H5069" s="25"/>
      <c r="K5069" s="25"/>
    </row>
    <row r="5070" spans="1:27" x14ac:dyDescent="0.3">
      <c r="B5070" t="s">
        <v>2311</v>
      </c>
      <c r="C5070" t="s">
        <v>81</v>
      </c>
      <c r="D5070" t="s">
        <v>2312</v>
      </c>
      <c r="E5070" s="22">
        <v>0.39779999999999999</v>
      </c>
      <c r="G5070" t="s">
        <v>914</v>
      </c>
      <c r="H5070" s="23">
        <v>3.08</v>
      </c>
      <c r="I5070" t="s">
        <v>915</v>
      </c>
      <c r="J5070" s="24">
        <f>ROUND(E5070* H5070,5)</f>
        <v>1.22522</v>
      </c>
      <c r="K5070" s="25"/>
    </row>
    <row r="5071" spans="1:27" x14ac:dyDescent="0.3">
      <c r="B5071" t="s">
        <v>2317</v>
      </c>
      <c r="C5071" t="s">
        <v>81</v>
      </c>
      <c r="D5071" t="s">
        <v>2318</v>
      </c>
      <c r="E5071" s="22">
        <v>0.153</v>
      </c>
      <c r="G5071" t="s">
        <v>914</v>
      </c>
      <c r="H5071" s="23">
        <v>4.25</v>
      </c>
      <c r="I5071" t="s">
        <v>915</v>
      </c>
      <c r="J5071" s="24">
        <f>ROUND(E5071* H5071,5)</f>
        <v>0.65024999999999999</v>
      </c>
      <c r="K5071" s="25"/>
    </row>
    <row r="5072" spans="1:27" x14ac:dyDescent="0.3">
      <c r="D5072" s="26" t="s">
        <v>931</v>
      </c>
      <c r="E5072" s="25"/>
      <c r="H5072" s="25"/>
      <c r="K5072" s="23">
        <f>SUM(J5070:J5071)</f>
        <v>1.87547</v>
      </c>
    </row>
    <row r="5073" spans="1:27" x14ac:dyDescent="0.3">
      <c r="E5073" s="25"/>
      <c r="H5073" s="25"/>
      <c r="K5073" s="25"/>
    </row>
    <row r="5074" spans="1:27" x14ac:dyDescent="0.3">
      <c r="D5074" s="26" t="s">
        <v>933</v>
      </c>
      <c r="E5074" s="25"/>
      <c r="H5074" s="25">
        <v>1.5</v>
      </c>
      <c r="I5074" t="s">
        <v>934</v>
      </c>
      <c r="J5074">
        <f>ROUND(H5074/100*K5068,5)</f>
        <v>4.4359999999999997E-2</v>
      </c>
      <c r="K5074" s="25"/>
    </row>
    <row r="5075" spans="1:27" x14ac:dyDescent="0.3">
      <c r="D5075" s="26" t="s">
        <v>932</v>
      </c>
      <c r="E5075" s="25"/>
      <c r="H5075" s="25"/>
      <c r="K5075" s="27">
        <f>SUM(J5065:J5074)</f>
        <v>4.8771300000000002</v>
      </c>
    </row>
    <row r="5076" spans="1:27" x14ac:dyDescent="0.3">
      <c r="D5076" s="26" t="s">
        <v>935</v>
      </c>
      <c r="E5076" s="25"/>
      <c r="H5076" s="25"/>
      <c r="K5076" s="27">
        <f>SUM(K5075:K5075)</f>
        <v>4.8771300000000002</v>
      </c>
    </row>
    <row r="5078" spans="1:27" ht="45" customHeight="1" x14ac:dyDescent="0.3">
      <c r="A5078" s="18" t="s">
        <v>2319</v>
      </c>
      <c r="B5078" s="18" t="s">
        <v>394</v>
      </c>
      <c r="C5078" s="19" t="s">
        <v>12</v>
      </c>
      <c r="D5078" s="37" t="s">
        <v>395</v>
      </c>
      <c r="E5078" s="38"/>
      <c r="F5078" s="38"/>
      <c r="G5078" s="19"/>
      <c r="H5078" s="20" t="s">
        <v>908</v>
      </c>
      <c r="I5078" s="39">
        <v>1</v>
      </c>
      <c r="J5078" s="40"/>
      <c r="K5078" s="21">
        <f>ROUND(K5090,2)</f>
        <v>17.88</v>
      </c>
      <c r="L5078" s="19"/>
      <c r="M5078" s="19"/>
      <c r="N5078" s="19"/>
      <c r="O5078" s="19"/>
      <c r="P5078" s="19"/>
      <c r="Q5078" s="19"/>
      <c r="R5078" s="19"/>
      <c r="S5078" s="19"/>
      <c r="T5078" s="19"/>
      <c r="U5078" s="19"/>
      <c r="V5078" s="19"/>
      <c r="W5078" s="19"/>
      <c r="X5078" s="19"/>
      <c r="Y5078" s="19"/>
      <c r="Z5078" s="19"/>
      <c r="AA5078" s="19"/>
    </row>
    <row r="5079" spans="1:27" x14ac:dyDescent="0.3">
      <c r="B5079" s="14" t="s">
        <v>909</v>
      </c>
    </row>
    <row r="5080" spans="1:27" x14ac:dyDescent="0.3">
      <c r="B5080" t="s">
        <v>1436</v>
      </c>
      <c r="C5080" t="s">
        <v>911</v>
      </c>
      <c r="D5080" t="s">
        <v>1437</v>
      </c>
      <c r="E5080" s="22">
        <v>0.05</v>
      </c>
      <c r="F5080" t="s">
        <v>913</v>
      </c>
      <c r="G5080" t="s">
        <v>914</v>
      </c>
      <c r="H5080" s="23">
        <v>19.07</v>
      </c>
      <c r="I5080" t="s">
        <v>915</v>
      </c>
      <c r="J5080" s="24">
        <f>ROUND(E5080/I5078* H5080,5)</f>
        <v>0.95350000000000001</v>
      </c>
      <c r="K5080" s="25"/>
    </row>
    <row r="5081" spans="1:27" x14ac:dyDescent="0.3">
      <c r="B5081" t="s">
        <v>1434</v>
      </c>
      <c r="C5081" t="s">
        <v>911</v>
      </c>
      <c r="D5081" t="s">
        <v>1435</v>
      </c>
      <c r="E5081" s="22">
        <v>0.52</v>
      </c>
      <c r="F5081" t="s">
        <v>913</v>
      </c>
      <c r="G5081" t="s">
        <v>914</v>
      </c>
      <c r="H5081" s="23">
        <v>21.37</v>
      </c>
      <c r="I5081" t="s">
        <v>915</v>
      </c>
      <c r="J5081" s="24">
        <f>ROUND(E5081/I5078* H5081,5)</f>
        <v>11.112399999999999</v>
      </c>
      <c r="K5081" s="25"/>
    </row>
    <row r="5082" spans="1:27" x14ac:dyDescent="0.3">
      <c r="D5082" s="26" t="s">
        <v>916</v>
      </c>
      <c r="E5082" s="25"/>
      <c r="H5082" s="25"/>
      <c r="K5082" s="23">
        <f>SUM(J5080:J5081)</f>
        <v>12.065899999999999</v>
      </c>
    </row>
    <row r="5083" spans="1:27" x14ac:dyDescent="0.3">
      <c r="B5083" s="14" t="s">
        <v>921</v>
      </c>
      <c r="E5083" s="25"/>
      <c r="H5083" s="25"/>
      <c r="K5083" s="25"/>
    </row>
    <row r="5084" spans="1:27" x14ac:dyDescent="0.3">
      <c r="B5084" t="s">
        <v>1862</v>
      </c>
      <c r="C5084" t="s">
        <v>81</v>
      </c>
      <c r="D5084" t="s">
        <v>1863</v>
      </c>
      <c r="E5084" s="22">
        <v>0.20399999999999999</v>
      </c>
      <c r="G5084" t="s">
        <v>914</v>
      </c>
      <c r="H5084" s="23">
        <v>11.41</v>
      </c>
      <c r="I5084" t="s">
        <v>915</v>
      </c>
      <c r="J5084" s="24">
        <f>ROUND(E5084* H5084,5)</f>
        <v>2.3276400000000002</v>
      </c>
      <c r="K5084" s="25"/>
    </row>
    <row r="5085" spans="1:27" x14ac:dyDescent="0.3">
      <c r="B5085" t="s">
        <v>1860</v>
      </c>
      <c r="C5085" t="s">
        <v>81</v>
      </c>
      <c r="D5085" t="s">
        <v>1861</v>
      </c>
      <c r="E5085" s="22">
        <v>0.255</v>
      </c>
      <c r="G5085" t="s">
        <v>914</v>
      </c>
      <c r="H5085" s="23">
        <v>12.97</v>
      </c>
      <c r="I5085" t="s">
        <v>915</v>
      </c>
      <c r="J5085" s="24">
        <f>ROUND(E5085* H5085,5)</f>
        <v>3.30735</v>
      </c>
      <c r="K5085" s="25"/>
    </row>
    <row r="5086" spans="1:27" x14ac:dyDescent="0.3">
      <c r="D5086" s="26" t="s">
        <v>931</v>
      </c>
      <c r="E5086" s="25"/>
      <c r="H5086" s="25"/>
      <c r="K5086" s="23">
        <f>SUM(J5084:J5085)</f>
        <v>5.6349900000000002</v>
      </c>
    </row>
    <row r="5087" spans="1:27" x14ac:dyDescent="0.3">
      <c r="E5087" s="25"/>
      <c r="H5087" s="25"/>
      <c r="K5087" s="25"/>
    </row>
    <row r="5088" spans="1:27" x14ac:dyDescent="0.3">
      <c r="D5088" s="26" t="s">
        <v>933</v>
      </c>
      <c r="E5088" s="25"/>
      <c r="H5088" s="25">
        <v>1.5</v>
      </c>
      <c r="I5088" t="s">
        <v>934</v>
      </c>
      <c r="J5088">
        <f>ROUND(H5088/100*K5082,5)</f>
        <v>0.18099000000000001</v>
      </c>
      <c r="K5088" s="25"/>
    </row>
    <row r="5089" spans="1:27" x14ac:dyDescent="0.3">
      <c r="D5089" s="26" t="s">
        <v>932</v>
      </c>
      <c r="E5089" s="25"/>
      <c r="H5089" s="25"/>
      <c r="K5089" s="27">
        <f>SUM(J5079:J5088)</f>
        <v>17.881880000000002</v>
      </c>
    </row>
    <row r="5090" spans="1:27" x14ac:dyDescent="0.3">
      <c r="D5090" s="26" t="s">
        <v>935</v>
      </c>
      <c r="E5090" s="25"/>
      <c r="H5090" s="25"/>
      <c r="K5090" s="27">
        <f>SUM(K5089:K5089)</f>
        <v>17.881880000000002</v>
      </c>
    </row>
    <row r="5092" spans="1:27" ht="45" customHeight="1" x14ac:dyDescent="0.3">
      <c r="A5092" s="18" t="s">
        <v>2320</v>
      </c>
      <c r="B5092" s="18" t="s">
        <v>396</v>
      </c>
      <c r="C5092" s="19" t="s">
        <v>12</v>
      </c>
      <c r="D5092" s="37" t="s">
        <v>397</v>
      </c>
      <c r="E5092" s="38"/>
      <c r="F5092" s="38"/>
      <c r="G5092" s="19"/>
      <c r="H5092" s="20" t="s">
        <v>908</v>
      </c>
      <c r="I5092" s="39">
        <v>1</v>
      </c>
      <c r="J5092" s="40"/>
      <c r="K5092" s="21">
        <f>ROUND(K5104,2)</f>
        <v>9.67</v>
      </c>
      <c r="L5092" s="19"/>
      <c r="M5092" s="19"/>
      <c r="N5092" s="19"/>
      <c r="O5092" s="19"/>
      <c r="P5092" s="19"/>
      <c r="Q5092" s="19"/>
      <c r="R5092" s="19"/>
      <c r="S5092" s="19"/>
      <c r="T5092" s="19"/>
      <c r="U5092" s="19"/>
      <c r="V5092" s="19"/>
      <c r="W5092" s="19"/>
      <c r="X5092" s="19"/>
      <c r="Y5092" s="19"/>
      <c r="Z5092" s="19"/>
      <c r="AA5092" s="19"/>
    </row>
    <row r="5093" spans="1:27" x14ac:dyDescent="0.3">
      <c r="B5093" s="14" t="s">
        <v>909</v>
      </c>
    </row>
    <row r="5094" spans="1:27" x14ac:dyDescent="0.3">
      <c r="B5094" t="s">
        <v>1436</v>
      </c>
      <c r="C5094" t="s">
        <v>911</v>
      </c>
      <c r="D5094" t="s">
        <v>1437</v>
      </c>
      <c r="E5094" s="22">
        <v>0.03</v>
      </c>
      <c r="F5094" t="s">
        <v>913</v>
      </c>
      <c r="G5094" t="s">
        <v>914</v>
      </c>
      <c r="H5094" s="23">
        <v>19.07</v>
      </c>
      <c r="I5094" t="s">
        <v>915</v>
      </c>
      <c r="J5094" s="24">
        <f>ROUND(E5094/I5092* H5094,5)</f>
        <v>0.57210000000000005</v>
      </c>
      <c r="K5094" s="25"/>
    </row>
    <row r="5095" spans="1:27" x14ac:dyDescent="0.3">
      <c r="B5095" t="s">
        <v>1434</v>
      </c>
      <c r="C5095" t="s">
        <v>911</v>
      </c>
      <c r="D5095" t="s">
        <v>1435</v>
      </c>
      <c r="E5095" s="22">
        <v>0.3</v>
      </c>
      <c r="F5095" t="s">
        <v>913</v>
      </c>
      <c r="G5095" t="s">
        <v>914</v>
      </c>
      <c r="H5095" s="23">
        <v>21.37</v>
      </c>
      <c r="I5095" t="s">
        <v>915</v>
      </c>
      <c r="J5095" s="24">
        <f>ROUND(E5095/I5092* H5095,5)</f>
        <v>6.4109999999999996</v>
      </c>
      <c r="K5095" s="25"/>
    </row>
    <row r="5096" spans="1:27" x14ac:dyDescent="0.3">
      <c r="D5096" s="26" t="s">
        <v>916</v>
      </c>
      <c r="E5096" s="25"/>
      <c r="H5096" s="25"/>
      <c r="K5096" s="23">
        <f>SUM(J5094:J5095)</f>
        <v>6.9830999999999994</v>
      </c>
    </row>
    <row r="5097" spans="1:27" x14ac:dyDescent="0.3">
      <c r="B5097" s="14" t="s">
        <v>921</v>
      </c>
      <c r="E5097" s="25"/>
      <c r="H5097" s="25"/>
      <c r="K5097" s="25"/>
    </row>
    <row r="5098" spans="1:27" x14ac:dyDescent="0.3">
      <c r="B5098" t="s">
        <v>2321</v>
      </c>
      <c r="C5098" t="s">
        <v>81</v>
      </c>
      <c r="D5098" t="s">
        <v>2322</v>
      </c>
      <c r="E5098" s="22">
        <v>0.15</v>
      </c>
      <c r="G5098" t="s">
        <v>914</v>
      </c>
      <c r="H5098" s="23">
        <v>6.9</v>
      </c>
      <c r="I5098" t="s">
        <v>915</v>
      </c>
      <c r="J5098" s="24">
        <f>ROUND(E5098* H5098,5)</f>
        <v>1.0349999999999999</v>
      </c>
      <c r="K5098" s="25"/>
    </row>
    <row r="5099" spans="1:27" x14ac:dyDescent="0.3">
      <c r="B5099" t="s">
        <v>2323</v>
      </c>
      <c r="C5099" t="s">
        <v>81</v>
      </c>
      <c r="D5099" t="s">
        <v>2324</v>
      </c>
      <c r="E5099" s="22">
        <v>0.255</v>
      </c>
      <c r="G5099" t="s">
        <v>914</v>
      </c>
      <c r="H5099" s="23">
        <v>6.07</v>
      </c>
      <c r="I5099" t="s">
        <v>915</v>
      </c>
      <c r="J5099" s="24">
        <f>ROUND(E5099* H5099,5)</f>
        <v>1.5478499999999999</v>
      </c>
      <c r="K5099" s="25"/>
    </row>
    <row r="5100" spans="1:27" x14ac:dyDescent="0.3">
      <c r="D5100" s="26" t="s">
        <v>931</v>
      </c>
      <c r="E5100" s="25"/>
      <c r="H5100" s="25"/>
      <c r="K5100" s="23">
        <f>SUM(J5098:J5099)</f>
        <v>2.5828499999999996</v>
      </c>
    </row>
    <row r="5101" spans="1:27" x14ac:dyDescent="0.3">
      <c r="E5101" s="25"/>
      <c r="H5101" s="25"/>
      <c r="K5101" s="25"/>
    </row>
    <row r="5102" spans="1:27" x14ac:dyDescent="0.3">
      <c r="D5102" s="26" t="s">
        <v>933</v>
      </c>
      <c r="E5102" s="25"/>
      <c r="H5102" s="25">
        <v>1.5</v>
      </c>
      <c r="I5102" t="s">
        <v>934</v>
      </c>
      <c r="J5102">
        <f>ROUND(H5102/100*K5096,5)</f>
        <v>0.10475</v>
      </c>
      <c r="K5102" s="25"/>
    </row>
    <row r="5103" spans="1:27" x14ac:dyDescent="0.3">
      <c r="D5103" s="26" t="s">
        <v>932</v>
      </c>
      <c r="E5103" s="25"/>
      <c r="H5103" s="25"/>
      <c r="K5103" s="27">
        <f>SUM(J5093:J5102)</f>
        <v>9.6706999999999983</v>
      </c>
    </row>
    <row r="5104" spans="1:27" x14ac:dyDescent="0.3">
      <c r="D5104" s="26" t="s">
        <v>935</v>
      </c>
      <c r="E5104" s="25"/>
      <c r="H5104" s="25"/>
      <c r="K5104" s="27">
        <f>SUM(K5103:K5103)</f>
        <v>9.6706999999999983</v>
      </c>
    </row>
    <row r="5106" spans="1:27" ht="45" customHeight="1" x14ac:dyDescent="0.3">
      <c r="A5106" s="18" t="s">
        <v>2325</v>
      </c>
      <c r="B5106" s="18" t="s">
        <v>300</v>
      </c>
      <c r="C5106" s="19" t="s">
        <v>20</v>
      </c>
      <c r="D5106" s="37" t="s">
        <v>301</v>
      </c>
      <c r="E5106" s="38"/>
      <c r="F5106" s="38"/>
      <c r="G5106" s="19"/>
      <c r="H5106" s="20" t="s">
        <v>908</v>
      </c>
      <c r="I5106" s="39">
        <v>1</v>
      </c>
      <c r="J5106" s="40"/>
      <c r="K5106" s="21">
        <f>ROUND(K5120,2)</f>
        <v>20.66</v>
      </c>
      <c r="L5106" s="19"/>
      <c r="M5106" s="19"/>
      <c r="N5106" s="19"/>
      <c r="O5106" s="19"/>
      <c r="P5106" s="19"/>
      <c r="Q5106" s="19"/>
      <c r="R5106" s="19"/>
      <c r="S5106" s="19"/>
      <c r="T5106" s="19"/>
      <c r="U5106" s="19"/>
      <c r="V5106" s="19"/>
      <c r="W5106" s="19"/>
      <c r="X5106" s="19"/>
      <c r="Y5106" s="19"/>
      <c r="Z5106" s="19"/>
      <c r="AA5106" s="19"/>
    </row>
    <row r="5107" spans="1:27" x14ac:dyDescent="0.3">
      <c r="B5107" s="14" t="s">
        <v>909</v>
      </c>
    </row>
    <row r="5108" spans="1:27" x14ac:dyDescent="0.3">
      <c r="B5108" t="s">
        <v>1060</v>
      </c>
      <c r="C5108" t="s">
        <v>911</v>
      </c>
      <c r="D5108" t="s">
        <v>1061</v>
      </c>
      <c r="E5108" s="22">
        <v>0.3</v>
      </c>
      <c r="F5108" t="s">
        <v>913</v>
      </c>
      <c r="G5108" t="s">
        <v>914</v>
      </c>
      <c r="H5108" s="23">
        <v>21.37</v>
      </c>
      <c r="I5108" t="s">
        <v>915</v>
      </c>
      <c r="J5108" s="24">
        <f>ROUND(E5108/I5106* H5108,5)</f>
        <v>6.4109999999999996</v>
      </c>
      <c r="K5108" s="25"/>
    </row>
    <row r="5109" spans="1:27" x14ac:dyDescent="0.3">
      <c r="B5109" t="s">
        <v>1044</v>
      </c>
      <c r="C5109" t="s">
        <v>911</v>
      </c>
      <c r="D5109" t="s">
        <v>1045</v>
      </c>
      <c r="E5109" s="22">
        <v>0.15</v>
      </c>
      <c r="F5109" t="s">
        <v>913</v>
      </c>
      <c r="G5109" t="s">
        <v>914</v>
      </c>
      <c r="H5109" s="23">
        <v>17.8</v>
      </c>
      <c r="I5109" t="s">
        <v>915</v>
      </c>
      <c r="J5109" s="24">
        <f>ROUND(E5109/I5106* H5109,5)</f>
        <v>2.67</v>
      </c>
      <c r="K5109" s="25"/>
    </row>
    <row r="5110" spans="1:27" x14ac:dyDescent="0.3">
      <c r="D5110" s="26" t="s">
        <v>916</v>
      </c>
      <c r="E5110" s="25"/>
      <c r="H5110" s="25"/>
      <c r="K5110" s="23">
        <f>SUM(J5108:J5109)</f>
        <v>9.0809999999999995</v>
      </c>
    </row>
    <row r="5111" spans="1:27" x14ac:dyDescent="0.3">
      <c r="B5111" s="14" t="s">
        <v>921</v>
      </c>
      <c r="E5111" s="25"/>
      <c r="H5111" s="25"/>
      <c r="K5111" s="25"/>
    </row>
    <row r="5112" spans="1:27" x14ac:dyDescent="0.3">
      <c r="B5112" t="s">
        <v>2326</v>
      </c>
      <c r="C5112" t="s">
        <v>20</v>
      </c>
      <c r="D5112" t="s">
        <v>2327</v>
      </c>
      <c r="E5112" s="22">
        <v>1.02</v>
      </c>
      <c r="G5112" t="s">
        <v>914</v>
      </c>
      <c r="H5112" s="23">
        <v>11</v>
      </c>
      <c r="I5112" t="s">
        <v>915</v>
      </c>
      <c r="J5112" s="24">
        <f>ROUND(E5112* H5112,5)</f>
        <v>11.22</v>
      </c>
      <c r="K5112" s="25"/>
    </row>
    <row r="5113" spans="1:27" x14ac:dyDescent="0.3">
      <c r="D5113" s="26" t="s">
        <v>931</v>
      </c>
      <c r="E5113" s="25"/>
      <c r="H5113" s="25"/>
      <c r="K5113" s="23">
        <f>SUM(J5112:J5112)</f>
        <v>11.22</v>
      </c>
    </row>
    <row r="5114" spans="1:27" x14ac:dyDescent="0.3">
      <c r="B5114" s="14" t="s">
        <v>905</v>
      </c>
      <c r="E5114" s="25"/>
      <c r="H5114" s="25"/>
      <c r="K5114" s="25"/>
    </row>
    <row r="5115" spans="1:27" x14ac:dyDescent="0.3">
      <c r="B5115" t="s">
        <v>1009</v>
      </c>
      <c r="C5115" t="s">
        <v>17</v>
      </c>
      <c r="D5115" t="s">
        <v>1010</v>
      </c>
      <c r="E5115" s="22">
        <v>3.2000000000000002E-3</v>
      </c>
      <c r="G5115" t="s">
        <v>914</v>
      </c>
      <c r="H5115" s="23">
        <v>68.891000000000005</v>
      </c>
      <c r="I5115" t="s">
        <v>915</v>
      </c>
      <c r="J5115" s="24">
        <f>ROUND(E5115* H5115,5)</f>
        <v>0.22045000000000001</v>
      </c>
      <c r="K5115" s="25"/>
    </row>
    <row r="5116" spans="1:27" x14ac:dyDescent="0.3">
      <c r="D5116" s="26" t="s">
        <v>1066</v>
      </c>
      <c r="E5116" s="25"/>
      <c r="H5116" s="25"/>
      <c r="K5116" s="23">
        <f>SUM(J5115:J5115)</f>
        <v>0.22045000000000001</v>
      </c>
    </row>
    <row r="5117" spans="1:27" x14ac:dyDescent="0.3">
      <c r="E5117" s="25"/>
      <c r="H5117" s="25"/>
      <c r="K5117" s="25"/>
    </row>
    <row r="5118" spans="1:27" x14ac:dyDescent="0.3">
      <c r="D5118" s="26" t="s">
        <v>933</v>
      </c>
      <c r="E5118" s="25"/>
      <c r="H5118" s="25">
        <v>1.5</v>
      </c>
      <c r="I5118" t="s">
        <v>934</v>
      </c>
      <c r="J5118">
        <f>ROUND(H5118/100*K5110,5)</f>
        <v>0.13622000000000001</v>
      </c>
      <c r="K5118" s="25"/>
    </row>
    <row r="5119" spans="1:27" x14ac:dyDescent="0.3">
      <c r="D5119" s="26" t="s">
        <v>932</v>
      </c>
      <c r="E5119" s="25"/>
      <c r="H5119" s="25"/>
      <c r="K5119" s="27">
        <f>SUM(J5107:J5118)</f>
        <v>20.657670000000003</v>
      </c>
    </row>
    <row r="5120" spans="1:27" x14ac:dyDescent="0.3">
      <c r="D5120" s="26" t="s">
        <v>935</v>
      </c>
      <c r="E5120" s="25"/>
      <c r="H5120" s="25"/>
      <c r="K5120" s="27">
        <f>SUM(K5119:K5119)</f>
        <v>20.657670000000003</v>
      </c>
    </row>
    <row r="5122" spans="1:27" ht="45" customHeight="1" x14ac:dyDescent="0.3">
      <c r="A5122" s="18" t="s">
        <v>2328</v>
      </c>
      <c r="B5122" s="18" t="s">
        <v>292</v>
      </c>
      <c r="C5122" s="19" t="s">
        <v>20</v>
      </c>
      <c r="D5122" s="37" t="s">
        <v>293</v>
      </c>
      <c r="E5122" s="38"/>
      <c r="F5122" s="38"/>
      <c r="G5122" s="19"/>
      <c r="H5122" s="20" t="s">
        <v>908</v>
      </c>
      <c r="I5122" s="39">
        <v>1</v>
      </c>
      <c r="J5122" s="40"/>
      <c r="K5122" s="21">
        <f>ROUND(K5134,2)</f>
        <v>14.31</v>
      </c>
      <c r="L5122" s="19"/>
      <c r="M5122" s="19"/>
      <c r="N5122" s="19"/>
      <c r="O5122" s="19"/>
      <c r="P5122" s="19"/>
      <c r="Q5122" s="19"/>
      <c r="R5122" s="19"/>
      <c r="S5122" s="19"/>
      <c r="T5122" s="19"/>
      <c r="U5122" s="19"/>
      <c r="V5122" s="19"/>
      <c r="W5122" s="19"/>
      <c r="X5122" s="19"/>
      <c r="Y5122" s="19"/>
      <c r="Z5122" s="19"/>
      <c r="AA5122" s="19"/>
    </row>
    <row r="5123" spans="1:27" x14ac:dyDescent="0.3">
      <c r="B5123" s="14" t="s">
        <v>909</v>
      </c>
    </row>
    <row r="5124" spans="1:27" x14ac:dyDescent="0.3">
      <c r="B5124" t="s">
        <v>1236</v>
      </c>
      <c r="C5124" t="s">
        <v>911</v>
      </c>
      <c r="D5124" t="s">
        <v>1237</v>
      </c>
      <c r="E5124" s="22">
        <v>0.125</v>
      </c>
      <c r="F5124" t="s">
        <v>913</v>
      </c>
      <c r="G5124" t="s">
        <v>914</v>
      </c>
      <c r="H5124" s="23">
        <v>19.07</v>
      </c>
      <c r="I5124" t="s">
        <v>915</v>
      </c>
      <c r="J5124" s="24">
        <f>ROUND(E5124/I5122* H5124,5)</f>
        <v>2.38375</v>
      </c>
      <c r="K5124" s="25"/>
    </row>
    <row r="5125" spans="1:27" x14ac:dyDescent="0.3">
      <c r="B5125" t="s">
        <v>1238</v>
      </c>
      <c r="C5125" t="s">
        <v>911</v>
      </c>
      <c r="D5125" t="s">
        <v>1239</v>
      </c>
      <c r="E5125" s="22">
        <v>0.25</v>
      </c>
      <c r="F5125" t="s">
        <v>913</v>
      </c>
      <c r="G5125" t="s">
        <v>914</v>
      </c>
      <c r="H5125" s="23">
        <v>21.37</v>
      </c>
      <c r="I5125" t="s">
        <v>915</v>
      </c>
      <c r="J5125" s="24">
        <f>ROUND(E5125/I5122* H5125,5)</f>
        <v>5.3425000000000002</v>
      </c>
      <c r="K5125" s="25"/>
    </row>
    <row r="5126" spans="1:27" x14ac:dyDescent="0.3">
      <c r="D5126" s="26" t="s">
        <v>916</v>
      </c>
      <c r="E5126" s="25"/>
      <c r="H5126" s="25"/>
      <c r="K5126" s="23">
        <f>SUM(J5124:J5125)</f>
        <v>7.7262500000000003</v>
      </c>
    </row>
    <row r="5127" spans="1:27" x14ac:dyDescent="0.3">
      <c r="B5127" s="14" t="s">
        <v>921</v>
      </c>
      <c r="E5127" s="25"/>
      <c r="H5127" s="25"/>
      <c r="K5127" s="25"/>
    </row>
    <row r="5128" spans="1:27" x14ac:dyDescent="0.3">
      <c r="B5128" t="s">
        <v>2329</v>
      </c>
      <c r="C5128" t="s">
        <v>20</v>
      </c>
      <c r="D5128" t="s">
        <v>2330</v>
      </c>
      <c r="E5128" s="22">
        <v>1.071</v>
      </c>
      <c r="G5128" t="s">
        <v>914</v>
      </c>
      <c r="H5128" s="23">
        <v>5.14</v>
      </c>
      <c r="I5128" t="s">
        <v>915</v>
      </c>
      <c r="J5128" s="24">
        <f>ROUND(E5128* H5128,5)</f>
        <v>5.5049400000000004</v>
      </c>
      <c r="K5128" s="25"/>
    </row>
    <row r="5129" spans="1:27" x14ac:dyDescent="0.3">
      <c r="B5129" t="s">
        <v>1246</v>
      </c>
      <c r="C5129" t="s">
        <v>134</v>
      </c>
      <c r="D5129" t="s">
        <v>1247</v>
      </c>
      <c r="E5129" s="22">
        <v>6</v>
      </c>
      <c r="G5129" t="s">
        <v>914</v>
      </c>
      <c r="H5129" s="23">
        <v>0.16</v>
      </c>
      <c r="I5129" t="s">
        <v>915</v>
      </c>
      <c r="J5129" s="24">
        <f>ROUND(E5129* H5129,5)</f>
        <v>0.96</v>
      </c>
      <c r="K5129" s="25"/>
    </row>
    <row r="5130" spans="1:27" x14ac:dyDescent="0.3">
      <c r="D5130" s="26" t="s">
        <v>931</v>
      </c>
      <c r="E5130" s="25"/>
      <c r="H5130" s="25"/>
      <c r="K5130" s="23">
        <f>SUM(J5128:J5129)</f>
        <v>6.4649400000000004</v>
      </c>
    </row>
    <row r="5131" spans="1:27" x14ac:dyDescent="0.3">
      <c r="E5131" s="25"/>
      <c r="H5131" s="25"/>
      <c r="K5131" s="25"/>
    </row>
    <row r="5132" spans="1:27" x14ac:dyDescent="0.3">
      <c r="D5132" s="26" t="s">
        <v>933</v>
      </c>
      <c r="E5132" s="25"/>
      <c r="H5132" s="25">
        <v>1.5</v>
      </c>
      <c r="I5132" t="s">
        <v>934</v>
      </c>
      <c r="J5132">
        <f>ROUND(H5132/100*K5126,5)</f>
        <v>0.11589000000000001</v>
      </c>
      <c r="K5132" s="25"/>
    </row>
    <row r="5133" spans="1:27" x14ac:dyDescent="0.3">
      <c r="D5133" s="26" t="s">
        <v>932</v>
      </c>
      <c r="E5133" s="25"/>
      <c r="H5133" s="25"/>
      <c r="K5133" s="27">
        <f>SUM(J5123:J5132)</f>
        <v>14.307080000000003</v>
      </c>
    </row>
    <row r="5134" spans="1:27" x14ac:dyDescent="0.3">
      <c r="D5134" s="26" t="s">
        <v>935</v>
      </c>
      <c r="E5134" s="25"/>
      <c r="H5134" s="25"/>
      <c r="K5134" s="27">
        <f>SUM(K5133:K5133)</f>
        <v>14.307080000000003</v>
      </c>
    </row>
    <row r="5136" spans="1:27" ht="45" customHeight="1" x14ac:dyDescent="0.3">
      <c r="A5136" s="18" t="s">
        <v>2331</v>
      </c>
      <c r="B5136" s="18" t="s">
        <v>296</v>
      </c>
      <c r="C5136" s="19" t="s">
        <v>20</v>
      </c>
      <c r="D5136" s="37" t="s">
        <v>297</v>
      </c>
      <c r="E5136" s="38"/>
      <c r="F5136" s="38"/>
      <c r="G5136" s="19"/>
      <c r="H5136" s="20" t="s">
        <v>908</v>
      </c>
      <c r="I5136" s="39">
        <v>1</v>
      </c>
      <c r="J5136" s="40"/>
      <c r="K5136" s="21">
        <f>ROUND(K5149,2)</f>
        <v>19.5</v>
      </c>
      <c r="L5136" s="19"/>
      <c r="M5136" s="19"/>
      <c r="N5136" s="19"/>
      <c r="O5136" s="19"/>
      <c r="P5136" s="19"/>
      <c r="Q5136" s="19"/>
      <c r="R5136" s="19"/>
      <c r="S5136" s="19"/>
      <c r="T5136" s="19"/>
      <c r="U5136" s="19"/>
      <c r="V5136" s="19"/>
      <c r="W5136" s="19"/>
      <c r="X5136" s="19"/>
      <c r="Y5136" s="19"/>
      <c r="Z5136" s="19"/>
      <c r="AA5136" s="19"/>
    </row>
    <row r="5137" spans="1:27" x14ac:dyDescent="0.3">
      <c r="B5137" s="14" t="s">
        <v>909</v>
      </c>
    </row>
    <row r="5138" spans="1:27" x14ac:dyDescent="0.3">
      <c r="B5138" t="s">
        <v>1236</v>
      </c>
      <c r="C5138" t="s">
        <v>911</v>
      </c>
      <c r="D5138" t="s">
        <v>1237</v>
      </c>
      <c r="E5138" s="22">
        <v>0.3</v>
      </c>
      <c r="F5138" t="s">
        <v>913</v>
      </c>
      <c r="G5138" t="s">
        <v>914</v>
      </c>
      <c r="H5138" s="23">
        <v>19.07</v>
      </c>
      <c r="I5138" t="s">
        <v>915</v>
      </c>
      <c r="J5138" s="24">
        <f>ROUND(E5138/I5136* H5138,5)</f>
        <v>5.7210000000000001</v>
      </c>
      <c r="K5138" s="25"/>
    </row>
    <row r="5139" spans="1:27" x14ac:dyDescent="0.3">
      <c r="B5139" t="s">
        <v>1238</v>
      </c>
      <c r="C5139" t="s">
        <v>911</v>
      </c>
      <c r="D5139" t="s">
        <v>1239</v>
      </c>
      <c r="E5139" s="22">
        <v>0.3</v>
      </c>
      <c r="F5139" t="s">
        <v>913</v>
      </c>
      <c r="G5139" t="s">
        <v>914</v>
      </c>
      <c r="H5139" s="23">
        <v>21.37</v>
      </c>
      <c r="I5139" t="s">
        <v>915</v>
      </c>
      <c r="J5139" s="24">
        <f>ROUND(E5139/I5136* H5139,5)</f>
        <v>6.4109999999999996</v>
      </c>
      <c r="K5139" s="25"/>
    </row>
    <row r="5140" spans="1:27" x14ac:dyDescent="0.3">
      <c r="D5140" s="26" t="s">
        <v>916</v>
      </c>
      <c r="E5140" s="25"/>
      <c r="H5140" s="25"/>
      <c r="K5140" s="23">
        <f>SUM(J5138:J5139)</f>
        <v>12.132</v>
      </c>
    </row>
    <row r="5141" spans="1:27" x14ac:dyDescent="0.3">
      <c r="B5141" s="14" t="s">
        <v>921</v>
      </c>
      <c r="E5141" s="25"/>
      <c r="H5141" s="25"/>
      <c r="K5141" s="25"/>
    </row>
    <row r="5142" spans="1:27" x14ac:dyDescent="0.3">
      <c r="B5142" t="s">
        <v>1246</v>
      </c>
      <c r="C5142" t="s">
        <v>134</v>
      </c>
      <c r="D5142" t="s">
        <v>1247</v>
      </c>
      <c r="E5142" s="22">
        <v>6</v>
      </c>
      <c r="G5142" t="s">
        <v>914</v>
      </c>
      <c r="H5142" s="23">
        <v>0.16</v>
      </c>
      <c r="I5142" t="s">
        <v>915</v>
      </c>
      <c r="J5142" s="24">
        <f>ROUND(E5142* H5142,5)</f>
        <v>0.96</v>
      </c>
      <c r="K5142" s="25"/>
    </row>
    <row r="5143" spans="1:27" x14ac:dyDescent="0.3">
      <c r="B5143" t="s">
        <v>1252</v>
      </c>
      <c r="C5143" t="s">
        <v>1253</v>
      </c>
      <c r="D5143" t="s">
        <v>1254</v>
      </c>
      <c r="E5143" s="22">
        <v>0.05</v>
      </c>
      <c r="G5143" t="s">
        <v>914</v>
      </c>
      <c r="H5143" s="23">
        <v>14.51</v>
      </c>
      <c r="I5143" t="s">
        <v>915</v>
      </c>
      <c r="J5143" s="24">
        <f>ROUND(E5143* H5143,5)</f>
        <v>0.72550000000000003</v>
      </c>
      <c r="K5143" s="25"/>
    </row>
    <row r="5144" spans="1:27" x14ac:dyDescent="0.3">
      <c r="B5144" t="s">
        <v>2332</v>
      </c>
      <c r="C5144" t="s">
        <v>20</v>
      </c>
      <c r="D5144" t="s">
        <v>2333</v>
      </c>
      <c r="E5144" s="22">
        <v>1.071</v>
      </c>
      <c r="G5144" t="s">
        <v>914</v>
      </c>
      <c r="H5144" s="23">
        <v>5.14</v>
      </c>
      <c r="I5144" t="s">
        <v>915</v>
      </c>
      <c r="J5144" s="24">
        <f>ROUND(E5144* H5144,5)</f>
        <v>5.5049400000000004</v>
      </c>
      <c r="K5144" s="25"/>
    </row>
    <row r="5145" spans="1:27" x14ac:dyDescent="0.3">
      <c r="D5145" s="26" t="s">
        <v>931</v>
      </c>
      <c r="E5145" s="25"/>
      <c r="H5145" s="25"/>
      <c r="K5145" s="23">
        <f>SUM(J5142:J5144)</f>
        <v>7.1904400000000006</v>
      </c>
    </row>
    <row r="5146" spans="1:27" x14ac:dyDescent="0.3">
      <c r="E5146" s="25"/>
      <c r="H5146" s="25"/>
      <c r="K5146" s="25"/>
    </row>
    <row r="5147" spans="1:27" x14ac:dyDescent="0.3">
      <c r="D5147" s="26" t="s">
        <v>933</v>
      </c>
      <c r="E5147" s="25"/>
      <c r="H5147" s="25">
        <v>1.5</v>
      </c>
      <c r="I5147" t="s">
        <v>934</v>
      </c>
      <c r="J5147">
        <f>ROUND(H5147/100*K5140,5)</f>
        <v>0.18198</v>
      </c>
      <c r="K5147" s="25"/>
    </row>
    <row r="5148" spans="1:27" x14ac:dyDescent="0.3">
      <c r="D5148" s="26" t="s">
        <v>932</v>
      </c>
      <c r="E5148" s="25"/>
      <c r="H5148" s="25"/>
      <c r="K5148" s="27">
        <f>SUM(J5137:J5147)</f>
        <v>19.50442</v>
      </c>
    </row>
    <row r="5149" spans="1:27" x14ac:dyDescent="0.3">
      <c r="D5149" s="26" t="s">
        <v>935</v>
      </c>
      <c r="E5149" s="25"/>
      <c r="H5149" s="25"/>
      <c r="K5149" s="27">
        <f>SUM(K5148:K5148)</f>
        <v>19.50442</v>
      </c>
    </row>
    <row r="5151" spans="1:27" ht="45" customHeight="1" x14ac:dyDescent="0.3">
      <c r="A5151" s="18" t="s">
        <v>2334</v>
      </c>
      <c r="B5151" s="18" t="s">
        <v>302</v>
      </c>
      <c r="C5151" s="19" t="s">
        <v>20</v>
      </c>
      <c r="D5151" s="37" t="s">
        <v>303</v>
      </c>
      <c r="E5151" s="38"/>
      <c r="F5151" s="38"/>
      <c r="G5151" s="19"/>
      <c r="H5151" s="20" t="s">
        <v>908</v>
      </c>
      <c r="I5151" s="39">
        <v>1</v>
      </c>
      <c r="J5151" s="40"/>
      <c r="K5151" s="21">
        <f>ROUND(K5164,2)</f>
        <v>23.61</v>
      </c>
      <c r="L5151" s="19"/>
      <c r="M5151" s="19"/>
      <c r="N5151" s="19"/>
      <c r="O5151" s="19"/>
      <c r="P5151" s="19"/>
      <c r="Q5151" s="19"/>
      <c r="R5151" s="19"/>
      <c r="S5151" s="19"/>
      <c r="T5151" s="19"/>
      <c r="U5151" s="19"/>
      <c r="V5151" s="19"/>
      <c r="W5151" s="19"/>
      <c r="X5151" s="19"/>
      <c r="Y5151" s="19"/>
      <c r="Z5151" s="19"/>
      <c r="AA5151" s="19"/>
    </row>
    <row r="5152" spans="1:27" x14ac:dyDescent="0.3">
      <c r="B5152" s="14" t="s">
        <v>909</v>
      </c>
    </row>
    <row r="5153" spans="1:27" x14ac:dyDescent="0.3">
      <c r="B5153" t="s">
        <v>1301</v>
      </c>
      <c r="C5153" t="s">
        <v>911</v>
      </c>
      <c r="D5153" t="s">
        <v>1302</v>
      </c>
      <c r="E5153" s="22">
        <v>0.24099999999999999</v>
      </c>
      <c r="F5153" t="s">
        <v>913</v>
      </c>
      <c r="G5153" t="s">
        <v>914</v>
      </c>
      <c r="H5153" s="23">
        <v>22.09</v>
      </c>
      <c r="I5153" t="s">
        <v>915</v>
      </c>
      <c r="J5153" s="24">
        <f>ROUND(E5153/I5151* H5153,5)</f>
        <v>5.32369</v>
      </c>
      <c r="K5153" s="25"/>
    </row>
    <row r="5154" spans="1:27" x14ac:dyDescent="0.3">
      <c r="B5154" t="s">
        <v>1303</v>
      </c>
      <c r="C5154" t="s">
        <v>911</v>
      </c>
      <c r="D5154" t="s">
        <v>1304</v>
      </c>
      <c r="E5154" s="22">
        <v>0.12</v>
      </c>
      <c r="F5154" t="s">
        <v>913</v>
      </c>
      <c r="G5154" t="s">
        <v>914</v>
      </c>
      <c r="H5154" s="23">
        <v>19.07</v>
      </c>
      <c r="I5154" t="s">
        <v>915</v>
      </c>
      <c r="J5154" s="24">
        <f>ROUND(E5154/I5151* H5154,5)</f>
        <v>2.2884000000000002</v>
      </c>
      <c r="K5154" s="25"/>
    </row>
    <row r="5155" spans="1:27" x14ac:dyDescent="0.3">
      <c r="D5155" s="26" t="s">
        <v>916</v>
      </c>
      <c r="E5155" s="25"/>
      <c r="H5155" s="25"/>
      <c r="K5155" s="23">
        <f>SUM(J5153:J5154)</f>
        <v>7.6120900000000002</v>
      </c>
    </row>
    <row r="5156" spans="1:27" x14ac:dyDescent="0.3">
      <c r="B5156" s="14" t="s">
        <v>921</v>
      </c>
      <c r="E5156" s="25"/>
      <c r="H5156" s="25"/>
      <c r="K5156" s="25"/>
    </row>
    <row r="5157" spans="1:27" x14ac:dyDescent="0.3">
      <c r="B5157" t="s">
        <v>2335</v>
      </c>
      <c r="C5157" t="s">
        <v>20</v>
      </c>
      <c r="D5157" t="s">
        <v>2336</v>
      </c>
      <c r="E5157" s="22">
        <v>1</v>
      </c>
      <c r="G5157" t="s">
        <v>914</v>
      </c>
      <c r="H5157" s="23">
        <v>12.16</v>
      </c>
      <c r="I5157" t="s">
        <v>915</v>
      </c>
      <c r="J5157" s="24">
        <f>ROUND(E5157* H5157,5)</f>
        <v>12.16</v>
      </c>
      <c r="K5157" s="25"/>
    </row>
    <row r="5158" spans="1:27" x14ac:dyDescent="0.3">
      <c r="B5158" t="s">
        <v>1517</v>
      </c>
      <c r="C5158" t="s">
        <v>1253</v>
      </c>
      <c r="D5158" t="s">
        <v>1518</v>
      </c>
      <c r="E5158" s="22">
        <v>0.3125</v>
      </c>
      <c r="G5158" t="s">
        <v>914</v>
      </c>
      <c r="H5158" s="23">
        <v>11.61</v>
      </c>
      <c r="I5158" t="s">
        <v>915</v>
      </c>
      <c r="J5158" s="24">
        <f>ROUND(E5158* H5158,5)</f>
        <v>3.6281300000000001</v>
      </c>
      <c r="K5158" s="25"/>
    </row>
    <row r="5159" spans="1:27" x14ac:dyDescent="0.3">
      <c r="B5159" t="s">
        <v>2337</v>
      </c>
      <c r="C5159" t="s">
        <v>1074</v>
      </c>
      <c r="D5159" t="s">
        <v>2338</v>
      </c>
      <c r="E5159" s="22">
        <v>3.9600000000000003E-2</v>
      </c>
      <c r="G5159" t="s">
        <v>914</v>
      </c>
      <c r="H5159" s="23">
        <v>2.4300000000000002</v>
      </c>
      <c r="I5159" t="s">
        <v>915</v>
      </c>
      <c r="J5159" s="24">
        <f>ROUND(E5159* H5159,5)</f>
        <v>9.6229999999999996E-2</v>
      </c>
      <c r="K5159" s="25"/>
    </row>
    <row r="5160" spans="1:27" x14ac:dyDescent="0.3">
      <c r="D5160" s="26" t="s">
        <v>931</v>
      </c>
      <c r="E5160" s="25"/>
      <c r="H5160" s="25"/>
      <c r="K5160" s="23">
        <f>SUM(J5157:J5159)</f>
        <v>15.884360000000001</v>
      </c>
    </row>
    <row r="5161" spans="1:27" x14ac:dyDescent="0.3">
      <c r="E5161" s="25"/>
      <c r="H5161" s="25"/>
      <c r="K5161" s="25"/>
    </row>
    <row r="5162" spans="1:27" x14ac:dyDescent="0.3">
      <c r="D5162" s="26" t="s">
        <v>933</v>
      </c>
      <c r="E5162" s="25"/>
      <c r="H5162" s="25">
        <v>1.5</v>
      </c>
      <c r="I5162" t="s">
        <v>934</v>
      </c>
      <c r="J5162">
        <f>ROUND(H5162/100*K5155,5)</f>
        <v>0.11418</v>
      </c>
      <c r="K5162" s="25"/>
    </row>
    <row r="5163" spans="1:27" x14ac:dyDescent="0.3">
      <c r="D5163" s="26" t="s">
        <v>932</v>
      </c>
      <c r="E5163" s="25"/>
      <c r="H5163" s="25"/>
      <c r="K5163" s="27">
        <f>SUM(J5152:J5162)</f>
        <v>23.610629999999997</v>
      </c>
    </row>
    <row r="5164" spans="1:27" x14ac:dyDescent="0.3">
      <c r="D5164" s="26" t="s">
        <v>935</v>
      </c>
      <c r="E5164" s="25"/>
      <c r="H5164" s="25"/>
      <c r="K5164" s="27">
        <f>SUM(K5163:K5163)</f>
        <v>23.610629999999997</v>
      </c>
    </row>
    <row r="5166" spans="1:27" ht="45" customHeight="1" x14ac:dyDescent="0.3">
      <c r="A5166" s="18" t="s">
        <v>2339</v>
      </c>
      <c r="B5166" s="18" t="s">
        <v>294</v>
      </c>
      <c r="C5166" s="19" t="s">
        <v>20</v>
      </c>
      <c r="D5166" s="37" t="s">
        <v>295</v>
      </c>
      <c r="E5166" s="38"/>
      <c r="F5166" s="38"/>
      <c r="G5166" s="19"/>
      <c r="H5166" s="20" t="s">
        <v>908</v>
      </c>
      <c r="I5166" s="39">
        <v>1</v>
      </c>
      <c r="J5166" s="40"/>
      <c r="K5166" s="21">
        <f>ROUND(K5179,2)</f>
        <v>22.06</v>
      </c>
      <c r="L5166" s="19"/>
      <c r="M5166" s="19"/>
      <c r="N5166" s="19"/>
      <c r="O5166" s="19"/>
      <c r="P5166" s="19"/>
      <c r="Q5166" s="19"/>
      <c r="R5166" s="19"/>
      <c r="S5166" s="19"/>
      <c r="T5166" s="19"/>
      <c r="U5166" s="19"/>
      <c r="V5166" s="19"/>
      <c r="W5166" s="19"/>
      <c r="X5166" s="19"/>
      <c r="Y5166" s="19"/>
      <c r="Z5166" s="19"/>
      <c r="AA5166" s="19"/>
    </row>
    <row r="5167" spans="1:27" x14ac:dyDescent="0.3">
      <c r="B5167" s="14" t="s">
        <v>909</v>
      </c>
    </row>
    <row r="5168" spans="1:27" x14ac:dyDescent="0.3">
      <c r="B5168" t="s">
        <v>1236</v>
      </c>
      <c r="C5168" t="s">
        <v>911</v>
      </c>
      <c r="D5168" t="s">
        <v>1237</v>
      </c>
      <c r="E5168" s="22">
        <v>0.3</v>
      </c>
      <c r="F5168" t="s">
        <v>913</v>
      </c>
      <c r="G5168" t="s">
        <v>914</v>
      </c>
      <c r="H5168" s="23">
        <v>19.07</v>
      </c>
      <c r="I5168" t="s">
        <v>915</v>
      </c>
      <c r="J5168" s="24">
        <f>ROUND(E5168/I5166* H5168,5)</f>
        <v>5.7210000000000001</v>
      </c>
      <c r="K5168" s="25"/>
    </row>
    <row r="5169" spans="1:27" x14ac:dyDescent="0.3">
      <c r="B5169" t="s">
        <v>1238</v>
      </c>
      <c r="C5169" t="s">
        <v>911</v>
      </c>
      <c r="D5169" t="s">
        <v>1239</v>
      </c>
      <c r="E5169" s="22">
        <v>0.3</v>
      </c>
      <c r="F5169" t="s">
        <v>913</v>
      </c>
      <c r="G5169" t="s">
        <v>914</v>
      </c>
      <c r="H5169" s="23">
        <v>21.37</v>
      </c>
      <c r="I5169" t="s">
        <v>915</v>
      </c>
      <c r="J5169" s="24">
        <f>ROUND(E5169/I5166* H5169,5)</f>
        <v>6.4109999999999996</v>
      </c>
      <c r="K5169" s="25"/>
    </row>
    <row r="5170" spans="1:27" x14ac:dyDescent="0.3">
      <c r="D5170" s="26" t="s">
        <v>916</v>
      </c>
      <c r="E5170" s="25"/>
      <c r="H5170" s="25"/>
      <c r="K5170" s="23">
        <f>SUM(J5168:J5169)</f>
        <v>12.132</v>
      </c>
    </row>
    <row r="5171" spans="1:27" x14ac:dyDescent="0.3">
      <c r="B5171" s="14" t="s">
        <v>921</v>
      </c>
      <c r="E5171" s="25"/>
      <c r="H5171" s="25"/>
      <c r="K5171" s="25"/>
    </row>
    <row r="5172" spans="1:27" x14ac:dyDescent="0.3">
      <c r="B5172" t="s">
        <v>1246</v>
      </c>
      <c r="C5172" t="s">
        <v>134</v>
      </c>
      <c r="D5172" t="s">
        <v>1247</v>
      </c>
      <c r="E5172" s="22">
        <v>6</v>
      </c>
      <c r="G5172" t="s">
        <v>914</v>
      </c>
      <c r="H5172" s="23">
        <v>0.16</v>
      </c>
      <c r="I5172" t="s">
        <v>915</v>
      </c>
      <c r="J5172" s="24">
        <f>ROUND(E5172* H5172,5)</f>
        <v>0.96</v>
      </c>
      <c r="K5172" s="25"/>
    </row>
    <row r="5173" spans="1:27" x14ac:dyDescent="0.3">
      <c r="B5173" t="s">
        <v>1252</v>
      </c>
      <c r="C5173" t="s">
        <v>1253</v>
      </c>
      <c r="D5173" t="s">
        <v>1254</v>
      </c>
      <c r="E5173" s="22">
        <v>0.05</v>
      </c>
      <c r="G5173" t="s">
        <v>914</v>
      </c>
      <c r="H5173" s="23">
        <v>14.51</v>
      </c>
      <c r="I5173" t="s">
        <v>915</v>
      </c>
      <c r="J5173" s="24">
        <f>ROUND(E5173* H5173,5)</f>
        <v>0.72550000000000003</v>
      </c>
      <c r="K5173" s="25"/>
    </row>
    <row r="5174" spans="1:27" x14ac:dyDescent="0.3">
      <c r="B5174" t="s">
        <v>2340</v>
      </c>
      <c r="C5174" t="s">
        <v>20</v>
      </c>
      <c r="D5174" t="s">
        <v>2341</v>
      </c>
      <c r="E5174" s="22">
        <v>1.071</v>
      </c>
      <c r="G5174" t="s">
        <v>914</v>
      </c>
      <c r="H5174" s="23">
        <v>7.53</v>
      </c>
      <c r="I5174" t="s">
        <v>915</v>
      </c>
      <c r="J5174" s="24">
        <f>ROUND(E5174* H5174,5)</f>
        <v>8.0646299999999993</v>
      </c>
      <c r="K5174" s="25"/>
    </row>
    <row r="5175" spans="1:27" x14ac:dyDescent="0.3">
      <c r="D5175" s="26" t="s">
        <v>931</v>
      </c>
      <c r="E5175" s="25"/>
      <c r="H5175" s="25"/>
      <c r="K5175" s="23">
        <f>SUM(J5172:J5174)</f>
        <v>9.7501299999999986</v>
      </c>
    </row>
    <row r="5176" spans="1:27" x14ac:dyDescent="0.3">
      <c r="E5176" s="25"/>
      <c r="H5176" s="25"/>
      <c r="K5176" s="25"/>
    </row>
    <row r="5177" spans="1:27" x14ac:dyDescent="0.3">
      <c r="D5177" s="26" t="s">
        <v>933</v>
      </c>
      <c r="E5177" s="25"/>
      <c r="H5177" s="25">
        <v>1.5</v>
      </c>
      <c r="I5177" t="s">
        <v>934</v>
      </c>
      <c r="J5177">
        <f>ROUND(H5177/100*K5170,5)</f>
        <v>0.18198</v>
      </c>
      <c r="K5177" s="25"/>
    </row>
    <row r="5178" spans="1:27" x14ac:dyDescent="0.3">
      <c r="D5178" s="26" t="s">
        <v>932</v>
      </c>
      <c r="E5178" s="25"/>
      <c r="H5178" s="25"/>
      <c r="K5178" s="27">
        <f>SUM(J5167:J5177)</f>
        <v>22.064109999999996</v>
      </c>
    </row>
    <row r="5179" spans="1:27" x14ac:dyDescent="0.3">
      <c r="D5179" s="26" t="s">
        <v>935</v>
      </c>
      <c r="E5179" s="25"/>
      <c r="H5179" s="25"/>
      <c r="K5179" s="27">
        <f>SUM(K5178:K5178)</f>
        <v>22.064109999999996</v>
      </c>
    </row>
    <row r="5181" spans="1:27" ht="45" customHeight="1" x14ac:dyDescent="0.3">
      <c r="A5181" s="18" t="s">
        <v>2342</v>
      </c>
      <c r="B5181" s="18" t="s">
        <v>298</v>
      </c>
      <c r="C5181" s="19" t="s">
        <v>12</v>
      </c>
      <c r="D5181" s="37" t="s">
        <v>299</v>
      </c>
      <c r="E5181" s="38"/>
      <c r="F5181" s="38"/>
      <c r="G5181" s="19"/>
      <c r="H5181" s="20" t="s">
        <v>908</v>
      </c>
      <c r="I5181" s="39">
        <v>1</v>
      </c>
      <c r="J5181" s="40"/>
      <c r="K5181" s="21">
        <f>ROUND(K5192,2)</f>
        <v>118.05</v>
      </c>
      <c r="L5181" s="19"/>
      <c r="M5181" s="19"/>
      <c r="N5181" s="19"/>
      <c r="O5181" s="19"/>
      <c r="P5181" s="19"/>
      <c r="Q5181" s="19"/>
      <c r="R5181" s="19"/>
      <c r="S5181" s="19"/>
      <c r="T5181" s="19"/>
      <c r="U5181" s="19"/>
      <c r="V5181" s="19"/>
      <c r="W5181" s="19"/>
      <c r="X5181" s="19"/>
      <c r="Y5181" s="19"/>
      <c r="Z5181" s="19"/>
      <c r="AA5181" s="19"/>
    </row>
    <row r="5182" spans="1:27" x14ac:dyDescent="0.3">
      <c r="B5182" s="14" t="s">
        <v>909</v>
      </c>
    </row>
    <row r="5183" spans="1:27" x14ac:dyDescent="0.3">
      <c r="B5183" t="s">
        <v>1044</v>
      </c>
      <c r="C5183" t="s">
        <v>911</v>
      </c>
      <c r="D5183" t="s">
        <v>1045</v>
      </c>
      <c r="E5183" s="22">
        <v>0.6</v>
      </c>
      <c r="F5183" t="s">
        <v>913</v>
      </c>
      <c r="G5183" t="s">
        <v>914</v>
      </c>
      <c r="H5183" s="23">
        <v>17.8</v>
      </c>
      <c r="I5183" t="s">
        <v>915</v>
      </c>
      <c r="J5183" s="24">
        <f>ROUND(E5183/I5181* H5183,5)</f>
        <v>10.68</v>
      </c>
      <c r="K5183" s="25"/>
    </row>
    <row r="5184" spans="1:27" x14ac:dyDescent="0.3">
      <c r="B5184" t="s">
        <v>1060</v>
      </c>
      <c r="C5184" t="s">
        <v>911</v>
      </c>
      <c r="D5184" t="s">
        <v>1061</v>
      </c>
      <c r="E5184" s="22">
        <v>0.6</v>
      </c>
      <c r="F5184" t="s">
        <v>913</v>
      </c>
      <c r="G5184" t="s">
        <v>914</v>
      </c>
      <c r="H5184" s="23">
        <v>21.37</v>
      </c>
      <c r="I5184" t="s">
        <v>915</v>
      </c>
      <c r="J5184" s="24">
        <f>ROUND(E5184/I5181* H5184,5)</f>
        <v>12.821999999999999</v>
      </c>
      <c r="K5184" s="25"/>
    </row>
    <row r="5185" spans="1:27" x14ac:dyDescent="0.3">
      <c r="D5185" s="26" t="s">
        <v>916</v>
      </c>
      <c r="E5185" s="25"/>
      <c r="H5185" s="25"/>
      <c r="K5185" s="23">
        <f>SUM(J5183:J5184)</f>
        <v>23.501999999999999</v>
      </c>
    </row>
    <row r="5186" spans="1:27" x14ac:dyDescent="0.3">
      <c r="B5186" s="14" t="s">
        <v>921</v>
      </c>
      <c r="E5186" s="25"/>
      <c r="H5186" s="25"/>
      <c r="K5186" s="25"/>
    </row>
    <row r="5187" spans="1:27" x14ac:dyDescent="0.3">
      <c r="B5187" t="s">
        <v>1463</v>
      </c>
      <c r="C5187" t="s">
        <v>81</v>
      </c>
      <c r="D5187" t="s">
        <v>1464</v>
      </c>
      <c r="E5187" s="22">
        <v>47.1</v>
      </c>
      <c r="G5187" t="s">
        <v>914</v>
      </c>
      <c r="H5187" s="23">
        <v>2</v>
      </c>
      <c r="I5187" t="s">
        <v>915</v>
      </c>
      <c r="J5187" s="24">
        <f>ROUND(E5187* H5187,5)</f>
        <v>94.2</v>
      </c>
      <c r="K5187" s="25"/>
    </row>
    <row r="5188" spans="1:27" x14ac:dyDescent="0.3">
      <c r="D5188" s="26" t="s">
        <v>931</v>
      </c>
      <c r="E5188" s="25"/>
      <c r="H5188" s="25"/>
      <c r="K5188" s="23">
        <f>SUM(J5187:J5187)</f>
        <v>94.2</v>
      </c>
    </row>
    <row r="5189" spans="1:27" x14ac:dyDescent="0.3">
      <c r="E5189" s="25"/>
      <c r="H5189" s="25"/>
      <c r="K5189" s="25"/>
    </row>
    <row r="5190" spans="1:27" x14ac:dyDescent="0.3">
      <c r="D5190" s="26" t="s">
        <v>933</v>
      </c>
      <c r="E5190" s="25"/>
      <c r="H5190" s="25">
        <v>1.5</v>
      </c>
      <c r="I5190" t="s">
        <v>934</v>
      </c>
      <c r="J5190">
        <f>ROUND(H5190/100*K5185,5)</f>
        <v>0.35253000000000001</v>
      </c>
      <c r="K5190" s="25"/>
    </row>
    <row r="5191" spans="1:27" x14ac:dyDescent="0.3">
      <c r="D5191" s="26" t="s">
        <v>932</v>
      </c>
      <c r="E5191" s="25"/>
      <c r="H5191" s="25"/>
      <c r="K5191" s="27">
        <f>SUM(J5182:J5190)</f>
        <v>118.05453</v>
      </c>
    </row>
    <row r="5192" spans="1:27" x14ac:dyDescent="0.3">
      <c r="D5192" s="26" t="s">
        <v>935</v>
      </c>
      <c r="E5192" s="25"/>
      <c r="H5192" s="25"/>
      <c r="K5192" s="27">
        <f>SUM(K5191:K5191)</f>
        <v>118.05453</v>
      </c>
    </row>
    <row r="5194" spans="1:27" ht="45" customHeight="1" x14ac:dyDescent="0.3">
      <c r="A5194" s="18" t="s">
        <v>2343</v>
      </c>
      <c r="B5194" s="18" t="s">
        <v>255</v>
      </c>
      <c r="C5194" s="19" t="s">
        <v>12</v>
      </c>
      <c r="D5194" s="37" t="s">
        <v>256</v>
      </c>
      <c r="E5194" s="38"/>
      <c r="F5194" s="38"/>
      <c r="G5194" s="19"/>
      <c r="H5194" s="20" t="s">
        <v>908</v>
      </c>
      <c r="I5194" s="39">
        <v>1</v>
      </c>
      <c r="J5194" s="40"/>
      <c r="K5194" s="21">
        <f>ROUND(K5208,2)</f>
        <v>8.26</v>
      </c>
      <c r="L5194" s="19"/>
      <c r="M5194" s="19"/>
      <c r="N5194" s="19"/>
      <c r="O5194" s="19"/>
      <c r="P5194" s="19"/>
      <c r="Q5194" s="19"/>
      <c r="R5194" s="19"/>
      <c r="S5194" s="19"/>
      <c r="T5194" s="19"/>
      <c r="U5194" s="19"/>
      <c r="V5194" s="19"/>
      <c r="W5194" s="19"/>
      <c r="X5194" s="19"/>
      <c r="Y5194" s="19"/>
      <c r="Z5194" s="19"/>
      <c r="AA5194" s="19"/>
    </row>
    <row r="5195" spans="1:27" x14ac:dyDescent="0.3">
      <c r="B5195" s="14" t="s">
        <v>909</v>
      </c>
    </row>
    <row r="5196" spans="1:27" x14ac:dyDescent="0.3">
      <c r="B5196" t="s">
        <v>1044</v>
      </c>
      <c r="C5196" t="s">
        <v>911</v>
      </c>
      <c r="D5196" t="s">
        <v>1045</v>
      </c>
      <c r="E5196" s="22">
        <v>0.05</v>
      </c>
      <c r="F5196" t="s">
        <v>913</v>
      </c>
      <c r="G5196" t="s">
        <v>914</v>
      </c>
      <c r="H5196" s="23">
        <v>17.8</v>
      </c>
      <c r="I5196" t="s">
        <v>915</v>
      </c>
      <c r="J5196" s="24">
        <f>ROUND(E5196/I5194* H5196,5)</f>
        <v>0.89</v>
      </c>
      <c r="K5196" s="25"/>
    </row>
    <row r="5197" spans="1:27" x14ac:dyDescent="0.3">
      <c r="B5197" t="s">
        <v>997</v>
      </c>
      <c r="C5197" t="s">
        <v>911</v>
      </c>
      <c r="D5197" t="s">
        <v>912</v>
      </c>
      <c r="E5197" s="22">
        <v>0.1</v>
      </c>
      <c r="F5197" t="s">
        <v>913</v>
      </c>
      <c r="G5197" t="s">
        <v>914</v>
      </c>
      <c r="H5197" s="23">
        <v>18.84</v>
      </c>
      <c r="I5197" t="s">
        <v>915</v>
      </c>
      <c r="J5197" s="24">
        <f>ROUND(E5197/I5194* H5197,5)</f>
        <v>1.8839999999999999</v>
      </c>
      <c r="K5197" s="25"/>
    </row>
    <row r="5198" spans="1:27" x14ac:dyDescent="0.3">
      <c r="D5198" s="26" t="s">
        <v>916</v>
      </c>
      <c r="E5198" s="25"/>
      <c r="H5198" s="25"/>
      <c r="K5198" s="23">
        <f>SUM(J5196:J5197)</f>
        <v>2.774</v>
      </c>
    </row>
    <row r="5199" spans="1:27" x14ac:dyDescent="0.3">
      <c r="B5199" s="14" t="s">
        <v>917</v>
      </c>
      <c r="E5199" s="25"/>
      <c r="H5199" s="25"/>
      <c r="K5199" s="25"/>
    </row>
    <row r="5200" spans="1:27" x14ac:dyDescent="0.3">
      <c r="B5200" t="s">
        <v>2344</v>
      </c>
      <c r="C5200" t="s">
        <v>911</v>
      </c>
      <c r="D5200" t="s">
        <v>2345</v>
      </c>
      <c r="E5200" s="22">
        <v>0.05</v>
      </c>
      <c r="F5200" t="s">
        <v>913</v>
      </c>
      <c r="G5200" t="s">
        <v>914</v>
      </c>
      <c r="H5200" s="23">
        <v>7.89</v>
      </c>
      <c r="I5200" t="s">
        <v>915</v>
      </c>
      <c r="J5200" s="24">
        <f>ROUND(E5200/I5194* H5200,5)</f>
        <v>0.39450000000000002</v>
      </c>
      <c r="K5200" s="25"/>
    </row>
    <row r="5201" spans="1:27" x14ac:dyDescent="0.3">
      <c r="D5201" s="26" t="s">
        <v>920</v>
      </c>
      <c r="E5201" s="25"/>
      <c r="H5201" s="25"/>
      <c r="K5201" s="23">
        <f>SUM(J5200:J5200)</f>
        <v>0.39450000000000002</v>
      </c>
    </row>
    <row r="5202" spans="1:27" x14ac:dyDescent="0.3">
      <c r="B5202" s="14" t="s">
        <v>921</v>
      </c>
      <c r="E5202" s="25"/>
      <c r="H5202" s="25"/>
      <c r="K5202" s="25"/>
    </row>
    <row r="5203" spans="1:27" x14ac:dyDescent="0.3">
      <c r="B5203" t="s">
        <v>2346</v>
      </c>
      <c r="C5203" t="s">
        <v>927</v>
      </c>
      <c r="D5203" t="s">
        <v>2347</v>
      </c>
      <c r="E5203" s="22">
        <v>0.26779999999999998</v>
      </c>
      <c r="G5203" t="s">
        <v>914</v>
      </c>
      <c r="H5203" s="23">
        <v>18.84</v>
      </c>
      <c r="I5203" t="s">
        <v>915</v>
      </c>
      <c r="J5203" s="24">
        <f>ROUND(E5203* H5203,5)</f>
        <v>5.04535</v>
      </c>
      <c r="K5203" s="25"/>
    </row>
    <row r="5204" spans="1:27" x14ac:dyDescent="0.3">
      <c r="D5204" s="26" t="s">
        <v>931</v>
      </c>
      <c r="E5204" s="25"/>
      <c r="H5204" s="25"/>
      <c r="K5204" s="23">
        <f>SUM(J5203:J5203)</f>
        <v>5.04535</v>
      </c>
    </row>
    <row r="5205" spans="1:27" x14ac:dyDescent="0.3">
      <c r="E5205" s="25"/>
      <c r="H5205" s="25"/>
      <c r="K5205" s="25"/>
    </row>
    <row r="5206" spans="1:27" x14ac:dyDescent="0.3">
      <c r="D5206" s="26" t="s">
        <v>933</v>
      </c>
      <c r="E5206" s="25"/>
      <c r="H5206" s="25">
        <v>1.5</v>
      </c>
      <c r="I5206" t="s">
        <v>934</v>
      </c>
      <c r="J5206">
        <f>ROUND(H5206/100*K5198,5)</f>
        <v>4.1610000000000001E-2</v>
      </c>
      <c r="K5206" s="25"/>
    </row>
    <row r="5207" spans="1:27" x14ac:dyDescent="0.3">
      <c r="D5207" s="26" t="s">
        <v>932</v>
      </c>
      <c r="E5207" s="25"/>
      <c r="H5207" s="25"/>
      <c r="K5207" s="27">
        <f>SUM(J5195:J5206)</f>
        <v>8.2554600000000011</v>
      </c>
    </row>
    <row r="5208" spans="1:27" x14ac:dyDescent="0.3">
      <c r="D5208" s="26" t="s">
        <v>935</v>
      </c>
      <c r="E5208" s="25"/>
      <c r="H5208" s="25"/>
      <c r="K5208" s="27">
        <f>SUM(K5207:K5207)</f>
        <v>8.2554600000000011</v>
      </c>
    </row>
    <row r="5210" spans="1:27" ht="45" customHeight="1" x14ac:dyDescent="0.3">
      <c r="A5210" s="18" t="s">
        <v>2348</v>
      </c>
      <c r="B5210" s="18" t="s">
        <v>269</v>
      </c>
      <c r="C5210" s="19" t="s">
        <v>12</v>
      </c>
      <c r="D5210" s="37" t="s">
        <v>270</v>
      </c>
      <c r="E5210" s="38"/>
      <c r="F5210" s="38"/>
      <c r="G5210" s="19"/>
      <c r="H5210" s="20" t="s">
        <v>908</v>
      </c>
      <c r="I5210" s="39">
        <v>1</v>
      </c>
      <c r="J5210" s="40"/>
      <c r="K5210" s="21">
        <f>ROUND(K5224,2)</f>
        <v>7.26</v>
      </c>
      <c r="L5210" s="19"/>
      <c r="M5210" s="19"/>
      <c r="N5210" s="19"/>
      <c r="O5210" s="19"/>
      <c r="P5210" s="19"/>
      <c r="Q5210" s="19"/>
      <c r="R5210" s="19"/>
      <c r="S5210" s="19"/>
      <c r="T5210" s="19"/>
      <c r="U5210" s="19"/>
      <c r="V5210" s="19"/>
      <c r="W5210" s="19"/>
      <c r="X5210" s="19"/>
      <c r="Y5210" s="19"/>
      <c r="Z5210" s="19"/>
      <c r="AA5210" s="19"/>
    </row>
    <row r="5211" spans="1:27" x14ac:dyDescent="0.3">
      <c r="B5211" s="14" t="s">
        <v>909</v>
      </c>
    </row>
    <row r="5212" spans="1:27" x14ac:dyDescent="0.3">
      <c r="B5212" t="s">
        <v>1044</v>
      </c>
      <c r="C5212" t="s">
        <v>911</v>
      </c>
      <c r="D5212" t="s">
        <v>1045</v>
      </c>
      <c r="E5212" s="22">
        <v>0.18</v>
      </c>
      <c r="F5212" t="s">
        <v>913</v>
      </c>
      <c r="G5212" t="s">
        <v>914</v>
      </c>
      <c r="H5212" s="23">
        <v>17.8</v>
      </c>
      <c r="I5212" t="s">
        <v>915</v>
      </c>
      <c r="J5212" s="24">
        <f>ROUND(E5212/I5210* H5212,5)</f>
        <v>3.2040000000000002</v>
      </c>
      <c r="K5212" s="25"/>
    </row>
    <row r="5213" spans="1:27" x14ac:dyDescent="0.3">
      <c r="B5213" t="s">
        <v>1060</v>
      </c>
      <c r="C5213" t="s">
        <v>911</v>
      </c>
      <c r="D5213" t="s">
        <v>1061</v>
      </c>
      <c r="E5213" s="22">
        <v>0.08</v>
      </c>
      <c r="F5213" t="s">
        <v>913</v>
      </c>
      <c r="G5213" t="s">
        <v>914</v>
      </c>
      <c r="H5213" s="23">
        <v>21.37</v>
      </c>
      <c r="I5213" t="s">
        <v>915</v>
      </c>
      <c r="J5213" s="24">
        <f>ROUND(E5213/I5210* H5213,5)</f>
        <v>1.7096</v>
      </c>
      <c r="K5213" s="25"/>
    </row>
    <row r="5214" spans="1:27" x14ac:dyDescent="0.3">
      <c r="D5214" s="26" t="s">
        <v>916</v>
      </c>
      <c r="E5214" s="25"/>
      <c r="H5214" s="25"/>
      <c r="K5214" s="23">
        <f>SUM(J5212:J5213)</f>
        <v>4.9136000000000006</v>
      </c>
    </row>
    <row r="5215" spans="1:27" x14ac:dyDescent="0.3">
      <c r="B5215" s="14" t="s">
        <v>921</v>
      </c>
      <c r="E5215" s="25"/>
      <c r="H5215" s="25"/>
      <c r="K5215" s="25"/>
    </row>
    <row r="5216" spans="1:27" x14ac:dyDescent="0.3">
      <c r="B5216" t="s">
        <v>2349</v>
      </c>
      <c r="C5216" t="s">
        <v>12</v>
      </c>
      <c r="D5216" t="s">
        <v>2350</v>
      </c>
      <c r="E5216" s="22">
        <v>1.0500000000000001E-2</v>
      </c>
      <c r="G5216" t="s">
        <v>914</v>
      </c>
      <c r="H5216" s="23">
        <v>1.01</v>
      </c>
      <c r="I5216" t="s">
        <v>915</v>
      </c>
      <c r="J5216" s="24">
        <f>ROUND(E5216* H5216,5)</f>
        <v>1.061E-2</v>
      </c>
      <c r="K5216" s="25"/>
    </row>
    <row r="5217" spans="1:27" x14ac:dyDescent="0.3">
      <c r="D5217" s="26" t="s">
        <v>931</v>
      </c>
      <c r="E5217" s="25"/>
      <c r="H5217" s="25"/>
      <c r="K5217" s="23">
        <f>SUM(J5216:J5216)</f>
        <v>1.061E-2</v>
      </c>
    </row>
    <row r="5218" spans="1:27" x14ac:dyDescent="0.3">
      <c r="B5218" s="14" t="s">
        <v>905</v>
      </c>
      <c r="E5218" s="25"/>
      <c r="H5218" s="25"/>
      <c r="K5218" s="25"/>
    </row>
    <row r="5219" spans="1:27" x14ac:dyDescent="0.3">
      <c r="B5219" t="s">
        <v>1012</v>
      </c>
      <c r="C5219" t="s">
        <v>17</v>
      </c>
      <c r="D5219" t="s">
        <v>949</v>
      </c>
      <c r="E5219" s="22">
        <v>3.15E-2</v>
      </c>
      <c r="G5219" t="s">
        <v>914</v>
      </c>
      <c r="H5219" s="23">
        <v>71.690600000000003</v>
      </c>
      <c r="I5219" t="s">
        <v>915</v>
      </c>
      <c r="J5219" s="24">
        <f>ROUND(E5219* H5219,5)</f>
        <v>2.2582499999999999</v>
      </c>
      <c r="K5219" s="25"/>
    </row>
    <row r="5220" spans="1:27" x14ac:dyDescent="0.3">
      <c r="D5220" s="26" t="s">
        <v>1066</v>
      </c>
      <c r="E5220" s="25"/>
      <c r="H5220" s="25"/>
      <c r="K5220" s="23">
        <f>SUM(J5219:J5219)</f>
        <v>2.2582499999999999</v>
      </c>
    </row>
    <row r="5221" spans="1:27" x14ac:dyDescent="0.3">
      <c r="E5221" s="25"/>
      <c r="H5221" s="25"/>
      <c r="K5221" s="25"/>
    </row>
    <row r="5222" spans="1:27" x14ac:dyDescent="0.3">
      <c r="D5222" s="26" t="s">
        <v>933</v>
      </c>
      <c r="E5222" s="25"/>
      <c r="H5222" s="25">
        <v>1.5</v>
      </c>
      <c r="I5222" t="s">
        <v>934</v>
      </c>
      <c r="J5222">
        <f>ROUND(H5222/100*K5214,5)</f>
        <v>7.3700000000000002E-2</v>
      </c>
      <c r="K5222" s="25"/>
    </row>
    <row r="5223" spans="1:27" x14ac:dyDescent="0.3">
      <c r="D5223" s="26" t="s">
        <v>932</v>
      </c>
      <c r="E5223" s="25"/>
      <c r="H5223" s="25"/>
      <c r="K5223" s="27">
        <f>SUM(J5211:J5222)</f>
        <v>7.2561600000000004</v>
      </c>
    </row>
    <row r="5224" spans="1:27" x14ac:dyDescent="0.3">
      <c r="D5224" s="26" t="s">
        <v>935</v>
      </c>
      <c r="E5224" s="25"/>
      <c r="H5224" s="25"/>
      <c r="K5224" s="27">
        <f>SUM(K5223:K5223)</f>
        <v>7.2561600000000004</v>
      </c>
    </row>
    <row r="5226" spans="1:27" ht="45" customHeight="1" x14ac:dyDescent="0.3">
      <c r="A5226" s="18" t="s">
        <v>2351</v>
      </c>
      <c r="B5226" s="18" t="s">
        <v>275</v>
      </c>
      <c r="C5226" s="19" t="s">
        <v>12</v>
      </c>
      <c r="D5226" s="37" t="s">
        <v>276</v>
      </c>
      <c r="E5226" s="38"/>
      <c r="F5226" s="38"/>
      <c r="G5226" s="19"/>
      <c r="H5226" s="20" t="s">
        <v>908</v>
      </c>
      <c r="I5226" s="39">
        <v>1</v>
      </c>
      <c r="J5226" s="40"/>
      <c r="K5226" s="21">
        <f>ROUND(K5240,2)</f>
        <v>44.01</v>
      </c>
      <c r="L5226" s="19"/>
      <c r="M5226" s="19"/>
      <c r="N5226" s="19"/>
      <c r="O5226" s="19"/>
      <c r="P5226" s="19"/>
      <c r="Q5226" s="19"/>
      <c r="R5226" s="19"/>
      <c r="S5226" s="19"/>
      <c r="T5226" s="19"/>
      <c r="U5226" s="19"/>
      <c r="V5226" s="19"/>
      <c r="W5226" s="19"/>
      <c r="X5226" s="19"/>
      <c r="Y5226" s="19"/>
      <c r="Z5226" s="19"/>
      <c r="AA5226" s="19"/>
    </row>
    <row r="5227" spans="1:27" x14ac:dyDescent="0.3">
      <c r="B5227" s="14" t="s">
        <v>909</v>
      </c>
    </row>
    <row r="5228" spans="1:27" x14ac:dyDescent="0.3">
      <c r="B5228" t="s">
        <v>1238</v>
      </c>
      <c r="C5228" t="s">
        <v>911</v>
      </c>
      <c r="D5228" t="s">
        <v>1239</v>
      </c>
      <c r="E5228" s="22">
        <v>0.5</v>
      </c>
      <c r="F5228" t="s">
        <v>913</v>
      </c>
      <c r="G5228" t="s">
        <v>914</v>
      </c>
      <c r="H5228" s="23">
        <v>21.37</v>
      </c>
      <c r="I5228" t="s">
        <v>915</v>
      </c>
      <c r="J5228" s="24">
        <f>ROUND(E5228/I5226* H5228,5)</f>
        <v>10.685</v>
      </c>
      <c r="K5228" s="25"/>
    </row>
    <row r="5229" spans="1:27" x14ac:dyDescent="0.3">
      <c r="B5229" t="s">
        <v>1236</v>
      </c>
      <c r="C5229" t="s">
        <v>911</v>
      </c>
      <c r="D5229" t="s">
        <v>1237</v>
      </c>
      <c r="E5229" s="22">
        <v>0.2</v>
      </c>
      <c r="F5229" t="s">
        <v>913</v>
      </c>
      <c r="G5229" t="s">
        <v>914</v>
      </c>
      <c r="H5229" s="23">
        <v>19.07</v>
      </c>
      <c r="I5229" t="s">
        <v>915</v>
      </c>
      <c r="J5229" s="24">
        <f>ROUND(E5229/I5226* H5229,5)</f>
        <v>3.8140000000000001</v>
      </c>
      <c r="K5229" s="25"/>
    </row>
    <row r="5230" spans="1:27" x14ac:dyDescent="0.3">
      <c r="B5230" t="s">
        <v>1044</v>
      </c>
      <c r="C5230" t="s">
        <v>911</v>
      </c>
      <c r="D5230" t="s">
        <v>1045</v>
      </c>
      <c r="E5230" s="22">
        <v>0.03</v>
      </c>
      <c r="F5230" t="s">
        <v>913</v>
      </c>
      <c r="G5230" t="s">
        <v>914</v>
      </c>
      <c r="H5230" s="23">
        <v>17.8</v>
      </c>
      <c r="I5230" t="s">
        <v>915</v>
      </c>
      <c r="J5230" s="24">
        <f>ROUND(E5230/I5226* H5230,5)</f>
        <v>0.53400000000000003</v>
      </c>
      <c r="K5230" s="25"/>
    </row>
    <row r="5231" spans="1:27" x14ac:dyDescent="0.3">
      <c r="D5231" s="26" t="s">
        <v>916</v>
      </c>
      <c r="E5231" s="25"/>
      <c r="H5231" s="25"/>
      <c r="K5231" s="23">
        <f>SUM(J5228:J5230)</f>
        <v>15.033000000000001</v>
      </c>
    </row>
    <row r="5232" spans="1:27" x14ac:dyDescent="0.3">
      <c r="B5232" s="14" t="s">
        <v>921</v>
      </c>
      <c r="E5232" s="25"/>
      <c r="H5232" s="25"/>
      <c r="K5232" s="25"/>
    </row>
    <row r="5233" spans="1:27" x14ac:dyDescent="0.3">
      <c r="B5233" t="s">
        <v>1391</v>
      </c>
      <c r="C5233" t="s">
        <v>81</v>
      </c>
      <c r="D5233" t="s">
        <v>1392</v>
      </c>
      <c r="E5233" s="22">
        <v>1.425</v>
      </c>
      <c r="G5233" t="s">
        <v>914</v>
      </c>
      <c r="H5233" s="23">
        <v>0.82</v>
      </c>
      <c r="I5233" t="s">
        <v>915</v>
      </c>
      <c r="J5233" s="24">
        <f>ROUND(E5233* H5233,5)</f>
        <v>1.1685000000000001</v>
      </c>
      <c r="K5233" s="25"/>
    </row>
    <row r="5234" spans="1:27" x14ac:dyDescent="0.3">
      <c r="B5234" t="s">
        <v>1479</v>
      </c>
      <c r="C5234" t="s">
        <v>81</v>
      </c>
      <c r="D5234" t="s">
        <v>1480</v>
      </c>
      <c r="E5234" s="22">
        <v>7.0034999999999998</v>
      </c>
      <c r="G5234" t="s">
        <v>914</v>
      </c>
      <c r="H5234" s="23">
        <v>0.61</v>
      </c>
      <c r="I5234" t="s">
        <v>915</v>
      </c>
      <c r="J5234" s="24">
        <f>ROUND(E5234* H5234,5)</f>
        <v>4.2721400000000003</v>
      </c>
      <c r="K5234" s="25"/>
    </row>
    <row r="5235" spans="1:27" x14ac:dyDescent="0.3">
      <c r="B5235" t="s">
        <v>2352</v>
      </c>
      <c r="C5235" t="s">
        <v>12</v>
      </c>
      <c r="D5235" t="s">
        <v>2353</v>
      </c>
      <c r="E5235" s="22">
        <v>1.02</v>
      </c>
      <c r="G5235" t="s">
        <v>914</v>
      </c>
      <c r="H5235" s="23">
        <v>22.85</v>
      </c>
      <c r="I5235" t="s">
        <v>915</v>
      </c>
      <c r="J5235" s="24">
        <f>ROUND(E5235* H5235,5)</f>
        <v>23.306999999999999</v>
      </c>
      <c r="K5235" s="25"/>
    </row>
    <row r="5236" spans="1:27" x14ac:dyDescent="0.3">
      <c r="D5236" s="26" t="s">
        <v>931</v>
      </c>
      <c r="E5236" s="25"/>
      <c r="H5236" s="25"/>
      <c r="K5236" s="23">
        <f>SUM(J5233:J5235)</f>
        <v>28.747639999999997</v>
      </c>
    </row>
    <row r="5237" spans="1:27" x14ac:dyDescent="0.3">
      <c r="E5237" s="25"/>
      <c r="H5237" s="25"/>
      <c r="K5237" s="25"/>
    </row>
    <row r="5238" spans="1:27" x14ac:dyDescent="0.3">
      <c r="D5238" s="26" t="s">
        <v>933</v>
      </c>
      <c r="E5238" s="25"/>
      <c r="H5238" s="25">
        <v>1.5</v>
      </c>
      <c r="I5238" t="s">
        <v>934</v>
      </c>
      <c r="J5238">
        <f>ROUND(H5238/100*K5231,5)</f>
        <v>0.22550000000000001</v>
      </c>
      <c r="K5238" s="25"/>
    </row>
    <row r="5239" spans="1:27" x14ac:dyDescent="0.3">
      <c r="D5239" s="26" t="s">
        <v>932</v>
      </c>
      <c r="E5239" s="25"/>
      <c r="H5239" s="25"/>
      <c r="K5239" s="27">
        <f>SUM(J5227:J5238)</f>
        <v>44.006140000000002</v>
      </c>
    </row>
    <row r="5240" spans="1:27" x14ac:dyDescent="0.3">
      <c r="D5240" s="26" t="s">
        <v>935</v>
      </c>
      <c r="E5240" s="25"/>
      <c r="H5240" s="25"/>
      <c r="K5240" s="27">
        <f>SUM(K5239:K5239)</f>
        <v>44.006140000000002</v>
      </c>
    </row>
    <row r="5242" spans="1:27" ht="45" customHeight="1" x14ac:dyDescent="0.3">
      <c r="A5242" s="18" t="s">
        <v>2354</v>
      </c>
      <c r="B5242" s="18" t="s">
        <v>277</v>
      </c>
      <c r="C5242" s="19" t="s">
        <v>20</v>
      </c>
      <c r="D5242" s="37" t="s">
        <v>278</v>
      </c>
      <c r="E5242" s="38"/>
      <c r="F5242" s="38"/>
      <c r="G5242" s="19"/>
      <c r="H5242" s="20" t="s">
        <v>908</v>
      </c>
      <c r="I5242" s="39">
        <v>1</v>
      </c>
      <c r="J5242" s="40"/>
      <c r="K5242" s="21">
        <f>ROUND(K5255,2)</f>
        <v>8.09</v>
      </c>
      <c r="L5242" s="19"/>
      <c r="M5242" s="19"/>
      <c r="N5242" s="19"/>
      <c r="O5242" s="19"/>
      <c r="P5242" s="19"/>
      <c r="Q5242" s="19"/>
      <c r="R5242" s="19"/>
      <c r="S5242" s="19"/>
      <c r="T5242" s="19"/>
      <c r="U5242" s="19"/>
      <c r="V5242" s="19"/>
      <c r="W5242" s="19"/>
      <c r="X5242" s="19"/>
      <c r="Y5242" s="19"/>
      <c r="Z5242" s="19"/>
      <c r="AA5242" s="19"/>
    </row>
    <row r="5243" spans="1:27" x14ac:dyDescent="0.3">
      <c r="B5243" s="14" t="s">
        <v>909</v>
      </c>
    </row>
    <row r="5244" spans="1:27" x14ac:dyDescent="0.3">
      <c r="B5244" t="s">
        <v>1238</v>
      </c>
      <c r="C5244" t="s">
        <v>911</v>
      </c>
      <c r="D5244" t="s">
        <v>1239</v>
      </c>
      <c r="E5244" s="22">
        <v>0.1</v>
      </c>
      <c r="F5244" t="s">
        <v>913</v>
      </c>
      <c r="G5244" t="s">
        <v>914</v>
      </c>
      <c r="H5244" s="23">
        <v>21.37</v>
      </c>
      <c r="I5244" t="s">
        <v>915</v>
      </c>
      <c r="J5244" s="24">
        <f>ROUND(E5244/I5242* H5244,5)</f>
        <v>2.137</v>
      </c>
      <c r="K5244" s="25"/>
    </row>
    <row r="5245" spans="1:27" x14ac:dyDescent="0.3">
      <c r="B5245" t="s">
        <v>1236</v>
      </c>
      <c r="C5245" t="s">
        <v>911</v>
      </c>
      <c r="D5245" t="s">
        <v>1237</v>
      </c>
      <c r="E5245" s="22">
        <v>0.02</v>
      </c>
      <c r="F5245" t="s">
        <v>913</v>
      </c>
      <c r="G5245" t="s">
        <v>914</v>
      </c>
      <c r="H5245" s="23">
        <v>19.07</v>
      </c>
      <c r="I5245" t="s">
        <v>915</v>
      </c>
      <c r="J5245" s="24">
        <f>ROUND(E5245/I5242* H5245,5)</f>
        <v>0.38140000000000002</v>
      </c>
      <c r="K5245" s="25"/>
    </row>
    <row r="5246" spans="1:27" x14ac:dyDescent="0.3">
      <c r="D5246" s="26" t="s">
        <v>916</v>
      </c>
      <c r="E5246" s="25"/>
      <c r="H5246" s="25"/>
      <c r="K5246" s="23">
        <f>SUM(J5244:J5245)</f>
        <v>2.5184000000000002</v>
      </c>
    </row>
    <row r="5247" spans="1:27" x14ac:dyDescent="0.3">
      <c r="B5247" s="14" t="s">
        <v>921</v>
      </c>
      <c r="E5247" s="25"/>
      <c r="H5247" s="25"/>
      <c r="K5247" s="25"/>
    </row>
    <row r="5248" spans="1:27" x14ac:dyDescent="0.3">
      <c r="B5248" t="s">
        <v>1389</v>
      </c>
      <c r="C5248" t="s">
        <v>81</v>
      </c>
      <c r="D5248" t="s">
        <v>1390</v>
      </c>
      <c r="E5248" s="22">
        <v>0.52500000000000002</v>
      </c>
      <c r="G5248" t="s">
        <v>914</v>
      </c>
      <c r="H5248" s="23">
        <v>0.77</v>
      </c>
      <c r="I5248" t="s">
        <v>915</v>
      </c>
      <c r="J5248" s="24">
        <f>ROUND(E5248* H5248,5)</f>
        <v>0.40425</v>
      </c>
      <c r="K5248" s="25"/>
    </row>
    <row r="5249" spans="1:27" x14ac:dyDescent="0.3">
      <c r="B5249" t="s">
        <v>1391</v>
      </c>
      <c r="C5249" t="s">
        <v>81</v>
      </c>
      <c r="D5249" t="s">
        <v>1392</v>
      </c>
      <c r="E5249" s="22">
        <v>0.10009999999999999</v>
      </c>
      <c r="G5249" t="s">
        <v>914</v>
      </c>
      <c r="H5249" s="23">
        <v>0.82</v>
      </c>
      <c r="I5249" t="s">
        <v>915</v>
      </c>
      <c r="J5249" s="24">
        <f>ROUND(E5249* H5249,5)</f>
        <v>8.208E-2</v>
      </c>
      <c r="K5249" s="25"/>
    </row>
    <row r="5250" spans="1:27" x14ac:dyDescent="0.3">
      <c r="B5250" t="s">
        <v>2355</v>
      </c>
      <c r="C5250" t="s">
        <v>20</v>
      </c>
      <c r="D5250" t="s">
        <v>2356</v>
      </c>
      <c r="E5250" s="22">
        <v>1.02</v>
      </c>
      <c r="G5250" t="s">
        <v>914</v>
      </c>
      <c r="H5250" s="23">
        <v>4.95</v>
      </c>
      <c r="I5250" t="s">
        <v>915</v>
      </c>
      <c r="J5250" s="24">
        <f>ROUND(E5250* H5250,5)</f>
        <v>5.0490000000000004</v>
      </c>
      <c r="K5250" s="25"/>
    </row>
    <row r="5251" spans="1:27" x14ac:dyDescent="0.3">
      <c r="D5251" s="26" t="s">
        <v>931</v>
      </c>
      <c r="E5251" s="25"/>
      <c r="H5251" s="25"/>
      <c r="K5251" s="23">
        <f>SUM(J5248:J5250)</f>
        <v>5.5353300000000001</v>
      </c>
    </row>
    <row r="5252" spans="1:27" x14ac:dyDescent="0.3">
      <c r="E5252" s="25"/>
      <c r="H5252" s="25"/>
      <c r="K5252" s="25"/>
    </row>
    <row r="5253" spans="1:27" x14ac:dyDescent="0.3">
      <c r="D5253" s="26" t="s">
        <v>933</v>
      </c>
      <c r="E5253" s="25"/>
      <c r="H5253" s="25">
        <v>1.5</v>
      </c>
      <c r="I5253" t="s">
        <v>934</v>
      </c>
      <c r="J5253">
        <f>ROUND(H5253/100*K5246,5)</f>
        <v>3.7780000000000001E-2</v>
      </c>
      <c r="K5253" s="25"/>
    </row>
    <row r="5254" spans="1:27" x14ac:dyDescent="0.3">
      <c r="D5254" s="26" t="s">
        <v>932</v>
      </c>
      <c r="E5254" s="25"/>
      <c r="H5254" s="25"/>
      <c r="K5254" s="27">
        <f>SUM(J5243:J5253)</f>
        <v>8.0915099999999995</v>
      </c>
    </row>
    <row r="5255" spans="1:27" x14ac:dyDescent="0.3">
      <c r="D5255" s="26" t="s">
        <v>935</v>
      </c>
      <c r="E5255" s="25"/>
      <c r="H5255" s="25"/>
      <c r="K5255" s="27">
        <f>SUM(K5254:K5254)</f>
        <v>8.0915099999999995</v>
      </c>
    </row>
    <row r="5257" spans="1:27" ht="45" customHeight="1" x14ac:dyDescent="0.3">
      <c r="A5257" s="18" t="s">
        <v>2357</v>
      </c>
      <c r="B5257" s="18" t="s">
        <v>287</v>
      </c>
      <c r="C5257" s="19" t="s">
        <v>20</v>
      </c>
      <c r="D5257" s="37" t="s">
        <v>288</v>
      </c>
      <c r="E5257" s="38"/>
      <c r="F5257" s="38"/>
      <c r="G5257" s="19"/>
      <c r="H5257" s="20" t="s">
        <v>908</v>
      </c>
      <c r="I5257" s="39">
        <v>1</v>
      </c>
      <c r="J5257" s="40"/>
      <c r="K5257" s="21">
        <f>ROUND(K5269,2)</f>
        <v>8.24</v>
      </c>
      <c r="L5257" s="19"/>
      <c r="M5257" s="19"/>
      <c r="N5257" s="19"/>
      <c r="O5257" s="19"/>
      <c r="P5257" s="19"/>
      <c r="Q5257" s="19"/>
      <c r="R5257" s="19"/>
      <c r="S5257" s="19"/>
      <c r="T5257" s="19"/>
      <c r="U5257" s="19"/>
      <c r="V5257" s="19"/>
      <c r="W5257" s="19"/>
      <c r="X5257" s="19"/>
      <c r="Y5257" s="19"/>
      <c r="Z5257" s="19"/>
      <c r="AA5257" s="19"/>
    </row>
    <row r="5258" spans="1:27" x14ac:dyDescent="0.3">
      <c r="B5258" s="14" t="s">
        <v>909</v>
      </c>
    </row>
    <row r="5259" spans="1:27" x14ac:dyDescent="0.3">
      <c r="B5259" t="s">
        <v>1044</v>
      </c>
      <c r="C5259" t="s">
        <v>911</v>
      </c>
      <c r="D5259" t="s">
        <v>1045</v>
      </c>
      <c r="E5259" s="22">
        <v>0.01</v>
      </c>
      <c r="F5259" t="s">
        <v>913</v>
      </c>
      <c r="G5259" t="s">
        <v>914</v>
      </c>
      <c r="H5259" s="23">
        <v>17.8</v>
      </c>
      <c r="I5259" t="s">
        <v>915</v>
      </c>
      <c r="J5259" s="24">
        <f>ROUND(E5259/I5257* H5259,5)</f>
        <v>0.17799999999999999</v>
      </c>
      <c r="K5259" s="25"/>
    </row>
    <row r="5260" spans="1:27" x14ac:dyDescent="0.3">
      <c r="B5260" t="s">
        <v>1238</v>
      </c>
      <c r="C5260" t="s">
        <v>911</v>
      </c>
      <c r="D5260" t="s">
        <v>1239</v>
      </c>
      <c r="E5260" s="22">
        <v>0.12</v>
      </c>
      <c r="F5260" t="s">
        <v>913</v>
      </c>
      <c r="G5260" t="s">
        <v>914</v>
      </c>
      <c r="H5260" s="23">
        <v>21.37</v>
      </c>
      <c r="I5260" t="s">
        <v>915</v>
      </c>
      <c r="J5260" s="24">
        <f>ROUND(E5260/I5257* H5260,5)</f>
        <v>2.5644</v>
      </c>
      <c r="K5260" s="25"/>
    </row>
    <row r="5261" spans="1:27" x14ac:dyDescent="0.3">
      <c r="D5261" s="26" t="s">
        <v>916</v>
      </c>
      <c r="E5261" s="25"/>
      <c r="H5261" s="25"/>
      <c r="K5261" s="23">
        <f>SUM(J5259:J5260)</f>
        <v>2.7423999999999999</v>
      </c>
    </row>
    <row r="5262" spans="1:27" x14ac:dyDescent="0.3">
      <c r="B5262" s="14" t="s">
        <v>921</v>
      </c>
      <c r="E5262" s="25"/>
      <c r="H5262" s="25"/>
      <c r="K5262" s="25"/>
    </row>
    <row r="5263" spans="1:27" x14ac:dyDescent="0.3">
      <c r="B5263" t="s">
        <v>1503</v>
      </c>
      <c r="C5263" t="s">
        <v>20</v>
      </c>
      <c r="D5263" t="s">
        <v>1504</v>
      </c>
      <c r="E5263" s="22">
        <v>1.02</v>
      </c>
      <c r="G5263" t="s">
        <v>914</v>
      </c>
      <c r="H5263" s="23">
        <v>5</v>
      </c>
      <c r="I5263" t="s">
        <v>915</v>
      </c>
      <c r="J5263" s="24">
        <f>ROUND(E5263* H5263,5)</f>
        <v>5.0999999999999996</v>
      </c>
      <c r="K5263" s="25"/>
    </row>
    <row r="5264" spans="1:27" x14ac:dyDescent="0.3">
      <c r="B5264" t="s">
        <v>1430</v>
      </c>
      <c r="C5264" t="s">
        <v>134</v>
      </c>
      <c r="D5264" t="s">
        <v>1431</v>
      </c>
      <c r="E5264" s="22">
        <v>4</v>
      </c>
      <c r="G5264" t="s">
        <v>914</v>
      </c>
      <c r="H5264" s="23">
        <v>0.09</v>
      </c>
      <c r="I5264" t="s">
        <v>915</v>
      </c>
      <c r="J5264" s="24">
        <f>ROUND(E5264* H5264,5)</f>
        <v>0.36</v>
      </c>
      <c r="K5264" s="25"/>
    </row>
    <row r="5265" spans="1:27" x14ac:dyDescent="0.3">
      <c r="D5265" s="26" t="s">
        <v>931</v>
      </c>
      <c r="E5265" s="25"/>
      <c r="H5265" s="25"/>
      <c r="K5265" s="23">
        <f>SUM(J5263:J5264)</f>
        <v>5.46</v>
      </c>
    </row>
    <row r="5266" spans="1:27" x14ac:dyDescent="0.3">
      <c r="E5266" s="25"/>
      <c r="H5266" s="25"/>
      <c r="K5266" s="25"/>
    </row>
    <row r="5267" spans="1:27" x14ac:dyDescent="0.3">
      <c r="D5267" s="26" t="s">
        <v>933</v>
      </c>
      <c r="E5267" s="25"/>
      <c r="H5267" s="25">
        <v>1.5</v>
      </c>
      <c r="I5267" t="s">
        <v>934</v>
      </c>
      <c r="J5267">
        <f>ROUND(H5267/100*K5261,5)</f>
        <v>4.1140000000000003E-2</v>
      </c>
      <c r="K5267" s="25"/>
    </row>
    <row r="5268" spans="1:27" x14ac:dyDescent="0.3">
      <c r="D5268" s="26" t="s">
        <v>932</v>
      </c>
      <c r="E5268" s="25"/>
      <c r="H5268" s="25"/>
      <c r="K5268" s="27">
        <f>SUM(J5258:J5267)</f>
        <v>8.2435399999999994</v>
      </c>
    </row>
    <row r="5269" spans="1:27" x14ac:dyDescent="0.3">
      <c r="D5269" s="26" t="s">
        <v>935</v>
      </c>
      <c r="E5269" s="25"/>
      <c r="H5269" s="25"/>
      <c r="K5269" s="27">
        <f>SUM(K5268:K5268)</f>
        <v>8.2435399999999994</v>
      </c>
    </row>
    <row r="5271" spans="1:27" ht="45" customHeight="1" x14ac:dyDescent="0.3">
      <c r="A5271" s="18" t="s">
        <v>2358</v>
      </c>
      <c r="B5271" s="18" t="s">
        <v>186</v>
      </c>
      <c r="C5271" s="19" t="s">
        <v>20</v>
      </c>
      <c r="D5271" s="37" t="s">
        <v>187</v>
      </c>
      <c r="E5271" s="38"/>
      <c r="F5271" s="38"/>
      <c r="G5271" s="19"/>
      <c r="H5271" s="20" t="s">
        <v>908</v>
      </c>
      <c r="I5271" s="39">
        <v>1</v>
      </c>
      <c r="J5271" s="40"/>
      <c r="K5271" s="21">
        <f>ROUND(K5282,2)</f>
        <v>7.83</v>
      </c>
      <c r="L5271" s="19"/>
      <c r="M5271" s="19"/>
      <c r="N5271" s="19"/>
      <c r="O5271" s="19"/>
      <c r="P5271" s="19"/>
      <c r="Q5271" s="19"/>
      <c r="R5271" s="19"/>
      <c r="S5271" s="19"/>
      <c r="T5271" s="19"/>
      <c r="U5271" s="19"/>
      <c r="V5271" s="19"/>
      <c r="W5271" s="19"/>
      <c r="X5271" s="19"/>
      <c r="Y5271" s="19"/>
      <c r="Z5271" s="19"/>
      <c r="AA5271" s="19"/>
    </row>
    <row r="5272" spans="1:27" x14ac:dyDescent="0.3">
      <c r="B5272" s="14" t="s">
        <v>909</v>
      </c>
    </row>
    <row r="5273" spans="1:27" x14ac:dyDescent="0.3">
      <c r="B5273" t="s">
        <v>1060</v>
      </c>
      <c r="C5273" t="s">
        <v>911</v>
      </c>
      <c r="D5273" t="s">
        <v>1061</v>
      </c>
      <c r="E5273" s="22">
        <v>0.25</v>
      </c>
      <c r="F5273" t="s">
        <v>913</v>
      </c>
      <c r="G5273" t="s">
        <v>914</v>
      </c>
      <c r="H5273" s="23">
        <v>21.37</v>
      </c>
      <c r="I5273" t="s">
        <v>915</v>
      </c>
      <c r="J5273" s="24">
        <f>ROUND(E5273/I5271* H5273,5)</f>
        <v>5.3425000000000002</v>
      </c>
      <c r="K5273" s="25"/>
    </row>
    <row r="5274" spans="1:27" x14ac:dyDescent="0.3">
      <c r="B5274" t="s">
        <v>1044</v>
      </c>
      <c r="C5274" t="s">
        <v>911</v>
      </c>
      <c r="D5274" t="s">
        <v>1045</v>
      </c>
      <c r="E5274" s="22">
        <v>0.125</v>
      </c>
      <c r="F5274" t="s">
        <v>913</v>
      </c>
      <c r="G5274" t="s">
        <v>914</v>
      </c>
      <c r="H5274" s="23">
        <v>17.8</v>
      </c>
      <c r="I5274" t="s">
        <v>915</v>
      </c>
      <c r="J5274" s="24">
        <f>ROUND(E5274/I5271* H5274,5)</f>
        <v>2.2250000000000001</v>
      </c>
      <c r="K5274" s="25"/>
    </row>
    <row r="5275" spans="1:27" x14ac:dyDescent="0.3">
      <c r="D5275" s="26" t="s">
        <v>916</v>
      </c>
      <c r="E5275" s="25"/>
      <c r="H5275" s="25"/>
      <c r="K5275" s="23">
        <f>SUM(J5273:J5274)</f>
        <v>7.5675000000000008</v>
      </c>
    </row>
    <row r="5276" spans="1:27" x14ac:dyDescent="0.3">
      <c r="B5276" s="14" t="s">
        <v>905</v>
      </c>
      <c r="E5276" s="25"/>
      <c r="H5276" s="25"/>
      <c r="K5276" s="25"/>
    </row>
    <row r="5277" spans="1:27" x14ac:dyDescent="0.3">
      <c r="B5277" t="s">
        <v>1012</v>
      </c>
      <c r="C5277" t="s">
        <v>17</v>
      </c>
      <c r="D5277" t="s">
        <v>949</v>
      </c>
      <c r="E5277" s="22">
        <v>2.0999999999999999E-3</v>
      </c>
      <c r="G5277" t="s">
        <v>914</v>
      </c>
      <c r="H5277" s="23">
        <v>71.690600000000003</v>
      </c>
      <c r="I5277" t="s">
        <v>915</v>
      </c>
      <c r="J5277" s="24">
        <f>ROUND(E5277* H5277,5)</f>
        <v>0.15054999999999999</v>
      </c>
      <c r="K5277" s="25"/>
    </row>
    <row r="5278" spans="1:27" x14ac:dyDescent="0.3">
      <c r="D5278" s="26" t="s">
        <v>1066</v>
      </c>
      <c r="E5278" s="25"/>
      <c r="H5278" s="25"/>
      <c r="K5278" s="23">
        <f>SUM(J5277:J5277)</f>
        <v>0.15054999999999999</v>
      </c>
    </row>
    <row r="5279" spans="1:27" x14ac:dyDescent="0.3">
      <c r="E5279" s="25"/>
      <c r="H5279" s="25"/>
      <c r="K5279" s="25"/>
    </row>
    <row r="5280" spans="1:27" x14ac:dyDescent="0.3">
      <c r="D5280" s="26" t="s">
        <v>933</v>
      </c>
      <c r="E5280" s="25"/>
      <c r="H5280" s="25">
        <v>1.5</v>
      </c>
      <c r="I5280" t="s">
        <v>934</v>
      </c>
      <c r="J5280">
        <f>ROUND(H5280/100*K5275,5)</f>
        <v>0.11351</v>
      </c>
      <c r="K5280" s="25"/>
    </row>
    <row r="5281" spans="1:27" x14ac:dyDescent="0.3">
      <c r="D5281" s="26" t="s">
        <v>932</v>
      </c>
      <c r="E5281" s="25"/>
      <c r="H5281" s="25"/>
      <c r="K5281" s="27">
        <f>SUM(J5272:J5280)</f>
        <v>7.8315600000000005</v>
      </c>
    </row>
    <row r="5282" spans="1:27" x14ac:dyDescent="0.3">
      <c r="D5282" s="26" t="s">
        <v>935</v>
      </c>
      <c r="E5282" s="25"/>
      <c r="H5282" s="25"/>
      <c r="K5282" s="27">
        <f>SUM(K5281:K5281)</f>
        <v>7.8315600000000005</v>
      </c>
    </row>
    <row r="5284" spans="1:27" ht="45" customHeight="1" x14ac:dyDescent="0.3">
      <c r="A5284" s="18" t="s">
        <v>2359</v>
      </c>
      <c r="B5284" s="18" t="s">
        <v>263</v>
      </c>
      <c r="C5284" s="19" t="s">
        <v>12</v>
      </c>
      <c r="D5284" s="37" t="s">
        <v>264</v>
      </c>
      <c r="E5284" s="38"/>
      <c r="F5284" s="38"/>
      <c r="G5284" s="19"/>
      <c r="H5284" s="20" t="s">
        <v>908</v>
      </c>
      <c r="I5284" s="39">
        <v>1</v>
      </c>
      <c r="J5284" s="40"/>
      <c r="K5284" s="21">
        <f>ROUND(K5296,2)</f>
        <v>3.66</v>
      </c>
      <c r="L5284" s="19"/>
      <c r="M5284" s="19"/>
      <c r="N5284" s="19"/>
      <c r="O5284" s="19"/>
      <c r="P5284" s="19"/>
      <c r="Q5284" s="19"/>
      <c r="R5284" s="19"/>
      <c r="S5284" s="19"/>
      <c r="T5284" s="19"/>
      <c r="U5284" s="19"/>
      <c r="V5284" s="19"/>
      <c r="W5284" s="19"/>
      <c r="X5284" s="19"/>
      <c r="Y5284" s="19"/>
      <c r="Z5284" s="19"/>
      <c r="AA5284" s="19"/>
    </row>
    <row r="5285" spans="1:27" x14ac:dyDescent="0.3">
      <c r="B5285" s="14" t="s">
        <v>909</v>
      </c>
    </row>
    <row r="5286" spans="1:27" x14ac:dyDescent="0.3">
      <c r="B5286" t="s">
        <v>1032</v>
      </c>
      <c r="C5286" t="s">
        <v>911</v>
      </c>
      <c r="D5286" t="s">
        <v>975</v>
      </c>
      <c r="E5286" s="22">
        <v>2.1999999999999999E-2</v>
      </c>
      <c r="F5286" t="s">
        <v>913</v>
      </c>
      <c r="G5286" t="s">
        <v>914</v>
      </c>
      <c r="H5286" s="23">
        <v>19.07</v>
      </c>
      <c r="I5286" t="s">
        <v>915</v>
      </c>
      <c r="J5286" s="24">
        <f>ROUND(E5286/I5284* H5286,5)</f>
        <v>0.41954000000000002</v>
      </c>
      <c r="K5286" s="25"/>
    </row>
    <row r="5287" spans="1:27" x14ac:dyDescent="0.3">
      <c r="B5287" t="s">
        <v>1031</v>
      </c>
      <c r="C5287" t="s">
        <v>911</v>
      </c>
      <c r="D5287" t="s">
        <v>973</v>
      </c>
      <c r="E5287" s="22">
        <v>2.1999999999999999E-2</v>
      </c>
      <c r="F5287" t="s">
        <v>913</v>
      </c>
      <c r="G5287" t="s">
        <v>914</v>
      </c>
      <c r="H5287" s="23">
        <v>21.37</v>
      </c>
      <c r="I5287" t="s">
        <v>915</v>
      </c>
      <c r="J5287" s="24">
        <f>ROUND(E5287/I5284* H5287,5)</f>
        <v>0.47014</v>
      </c>
      <c r="K5287" s="25"/>
    </row>
    <row r="5288" spans="1:27" x14ac:dyDescent="0.3">
      <c r="D5288" s="26" t="s">
        <v>916</v>
      </c>
      <c r="E5288" s="25"/>
      <c r="H5288" s="25"/>
      <c r="K5288" s="23">
        <f>SUM(J5286:J5287)</f>
        <v>0.88968000000000003</v>
      </c>
    </row>
    <row r="5289" spans="1:27" x14ac:dyDescent="0.3">
      <c r="B5289" s="14" t="s">
        <v>921</v>
      </c>
      <c r="E5289" s="25"/>
      <c r="H5289" s="25"/>
      <c r="K5289" s="25"/>
    </row>
    <row r="5290" spans="1:27" x14ac:dyDescent="0.3">
      <c r="B5290" t="s">
        <v>2360</v>
      </c>
      <c r="C5290" t="s">
        <v>12</v>
      </c>
      <c r="D5290" t="s">
        <v>2361</v>
      </c>
      <c r="E5290" s="22">
        <v>1.2</v>
      </c>
      <c r="G5290" t="s">
        <v>914</v>
      </c>
      <c r="H5290" s="23">
        <v>2.2799999999999998</v>
      </c>
      <c r="I5290" t="s">
        <v>915</v>
      </c>
      <c r="J5290" s="24">
        <f>ROUND(E5290* H5290,5)</f>
        <v>2.7360000000000002</v>
      </c>
      <c r="K5290" s="25"/>
    </row>
    <row r="5291" spans="1:27" x14ac:dyDescent="0.3">
      <c r="B5291" t="s">
        <v>1033</v>
      </c>
      <c r="C5291" t="s">
        <v>81</v>
      </c>
      <c r="D5291" t="s">
        <v>1034</v>
      </c>
      <c r="E5291" s="22">
        <v>1.84E-2</v>
      </c>
      <c r="G5291" t="s">
        <v>914</v>
      </c>
      <c r="H5291" s="23">
        <v>1.22</v>
      </c>
      <c r="I5291" t="s">
        <v>915</v>
      </c>
      <c r="J5291" s="24">
        <f>ROUND(E5291* H5291,5)</f>
        <v>2.2450000000000001E-2</v>
      </c>
      <c r="K5291" s="25"/>
    </row>
    <row r="5292" spans="1:27" x14ac:dyDescent="0.3">
      <c r="D5292" s="26" t="s">
        <v>931</v>
      </c>
      <c r="E5292" s="25"/>
      <c r="H5292" s="25"/>
      <c r="K5292" s="23">
        <f>SUM(J5290:J5291)</f>
        <v>2.7584500000000003</v>
      </c>
    </row>
    <row r="5293" spans="1:27" x14ac:dyDescent="0.3">
      <c r="E5293" s="25"/>
      <c r="H5293" s="25"/>
      <c r="K5293" s="25"/>
    </row>
    <row r="5294" spans="1:27" x14ac:dyDescent="0.3">
      <c r="D5294" s="26" t="s">
        <v>933</v>
      </c>
      <c r="E5294" s="25"/>
      <c r="H5294" s="25">
        <v>1.5</v>
      </c>
      <c r="I5294" t="s">
        <v>934</v>
      </c>
      <c r="J5294">
        <f>ROUND(H5294/100*K5288,5)</f>
        <v>1.3350000000000001E-2</v>
      </c>
      <c r="K5294" s="25"/>
    </row>
    <row r="5295" spans="1:27" x14ac:dyDescent="0.3">
      <c r="D5295" s="26" t="s">
        <v>932</v>
      </c>
      <c r="E5295" s="25"/>
      <c r="H5295" s="25"/>
      <c r="K5295" s="27">
        <f>SUM(J5285:J5294)</f>
        <v>3.6614800000000001</v>
      </c>
    </row>
    <row r="5296" spans="1:27" x14ac:dyDescent="0.3">
      <c r="D5296" s="26" t="s">
        <v>935</v>
      </c>
      <c r="E5296" s="25"/>
      <c r="H5296" s="25"/>
      <c r="K5296" s="27">
        <f>SUM(K5295:K5295)</f>
        <v>3.6614800000000001</v>
      </c>
    </row>
    <row r="5298" spans="1:27" ht="45" customHeight="1" x14ac:dyDescent="0.3">
      <c r="A5298" s="18" t="s">
        <v>2362</v>
      </c>
      <c r="B5298" s="18" t="s">
        <v>83</v>
      </c>
      <c r="C5298" s="19" t="s">
        <v>84</v>
      </c>
      <c r="D5298" s="37" t="s">
        <v>85</v>
      </c>
      <c r="E5298" s="38"/>
      <c r="F5298" s="38"/>
      <c r="G5298" s="19"/>
      <c r="H5298" s="20" t="s">
        <v>908</v>
      </c>
      <c r="I5298" s="39">
        <v>1</v>
      </c>
      <c r="J5298" s="40"/>
      <c r="K5298" s="21">
        <f>ROUND(K5316,2)</f>
        <v>190.22</v>
      </c>
      <c r="L5298" s="19"/>
      <c r="M5298" s="19"/>
      <c r="N5298" s="19"/>
      <c r="O5298" s="19"/>
      <c r="P5298" s="19"/>
      <c r="Q5298" s="19"/>
      <c r="R5298" s="19"/>
      <c r="S5298" s="19"/>
      <c r="T5298" s="19"/>
      <c r="U5298" s="19"/>
      <c r="V5298" s="19"/>
      <c r="W5298" s="19"/>
      <c r="X5298" s="19"/>
      <c r="Y5298" s="19"/>
      <c r="Z5298" s="19"/>
      <c r="AA5298" s="19"/>
    </row>
    <row r="5299" spans="1:27" x14ac:dyDescent="0.3">
      <c r="B5299" s="14" t="s">
        <v>909</v>
      </c>
    </row>
    <row r="5300" spans="1:27" x14ac:dyDescent="0.3">
      <c r="B5300" t="s">
        <v>1562</v>
      </c>
      <c r="C5300" t="s">
        <v>911</v>
      </c>
      <c r="D5300" t="s">
        <v>1563</v>
      </c>
      <c r="E5300" s="22">
        <v>1.2130000000000001</v>
      </c>
      <c r="F5300" t="s">
        <v>913</v>
      </c>
      <c r="G5300" t="s">
        <v>914</v>
      </c>
      <c r="H5300" s="23">
        <v>19.07</v>
      </c>
      <c r="I5300" t="s">
        <v>915</v>
      </c>
      <c r="J5300" s="24">
        <f>ROUND(E5300/I5298* H5300,5)</f>
        <v>23.131910000000001</v>
      </c>
      <c r="K5300" s="25"/>
    </row>
    <row r="5301" spans="1:27" x14ac:dyDescent="0.3">
      <c r="B5301" t="s">
        <v>1564</v>
      </c>
      <c r="C5301" t="s">
        <v>911</v>
      </c>
      <c r="D5301" t="s">
        <v>1565</v>
      </c>
      <c r="E5301" s="22">
        <v>1.2130000000000001</v>
      </c>
      <c r="F5301" t="s">
        <v>913</v>
      </c>
      <c r="G5301" t="s">
        <v>914</v>
      </c>
      <c r="H5301" s="23">
        <v>21.37</v>
      </c>
      <c r="I5301" t="s">
        <v>915</v>
      </c>
      <c r="J5301" s="24">
        <f>ROUND(E5301/I5298* H5301,5)</f>
        <v>25.921810000000001</v>
      </c>
      <c r="K5301" s="25"/>
    </row>
    <row r="5302" spans="1:27" x14ac:dyDescent="0.3">
      <c r="D5302" s="26" t="s">
        <v>916</v>
      </c>
      <c r="E5302" s="25"/>
      <c r="H5302" s="25"/>
      <c r="K5302" s="23">
        <f>SUM(J5300:J5301)</f>
        <v>49.053719999999998</v>
      </c>
    </row>
    <row r="5303" spans="1:27" x14ac:dyDescent="0.3">
      <c r="B5303" s="14" t="s">
        <v>917</v>
      </c>
      <c r="E5303" s="25"/>
      <c r="H5303" s="25"/>
      <c r="K5303" s="25"/>
    </row>
    <row r="5304" spans="1:27" x14ac:dyDescent="0.3">
      <c r="B5304" t="s">
        <v>1566</v>
      </c>
      <c r="C5304" t="s">
        <v>911</v>
      </c>
      <c r="D5304" t="s">
        <v>1567</v>
      </c>
      <c r="E5304" s="22">
        <v>1.4999999999999999E-2</v>
      </c>
      <c r="F5304" t="s">
        <v>913</v>
      </c>
      <c r="G5304" t="s">
        <v>914</v>
      </c>
      <c r="H5304" s="23">
        <v>3.1</v>
      </c>
      <c r="I5304" t="s">
        <v>915</v>
      </c>
      <c r="J5304" s="24">
        <f>ROUND(E5304/I5298* H5304,5)</f>
        <v>4.65E-2</v>
      </c>
      <c r="K5304" s="25"/>
    </row>
    <row r="5305" spans="1:27" x14ac:dyDescent="0.3">
      <c r="D5305" s="26" t="s">
        <v>920</v>
      </c>
      <c r="E5305" s="25"/>
      <c r="H5305" s="25"/>
      <c r="K5305" s="23">
        <f>SUM(J5304:J5304)</f>
        <v>4.65E-2</v>
      </c>
    </row>
    <row r="5306" spans="1:27" x14ac:dyDescent="0.3">
      <c r="B5306" s="14" t="s">
        <v>921</v>
      </c>
      <c r="E5306" s="25"/>
      <c r="H5306" s="25"/>
      <c r="K5306" s="25"/>
    </row>
    <row r="5307" spans="1:27" x14ac:dyDescent="0.3">
      <c r="B5307" t="s">
        <v>2363</v>
      </c>
      <c r="C5307" t="s">
        <v>81</v>
      </c>
      <c r="D5307" t="s">
        <v>2364</v>
      </c>
      <c r="E5307" s="22">
        <v>21.25</v>
      </c>
      <c r="G5307" t="s">
        <v>914</v>
      </c>
      <c r="H5307" s="23">
        <v>0.95</v>
      </c>
      <c r="I5307" t="s">
        <v>915</v>
      </c>
      <c r="J5307" s="24">
        <f>ROUND(E5307* H5307,5)</f>
        <v>20.1875</v>
      </c>
      <c r="K5307" s="25"/>
    </row>
    <row r="5308" spans="1:27" x14ac:dyDescent="0.3">
      <c r="B5308" t="s">
        <v>1570</v>
      </c>
      <c r="C5308" t="s">
        <v>81</v>
      </c>
      <c r="D5308" t="s">
        <v>1571</v>
      </c>
      <c r="E5308" s="22">
        <v>82.34</v>
      </c>
      <c r="G5308" t="s">
        <v>914</v>
      </c>
      <c r="H5308" s="23">
        <v>1.34</v>
      </c>
      <c r="I5308" t="s">
        <v>915</v>
      </c>
      <c r="J5308" s="24">
        <f>ROUND(E5308* H5308,5)</f>
        <v>110.3356</v>
      </c>
      <c r="K5308" s="25"/>
    </row>
    <row r="5309" spans="1:27" x14ac:dyDescent="0.3">
      <c r="B5309" t="s">
        <v>1568</v>
      </c>
      <c r="C5309" t="s">
        <v>81</v>
      </c>
      <c r="D5309" t="s">
        <v>1569</v>
      </c>
      <c r="E5309" s="22">
        <v>6.1619999999999999</v>
      </c>
      <c r="G5309" t="s">
        <v>914</v>
      </c>
      <c r="H5309" s="23">
        <v>0.88</v>
      </c>
      <c r="I5309" t="s">
        <v>915</v>
      </c>
      <c r="J5309" s="24">
        <f>ROUND(E5309* H5309,5)</f>
        <v>5.4225599999999998</v>
      </c>
      <c r="K5309" s="25"/>
    </row>
    <row r="5310" spans="1:27" x14ac:dyDescent="0.3">
      <c r="D5310" s="26" t="s">
        <v>931</v>
      </c>
      <c r="E5310" s="25"/>
      <c r="H5310" s="25"/>
      <c r="K5310" s="23">
        <f>SUM(J5307:J5309)</f>
        <v>135.94566</v>
      </c>
    </row>
    <row r="5311" spans="1:27" x14ac:dyDescent="0.3">
      <c r="B5311" s="14" t="s">
        <v>1572</v>
      </c>
      <c r="E5311" s="25"/>
      <c r="H5311" s="25"/>
      <c r="K5311" s="25"/>
    </row>
    <row r="5312" spans="1:27" x14ac:dyDescent="0.3">
      <c r="B5312" t="s">
        <v>2365</v>
      </c>
      <c r="C5312" t="s">
        <v>1079</v>
      </c>
      <c r="D5312" t="s">
        <v>2366</v>
      </c>
      <c r="E5312" s="22">
        <v>0.3</v>
      </c>
      <c r="G5312" t="s">
        <v>914</v>
      </c>
      <c r="H5312" s="23">
        <v>4.8</v>
      </c>
      <c r="I5312" t="s">
        <v>915</v>
      </c>
      <c r="J5312" s="24">
        <f>ROUND(E5312* H5312,5)</f>
        <v>1.44</v>
      </c>
      <c r="K5312" s="25"/>
    </row>
    <row r="5313" spans="1:27" x14ac:dyDescent="0.3">
      <c r="B5313" t="s">
        <v>1573</v>
      </c>
      <c r="C5313" t="s">
        <v>934</v>
      </c>
      <c r="D5313" t="s">
        <v>1574</v>
      </c>
      <c r="E5313" s="22">
        <v>2</v>
      </c>
      <c r="G5313" t="s">
        <v>934</v>
      </c>
      <c r="H5313" s="23">
        <v>186.48599999999999</v>
      </c>
      <c r="I5313" t="s">
        <v>915</v>
      </c>
      <c r="J5313" s="24">
        <f>ROUND(E5313* H5313/100,5)</f>
        <v>3.7297199999999999</v>
      </c>
      <c r="K5313" s="25"/>
    </row>
    <row r="5314" spans="1:27" x14ac:dyDescent="0.3">
      <c r="D5314" s="26" t="s">
        <v>1575</v>
      </c>
      <c r="E5314" s="25"/>
      <c r="H5314" s="25"/>
      <c r="K5314" s="23">
        <f>SUM(J5312:J5313)</f>
        <v>5.1697199999999999</v>
      </c>
    </row>
    <row r="5315" spans="1:27" x14ac:dyDescent="0.3">
      <c r="D5315" s="26" t="s">
        <v>932</v>
      </c>
      <c r="E5315" s="25"/>
      <c r="H5315" s="25"/>
      <c r="K5315" s="27">
        <f>SUM(J5299:J5314)</f>
        <v>190.21559999999999</v>
      </c>
    </row>
    <row r="5316" spans="1:27" x14ac:dyDescent="0.3">
      <c r="D5316" s="26" t="s">
        <v>935</v>
      </c>
      <c r="E5316" s="25"/>
      <c r="H5316" s="25"/>
      <c r="K5316" s="27">
        <f>SUM(K5315:K5315)</f>
        <v>190.21559999999999</v>
      </c>
    </row>
    <row r="5318" spans="1:27" ht="45" customHeight="1" x14ac:dyDescent="0.3">
      <c r="A5318" s="18" t="s">
        <v>2367</v>
      </c>
      <c r="B5318" s="18" t="s">
        <v>86</v>
      </c>
      <c r="C5318" s="19" t="s">
        <v>84</v>
      </c>
      <c r="D5318" s="37" t="s">
        <v>87</v>
      </c>
      <c r="E5318" s="38"/>
      <c r="F5318" s="38"/>
      <c r="G5318" s="19"/>
      <c r="H5318" s="20" t="s">
        <v>908</v>
      </c>
      <c r="I5318" s="39">
        <v>1</v>
      </c>
      <c r="J5318" s="40"/>
      <c r="K5318" s="21">
        <f>ROUND(K5336,2)</f>
        <v>174.15</v>
      </c>
      <c r="L5318" s="19"/>
      <c r="M5318" s="19"/>
      <c r="N5318" s="19"/>
      <c r="O5318" s="19"/>
      <c r="P5318" s="19"/>
      <c r="Q5318" s="19"/>
      <c r="R5318" s="19"/>
      <c r="S5318" s="19"/>
      <c r="T5318" s="19"/>
      <c r="U5318" s="19"/>
      <c r="V5318" s="19"/>
      <c r="W5318" s="19"/>
      <c r="X5318" s="19"/>
      <c r="Y5318" s="19"/>
      <c r="Z5318" s="19"/>
      <c r="AA5318" s="19"/>
    </row>
    <row r="5319" spans="1:27" x14ac:dyDescent="0.3">
      <c r="B5319" s="14" t="s">
        <v>909</v>
      </c>
    </row>
    <row r="5320" spans="1:27" x14ac:dyDescent="0.3">
      <c r="B5320" t="s">
        <v>1564</v>
      </c>
      <c r="C5320" t="s">
        <v>911</v>
      </c>
      <c r="D5320" t="s">
        <v>1565</v>
      </c>
      <c r="E5320" s="22">
        <v>1.2130000000000001</v>
      </c>
      <c r="F5320" t="s">
        <v>913</v>
      </c>
      <c r="G5320" t="s">
        <v>914</v>
      </c>
      <c r="H5320" s="23">
        <v>21.37</v>
      </c>
      <c r="I5320" t="s">
        <v>915</v>
      </c>
      <c r="J5320" s="24">
        <f>ROUND(E5320/I5318* H5320,5)</f>
        <v>25.921810000000001</v>
      </c>
      <c r="K5320" s="25"/>
    </row>
    <row r="5321" spans="1:27" x14ac:dyDescent="0.3">
      <c r="B5321" t="s">
        <v>1562</v>
      </c>
      <c r="C5321" t="s">
        <v>911</v>
      </c>
      <c r="D5321" t="s">
        <v>1563</v>
      </c>
      <c r="E5321" s="22">
        <v>1.2130000000000001</v>
      </c>
      <c r="F5321" t="s">
        <v>913</v>
      </c>
      <c r="G5321" t="s">
        <v>914</v>
      </c>
      <c r="H5321" s="23">
        <v>19.07</v>
      </c>
      <c r="I5321" t="s">
        <v>915</v>
      </c>
      <c r="J5321" s="24">
        <f>ROUND(E5321/I5318* H5321,5)</f>
        <v>23.131910000000001</v>
      </c>
      <c r="K5321" s="25"/>
    </row>
    <row r="5322" spans="1:27" x14ac:dyDescent="0.3">
      <c r="D5322" s="26" t="s">
        <v>916</v>
      </c>
      <c r="E5322" s="25"/>
      <c r="H5322" s="25"/>
      <c r="K5322" s="23">
        <f>SUM(J5320:J5321)</f>
        <v>49.053719999999998</v>
      </c>
    </row>
    <row r="5323" spans="1:27" x14ac:dyDescent="0.3">
      <c r="B5323" s="14" t="s">
        <v>917</v>
      </c>
      <c r="E5323" s="25"/>
      <c r="H5323" s="25"/>
      <c r="K5323" s="25"/>
    </row>
    <row r="5324" spans="1:27" x14ac:dyDescent="0.3">
      <c r="B5324" t="s">
        <v>1566</v>
      </c>
      <c r="C5324" t="s">
        <v>911</v>
      </c>
      <c r="D5324" t="s">
        <v>1567</v>
      </c>
      <c r="E5324" s="22">
        <v>1.4999999999999999E-2</v>
      </c>
      <c r="F5324" t="s">
        <v>913</v>
      </c>
      <c r="G5324" t="s">
        <v>914</v>
      </c>
      <c r="H5324" s="23">
        <v>3.1</v>
      </c>
      <c r="I5324" t="s">
        <v>915</v>
      </c>
      <c r="J5324" s="24">
        <f>ROUND(E5324/I5318* H5324,5)</f>
        <v>4.65E-2</v>
      </c>
      <c r="K5324" s="25"/>
    </row>
    <row r="5325" spans="1:27" x14ac:dyDescent="0.3">
      <c r="D5325" s="26" t="s">
        <v>920</v>
      </c>
      <c r="E5325" s="25"/>
      <c r="H5325" s="25"/>
      <c r="K5325" s="23">
        <f>SUM(J5324:J5324)</f>
        <v>4.65E-2</v>
      </c>
    </row>
    <row r="5326" spans="1:27" x14ac:dyDescent="0.3">
      <c r="B5326" s="14" t="s">
        <v>921</v>
      </c>
      <c r="E5326" s="25"/>
      <c r="H5326" s="25"/>
      <c r="K5326" s="25"/>
    </row>
    <row r="5327" spans="1:27" x14ac:dyDescent="0.3">
      <c r="B5327" t="s">
        <v>1568</v>
      </c>
      <c r="C5327" t="s">
        <v>81</v>
      </c>
      <c r="D5327" t="s">
        <v>1569</v>
      </c>
      <c r="E5327" s="22">
        <v>6.1619999999999999</v>
      </c>
      <c r="G5327" t="s">
        <v>914</v>
      </c>
      <c r="H5327" s="23">
        <v>0.88</v>
      </c>
      <c r="I5327" t="s">
        <v>915</v>
      </c>
      <c r="J5327" s="24">
        <f>ROUND(E5327* H5327,5)</f>
        <v>5.4225599999999998</v>
      </c>
      <c r="K5327" s="25"/>
    </row>
    <row r="5328" spans="1:27" x14ac:dyDescent="0.3">
      <c r="B5328" t="s">
        <v>1570</v>
      </c>
      <c r="C5328" t="s">
        <v>81</v>
      </c>
      <c r="D5328" t="s">
        <v>1571</v>
      </c>
      <c r="E5328" s="22">
        <v>72.36</v>
      </c>
      <c r="G5328" t="s">
        <v>914</v>
      </c>
      <c r="H5328" s="23">
        <v>1.34</v>
      </c>
      <c r="I5328" t="s">
        <v>915</v>
      </c>
      <c r="J5328" s="24">
        <f>ROUND(E5328* H5328,5)</f>
        <v>96.962400000000002</v>
      </c>
      <c r="K5328" s="25"/>
    </row>
    <row r="5329" spans="1:27" x14ac:dyDescent="0.3">
      <c r="B5329" t="s">
        <v>2363</v>
      </c>
      <c r="C5329" t="s">
        <v>81</v>
      </c>
      <c r="D5329" t="s">
        <v>2364</v>
      </c>
      <c r="E5329" s="22">
        <v>18.75</v>
      </c>
      <c r="G5329" t="s">
        <v>914</v>
      </c>
      <c r="H5329" s="23">
        <v>0.95</v>
      </c>
      <c r="I5329" t="s">
        <v>915</v>
      </c>
      <c r="J5329" s="24">
        <f>ROUND(E5329* H5329,5)</f>
        <v>17.8125</v>
      </c>
      <c r="K5329" s="25"/>
    </row>
    <row r="5330" spans="1:27" x14ac:dyDescent="0.3">
      <c r="D5330" s="26" t="s">
        <v>931</v>
      </c>
      <c r="E5330" s="25"/>
      <c r="H5330" s="25"/>
      <c r="K5330" s="23">
        <f>SUM(J5327:J5329)</f>
        <v>120.19746000000001</v>
      </c>
    </row>
    <row r="5331" spans="1:27" x14ac:dyDescent="0.3">
      <c r="B5331" s="14" t="s">
        <v>1572</v>
      </c>
      <c r="E5331" s="25"/>
      <c r="H5331" s="25"/>
      <c r="K5331" s="25"/>
    </row>
    <row r="5332" spans="1:27" x14ac:dyDescent="0.3">
      <c r="B5332" t="s">
        <v>2365</v>
      </c>
      <c r="C5332" t="s">
        <v>1079</v>
      </c>
      <c r="D5332" t="s">
        <v>2366</v>
      </c>
      <c r="E5332" s="22">
        <v>0.3</v>
      </c>
      <c r="G5332" t="s">
        <v>914</v>
      </c>
      <c r="H5332" s="23">
        <v>4.8</v>
      </c>
      <c r="I5332" t="s">
        <v>915</v>
      </c>
      <c r="J5332" s="24">
        <f>ROUND(E5332* H5332,5)</f>
        <v>1.44</v>
      </c>
      <c r="K5332" s="25"/>
    </row>
    <row r="5333" spans="1:27" x14ac:dyDescent="0.3">
      <c r="B5333" t="s">
        <v>1573</v>
      </c>
      <c r="C5333" t="s">
        <v>934</v>
      </c>
      <c r="D5333" t="s">
        <v>1574</v>
      </c>
      <c r="E5333" s="22">
        <v>2</v>
      </c>
      <c r="G5333" t="s">
        <v>934</v>
      </c>
      <c r="H5333" s="23">
        <v>170.73750000000001</v>
      </c>
      <c r="I5333" t="s">
        <v>915</v>
      </c>
      <c r="J5333" s="24">
        <f>ROUND(E5333* H5333/100,5)</f>
        <v>3.4147500000000002</v>
      </c>
      <c r="K5333" s="25"/>
    </row>
    <row r="5334" spans="1:27" x14ac:dyDescent="0.3">
      <c r="D5334" s="26" t="s">
        <v>1575</v>
      </c>
      <c r="E5334" s="25"/>
      <c r="H5334" s="25"/>
      <c r="K5334" s="23">
        <f>SUM(J5332:J5333)</f>
        <v>4.8547500000000001</v>
      </c>
    </row>
    <row r="5335" spans="1:27" x14ac:dyDescent="0.3">
      <c r="D5335" s="26" t="s">
        <v>932</v>
      </c>
      <c r="E5335" s="25"/>
      <c r="H5335" s="25"/>
      <c r="K5335" s="27">
        <f>SUM(J5319:J5334)</f>
        <v>174.15243000000001</v>
      </c>
    </row>
    <row r="5336" spans="1:27" x14ac:dyDescent="0.3">
      <c r="D5336" s="26" t="s">
        <v>935</v>
      </c>
      <c r="E5336" s="25"/>
      <c r="H5336" s="25"/>
      <c r="K5336" s="27">
        <f>SUM(K5335:K5335)</f>
        <v>174.15243000000001</v>
      </c>
    </row>
    <row r="5338" spans="1:27" ht="45" customHeight="1" x14ac:dyDescent="0.3">
      <c r="A5338" s="18" t="s">
        <v>2368</v>
      </c>
      <c r="B5338" s="18" t="s">
        <v>88</v>
      </c>
      <c r="C5338" s="19" t="s">
        <v>84</v>
      </c>
      <c r="D5338" s="37" t="s">
        <v>89</v>
      </c>
      <c r="E5338" s="38"/>
      <c r="F5338" s="38"/>
      <c r="G5338" s="19"/>
      <c r="H5338" s="20" t="s">
        <v>908</v>
      </c>
      <c r="I5338" s="39">
        <v>1</v>
      </c>
      <c r="J5338" s="40"/>
      <c r="K5338" s="21">
        <f>ROUND(K5356,2)</f>
        <v>155.93</v>
      </c>
      <c r="L5338" s="19"/>
      <c r="M5338" s="19"/>
      <c r="N5338" s="19"/>
      <c r="O5338" s="19"/>
      <c r="P5338" s="19"/>
      <c r="Q5338" s="19"/>
      <c r="R5338" s="19"/>
      <c r="S5338" s="19"/>
      <c r="T5338" s="19"/>
      <c r="U5338" s="19"/>
      <c r="V5338" s="19"/>
      <c r="W5338" s="19"/>
      <c r="X5338" s="19"/>
      <c r="Y5338" s="19"/>
      <c r="Z5338" s="19"/>
      <c r="AA5338" s="19"/>
    </row>
    <row r="5339" spans="1:27" x14ac:dyDescent="0.3">
      <c r="B5339" s="14" t="s">
        <v>909</v>
      </c>
    </row>
    <row r="5340" spans="1:27" x14ac:dyDescent="0.3">
      <c r="B5340" t="s">
        <v>1562</v>
      </c>
      <c r="C5340" t="s">
        <v>911</v>
      </c>
      <c r="D5340" t="s">
        <v>1563</v>
      </c>
      <c r="E5340" s="22">
        <v>1.2130000000000001</v>
      </c>
      <c r="F5340" t="s">
        <v>913</v>
      </c>
      <c r="G5340" t="s">
        <v>914</v>
      </c>
      <c r="H5340" s="23">
        <v>19.07</v>
      </c>
      <c r="I5340" t="s">
        <v>915</v>
      </c>
      <c r="J5340" s="24">
        <f>ROUND(E5340/I5338* H5340,5)</f>
        <v>23.131910000000001</v>
      </c>
      <c r="K5340" s="25"/>
    </row>
    <row r="5341" spans="1:27" x14ac:dyDescent="0.3">
      <c r="B5341" t="s">
        <v>1564</v>
      </c>
      <c r="C5341" t="s">
        <v>911</v>
      </c>
      <c r="D5341" t="s">
        <v>1565</v>
      </c>
      <c r="E5341" s="22">
        <v>1.2130000000000001</v>
      </c>
      <c r="F5341" t="s">
        <v>913</v>
      </c>
      <c r="G5341" t="s">
        <v>914</v>
      </c>
      <c r="H5341" s="23">
        <v>21.37</v>
      </c>
      <c r="I5341" t="s">
        <v>915</v>
      </c>
      <c r="J5341" s="24">
        <f>ROUND(E5341/I5338* H5341,5)</f>
        <v>25.921810000000001</v>
      </c>
      <c r="K5341" s="25"/>
    </row>
    <row r="5342" spans="1:27" x14ac:dyDescent="0.3">
      <c r="D5342" s="26" t="s">
        <v>916</v>
      </c>
      <c r="E5342" s="25"/>
      <c r="H5342" s="25"/>
      <c r="K5342" s="23">
        <f>SUM(J5340:J5341)</f>
        <v>49.053719999999998</v>
      </c>
    </row>
    <row r="5343" spans="1:27" x14ac:dyDescent="0.3">
      <c r="B5343" s="14" t="s">
        <v>917</v>
      </c>
      <c r="E5343" s="25"/>
      <c r="H5343" s="25"/>
      <c r="K5343" s="25"/>
    </row>
    <row r="5344" spans="1:27" x14ac:dyDescent="0.3">
      <c r="B5344" t="s">
        <v>1566</v>
      </c>
      <c r="C5344" t="s">
        <v>911</v>
      </c>
      <c r="D5344" t="s">
        <v>1567</v>
      </c>
      <c r="E5344" s="22">
        <v>1.4999999999999999E-2</v>
      </c>
      <c r="F5344" t="s">
        <v>913</v>
      </c>
      <c r="G5344" t="s">
        <v>914</v>
      </c>
      <c r="H5344" s="23">
        <v>3.1</v>
      </c>
      <c r="I5344" t="s">
        <v>915</v>
      </c>
      <c r="J5344" s="24">
        <f>ROUND(E5344/I5338* H5344,5)</f>
        <v>4.65E-2</v>
      </c>
      <c r="K5344" s="25"/>
    </row>
    <row r="5345" spans="1:27" x14ac:dyDescent="0.3">
      <c r="D5345" s="26" t="s">
        <v>920</v>
      </c>
      <c r="E5345" s="25"/>
      <c r="H5345" s="25"/>
      <c r="K5345" s="23">
        <f>SUM(J5344:J5344)</f>
        <v>4.65E-2</v>
      </c>
    </row>
    <row r="5346" spans="1:27" x14ac:dyDescent="0.3">
      <c r="B5346" s="14" t="s">
        <v>921</v>
      </c>
      <c r="E5346" s="25"/>
      <c r="H5346" s="25"/>
      <c r="K5346" s="25"/>
    </row>
    <row r="5347" spans="1:27" x14ac:dyDescent="0.3">
      <c r="B5347" t="s">
        <v>1568</v>
      </c>
      <c r="C5347" t="s">
        <v>81</v>
      </c>
      <c r="D5347" t="s">
        <v>1569</v>
      </c>
      <c r="E5347" s="22">
        <v>6.1619999999999999</v>
      </c>
      <c r="G5347" t="s">
        <v>914</v>
      </c>
      <c r="H5347" s="23">
        <v>0.88</v>
      </c>
      <c r="I5347" t="s">
        <v>915</v>
      </c>
      <c r="J5347" s="24">
        <f>ROUND(E5347* H5347,5)</f>
        <v>5.4225599999999998</v>
      </c>
      <c r="K5347" s="25"/>
    </row>
    <row r="5348" spans="1:27" x14ac:dyDescent="0.3">
      <c r="B5348" t="s">
        <v>1570</v>
      </c>
      <c r="C5348" t="s">
        <v>81</v>
      </c>
      <c r="D5348" t="s">
        <v>1571</v>
      </c>
      <c r="E5348" s="22">
        <v>61.25</v>
      </c>
      <c r="G5348" t="s">
        <v>914</v>
      </c>
      <c r="H5348" s="23">
        <v>1.34</v>
      </c>
      <c r="I5348" t="s">
        <v>915</v>
      </c>
      <c r="J5348" s="24">
        <f>ROUND(E5348* H5348,5)</f>
        <v>82.075000000000003</v>
      </c>
      <c r="K5348" s="25"/>
    </row>
    <row r="5349" spans="1:27" x14ac:dyDescent="0.3">
      <c r="B5349" t="s">
        <v>2363</v>
      </c>
      <c r="C5349" t="s">
        <v>81</v>
      </c>
      <c r="D5349" t="s">
        <v>2364</v>
      </c>
      <c r="E5349" s="22">
        <v>15.62</v>
      </c>
      <c r="G5349" t="s">
        <v>914</v>
      </c>
      <c r="H5349" s="23">
        <v>0.95</v>
      </c>
      <c r="I5349" t="s">
        <v>915</v>
      </c>
      <c r="J5349" s="24">
        <f>ROUND(E5349* H5349,5)</f>
        <v>14.839</v>
      </c>
      <c r="K5349" s="25"/>
    </row>
    <row r="5350" spans="1:27" x14ac:dyDescent="0.3">
      <c r="D5350" s="26" t="s">
        <v>931</v>
      </c>
      <c r="E5350" s="25"/>
      <c r="H5350" s="25"/>
      <c r="K5350" s="23">
        <f>SUM(J5347:J5349)</f>
        <v>102.33656000000001</v>
      </c>
    </row>
    <row r="5351" spans="1:27" x14ac:dyDescent="0.3">
      <c r="B5351" s="14" t="s">
        <v>1572</v>
      </c>
      <c r="E5351" s="25"/>
      <c r="H5351" s="25"/>
      <c r="K5351" s="25"/>
    </row>
    <row r="5352" spans="1:27" x14ac:dyDescent="0.3">
      <c r="B5352" t="s">
        <v>2365</v>
      </c>
      <c r="C5352" t="s">
        <v>1079</v>
      </c>
      <c r="D5352" t="s">
        <v>2366</v>
      </c>
      <c r="E5352" s="22">
        <v>0.3</v>
      </c>
      <c r="G5352" t="s">
        <v>914</v>
      </c>
      <c r="H5352" s="23">
        <v>4.8</v>
      </c>
      <c r="I5352" t="s">
        <v>915</v>
      </c>
      <c r="J5352" s="24">
        <f>ROUND(E5352* H5352,5)</f>
        <v>1.44</v>
      </c>
      <c r="K5352" s="25"/>
    </row>
    <row r="5353" spans="1:27" x14ac:dyDescent="0.3">
      <c r="B5353" t="s">
        <v>1573</v>
      </c>
      <c r="C5353" t="s">
        <v>934</v>
      </c>
      <c r="D5353" t="s">
        <v>1574</v>
      </c>
      <c r="E5353" s="22">
        <v>2</v>
      </c>
      <c r="G5353" t="s">
        <v>934</v>
      </c>
      <c r="H5353" s="23">
        <v>152.87700000000001</v>
      </c>
      <c r="I5353" t="s">
        <v>915</v>
      </c>
      <c r="J5353" s="24">
        <f>ROUND(E5353* H5353/100,5)</f>
        <v>3.0575399999999999</v>
      </c>
      <c r="K5353" s="25"/>
    </row>
    <row r="5354" spans="1:27" x14ac:dyDescent="0.3">
      <c r="D5354" s="26" t="s">
        <v>1575</v>
      </c>
      <c r="E5354" s="25"/>
      <c r="H5354" s="25"/>
      <c r="K5354" s="23">
        <f>SUM(J5352:J5353)</f>
        <v>4.4975399999999999</v>
      </c>
    </row>
    <row r="5355" spans="1:27" x14ac:dyDescent="0.3">
      <c r="D5355" s="26" t="s">
        <v>932</v>
      </c>
      <c r="E5355" s="25"/>
      <c r="H5355" s="25"/>
      <c r="K5355" s="27">
        <f>SUM(J5339:J5354)</f>
        <v>155.93431999999999</v>
      </c>
    </row>
    <row r="5356" spans="1:27" x14ac:dyDescent="0.3">
      <c r="D5356" s="26" t="s">
        <v>935</v>
      </c>
      <c r="E5356" s="25"/>
      <c r="H5356" s="25"/>
      <c r="K5356" s="27">
        <f>SUM(K5355:K5355)</f>
        <v>155.93431999999999</v>
      </c>
    </row>
    <row r="5358" spans="1:27" ht="45" customHeight="1" x14ac:dyDescent="0.3">
      <c r="A5358" s="18" t="s">
        <v>2369</v>
      </c>
      <c r="B5358" s="18" t="s">
        <v>90</v>
      </c>
      <c r="C5358" s="19" t="s">
        <v>84</v>
      </c>
      <c r="D5358" s="37" t="s">
        <v>91</v>
      </c>
      <c r="E5358" s="38"/>
      <c r="F5358" s="38"/>
      <c r="G5358" s="19"/>
      <c r="H5358" s="20" t="s">
        <v>908</v>
      </c>
      <c r="I5358" s="39">
        <v>1</v>
      </c>
      <c r="J5358" s="40"/>
      <c r="K5358" s="21">
        <f>ROUND(K5376,2)</f>
        <v>142.04</v>
      </c>
      <c r="L5358" s="19"/>
      <c r="M5358" s="19"/>
      <c r="N5358" s="19"/>
      <c r="O5358" s="19"/>
      <c r="P5358" s="19"/>
      <c r="Q5358" s="19"/>
      <c r="R5358" s="19"/>
      <c r="S5358" s="19"/>
      <c r="T5358" s="19"/>
      <c r="U5358" s="19"/>
      <c r="V5358" s="19"/>
      <c r="W5358" s="19"/>
      <c r="X5358" s="19"/>
      <c r="Y5358" s="19"/>
      <c r="Z5358" s="19"/>
      <c r="AA5358" s="19"/>
    </row>
    <row r="5359" spans="1:27" x14ac:dyDescent="0.3">
      <c r="B5359" s="14" t="s">
        <v>909</v>
      </c>
    </row>
    <row r="5360" spans="1:27" x14ac:dyDescent="0.3">
      <c r="B5360" t="s">
        <v>1562</v>
      </c>
      <c r="C5360" t="s">
        <v>911</v>
      </c>
      <c r="D5360" t="s">
        <v>1563</v>
      </c>
      <c r="E5360" s="22">
        <v>1.2130000000000001</v>
      </c>
      <c r="F5360" t="s">
        <v>913</v>
      </c>
      <c r="G5360" t="s">
        <v>914</v>
      </c>
      <c r="H5360" s="23">
        <v>19.07</v>
      </c>
      <c r="I5360" t="s">
        <v>915</v>
      </c>
      <c r="J5360" s="24">
        <f>ROUND(E5360/I5358* H5360,5)</f>
        <v>23.131910000000001</v>
      </c>
      <c r="K5360" s="25"/>
    </row>
    <row r="5361" spans="2:11" x14ac:dyDescent="0.3">
      <c r="B5361" t="s">
        <v>1564</v>
      </c>
      <c r="C5361" t="s">
        <v>911</v>
      </c>
      <c r="D5361" t="s">
        <v>1565</v>
      </c>
      <c r="E5361" s="22">
        <v>1.2130000000000001</v>
      </c>
      <c r="F5361" t="s">
        <v>913</v>
      </c>
      <c r="G5361" t="s">
        <v>914</v>
      </c>
      <c r="H5361" s="23">
        <v>21.37</v>
      </c>
      <c r="I5361" t="s">
        <v>915</v>
      </c>
      <c r="J5361" s="24">
        <f>ROUND(E5361/I5358* H5361,5)</f>
        <v>25.921810000000001</v>
      </c>
      <c r="K5361" s="25"/>
    </row>
    <row r="5362" spans="2:11" x14ac:dyDescent="0.3">
      <c r="D5362" s="26" t="s">
        <v>916</v>
      </c>
      <c r="E5362" s="25"/>
      <c r="H5362" s="25"/>
      <c r="K5362" s="23">
        <f>SUM(J5360:J5361)</f>
        <v>49.053719999999998</v>
      </c>
    </row>
    <row r="5363" spans="2:11" x14ac:dyDescent="0.3">
      <c r="B5363" s="14" t="s">
        <v>917</v>
      </c>
      <c r="E5363" s="25"/>
      <c r="H5363" s="25"/>
      <c r="K5363" s="25"/>
    </row>
    <row r="5364" spans="2:11" x14ac:dyDescent="0.3">
      <c r="B5364" t="s">
        <v>1566</v>
      </c>
      <c r="C5364" t="s">
        <v>911</v>
      </c>
      <c r="D5364" t="s">
        <v>1567</v>
      </c>
      <c r="E5364" s="22">
        <v>1.4999999999999999E-2</v>
      </c>
      <c r="F5364" t="s">
        <v>913</v>
      </c>
      <c r="G5364" t="s">
        <v>914</v>
      </c>
      <c r="H5364" s="23">
        <v>3.1</v>
      </c>
      <c r="I5364" t="s">
        <v>915</v>
      </c>
      <c r="J5364" s="24">
        <f>ROUND(E5364/I5358* H5364,5)</f>
        <v>4.65E-2</v>
      </c>
      <c r="K5364" s="25"/>
    </row>
    <row r="5365" spans="2:11" x14ac:dyDescent="0.3">
      <c r="D5365" s="26" t="s">
        <v>920</v>
      </c>
      <c r="E5365" s="25"/>
      <c r="H5365" s="25"/>
      <c r="K5365" s="23">
        <f>SUM(J5364:J5364)</f>
        <v>4.65E-2</v>
      </c>
    </row>
    <row r="5366" spans="2:11" x14ac:dyDescent="0.3">
      <c r="B5366" s="14" t="s">
        <v>921</v>
      </c>
      <c r="E5366" s="25"/>
      <c r="H5366" s="25"/>
      <c r="K5366" s="25"/>
    </row>
    <row r="5367" spans="2:11" x14ac:dyDescent="0.3">
      <c r="B5367" t="s">
        <v>1568</v>
      </c>
      <c r="C5367" t="s">
        <v>81</v>
      </c>
      <c r="D5367" t="s">
        <v>1569</v>
      </c>
      <c r="E5367" s="22">
        <v>6.1619999999999999</v>
      </c>
      <c r="G5367" t="s">
        <v>914</v>
      </c>
      <c r="H5367" s="23">
        <v>0.88</v>
      </c>
      <c r="I5367" t="s">
        <v>915</v>
      </c>
      <c r="J5367" s="24">
        <f>ROUND(E5367* H5367,5)</f>
        <v>5.4225599999999998</v>
      </c>
      <c r="K5367" s="25"/>
    </row>
    <row r="5368" spans="2:11" x14ac:dyDescent="0.3">
      <c r="B5368" t="s">
        <v>1570</v>
      </c>
      <c r="C5368" t="s">
        <v>81</v>
      </c>
      <c r="D5368" t="s">
        <v>1571</v>
      </c>
      <c r="E5368" s="22">
        <v>52.41</v>
      </c>
      <c r="G5368" t="s">
        <v>914</v>
      </c>
      <c r="H5368" s="23">
        <v>1.34</v>
      </c>
      <c r="I5368" t="s">
        <v>915</v>
      </c>
      <c r="J5368" s="24">
        <f>ROUND(E5368* H5368,5)</f>
        <v>70.229399999999998</v>
      </c>
      <c r="K5368" s="25"/>
    </row>
    <row r="5369" spans="2:11" x14ac:dyDescent="0.3">
      <c r="B5369" t="s">
        <v>2363</v>
      </c>
      <c r="C5369" t="s">
        <v>81</v>
      </c>
      <c r="D5369" t="s">
        <v>2364</v>
      </c>
      <c r="E5369" s="22">
        <v>13.75</v>
      </c>
      <c r="G5369" t="s">
        <v>914</v>
      </c>
      <c r="H5369" s="23">
        <v>0.95</v>
      </c>
      <c r="I5369" t="s">
        <v>915</v>
      </c>
      <c r="J5369" s="24">
        <f>ROUND(E5369* H5369,5)</f>
        <v>13.0625</v>
      </c>
      <c r="K5369" s="25"/>
    </row>
    <row r="5370" spans="2:11" x14ac:dyDescent="0.3">
      <c r="D5370" s="26" t="s">
        <v>931</v>
      </c>
      <c r="E5370" s="25"/>
      <c r="H5370" s="25"/>
      <c r="K5370" s="23">
        <f>SUM(J5367:J5369)</f>
        <v>88.714460000000003</v>
      </c>
    </row>
    <row r="5371" spans="2:11" x14ac:dyDescent="0.3">
      <c r="B5371" s="14" t="s">
        <v>1572</v>
      </c>
      <c r="E5371" s="25"/>
      <c r="H5371" s="25"/>
      <c r="K5371" s="25"/>
    </row>
    <row r="5372" spans="2:11" x14ac:dyDescent="0.3">
      <c r="B5372" t="s">
        <v>2365</v>
      </c>
      <c r="C5372" t="s">
        <v>1079</v>
      </c>
      <c r="D5372" t="s">
        <v>2366</v>
      </c>
      <c r="E5372" s="22">
        <v>0.3</v>
      </c>
      <c r="G5372" t="s">
        <v>914</v>
      </c>
      <c r="H5372" s="23">
        <v>4.8</v>
      </c>
      <c r="I5372" t="s">
        <v>915</v>
      </c>
      <c r="J5372" s="24">
        <f>ROUND(E5372* H5372,5)</f>
        <v>1.44</v>
      </c>
      <c r="K5372" s="25"/>
    </row>
    <row r="5373" spans="2:11" x14ac:dyDescent="0.3">
      <c r="B5373" t="s">
        <v>1573</v>
      </c>
      <c r="C5373" t="s">
        <v>934</v>
      </c>
      <c r="D5373" t="s">
        <v>1574</v>
      </c>
      <c r="E5373" s="22">
        <v>2</v>
      </c>
      <c r="G5373" t="s">
        <v>934</v>
      </c>
      <c r="H5373" s="23">
        <v>139.25450000000001</v>
      </c>
      <c r="I5373" t="s">
        <v>915</v>
      </c>
      <c r="J5373" s="24">
        <f>ROUND(E5373* H5373/100,5)</f>
        <v>2.7850899999999998</v>
      </c>
      <c r="K5373" s="25"/>
    </row>
    <row r="5374" spans="2:11" x14ac:dyDescent="0.3">
      <c r="D5374" s="26" t="s">
        <v>1575</v>
      </c>
      <c r="E5374" s="25"/>
      <c r="H5374" s="25"/>
      <c r="K5374" s="23">
        <f>SUM(J5372:J5373)</f>
        <v>4.2250899999999998</v>
      </c>
    </row>
    <row r="5375" spans="2:11" x14ac:dyDescent="0.3">
      <c r="D5375" s="26" t="s">
        <v>932</v>
      </c>
      <c r="E5375" s="25"/>
      <c r="H5375" s="25"/>
      <c r="K5375" s="27">
        <f>SUM(J5359:J5374)</f>
        <v>142.03977</v>
      </c>
    </row>
    <row r="5376" spans="2:11" x14ac:dyDescent="0.3">
      <c r="D5376" s="26" t="s">
        <v>935</v>
      </c>
      <c r="E5376" s="25"/>
      <c r="H5376" s="25"/>
      <c r="K5376" s="27">
        <f>SUM(K5375:K5375)</f>
        <v>142.03977</v>
      </c>
    </row>
    <row r="5378" spans="1:27" ht="45" customHeight="1" x14ac:dyDescent="0.3">
      <c r="A5378" s="18" t="s">
        <v>2370</v>
      </c>
      <c r="B5378" s="18" t="s">
        <v>343</v>
      </c>
      <c r="C5378" s="19" t="s">
        <v>12</v>
      </c>
      <c r="D5378" s="37" t="s">
        <v>344</v>
      </c>
      <c r="E5378" s="38"/>
      <c r="F5378" s="38"/>
      <c r="G5378" s="19"/>
      <c r="H5378" s="20" t="s">
        <v>908</v>
      </c>
      <c r="I5378" s="39">
        <v>1</v>
      </c>
      <c r="J5378" s="40"/>
      <c r="K5378" s="21">
        <f>ROUND(K5391,2)</f>
        <v>362.76</v>
      </c>
      <c r="L5378" s="19"/>
      <c r="M5378" s="19"/>
      <c r="N5378" s="19"/>
      <c r="O5378" s="19"/>
      <c r="P5378" s="19"/>
      <c r="Q5378" s="19"/>
      <c r="R5378" s="19"/>
      <c r="S5378" s="19"/>
      <c r="T5378" s="19"/>
      <c r="U5378" s="19"/>
      <c r="V5378" s="19"/>
      <c r="W5378" s="19"/>
      <c r="X5378" s="19"/>
      <c r="Y5378" s="19"/>
      <c r="Z5378" s="19"/>
      <c r="AA5378" s="19"/>
    </row>
    <row r="5379" spans="1:27" x14ac:dyDescent="0.3">
      <c r="B5379" s="14" t="s">
        <v>909</v>
      </c>
    </row>
    <row r="5380" spans="1:27" x14ac:dyDescent="0.3">
      <c r="B5380" t="s">
        <v>1303</v>
      </c>
      <c r="C5380" t="s">
        <v>911</v>
      </c>
      <c r="D5380" t="s">
        <v>1304</v>
      </c>
      <c r="E5380" s="22">
        <v>0.15</v>
      </c>
      <c r="F5380" t="s">
        <v>913</v>
      </c>
      <c r="G5380" t="s">
        <v>914</v>
      </c>
      <c r="H5380" s="23">
        <v>19.07</v>
      </c>
      <c r="I5380" t="s">
        <v>915</v>
      </c>
      <c r="J5380" s="24">
        <f>ROUND(E5380/I5378* H5380,5)</f>
        <v>2.8605</v>
      </c>
      <c r="K5380" s="25"/>
    </row>
    <row r="5381" spans="1:27" x14ac:dyDescent="0.3">
      <c r="B5381" t="s">
        <v>1301</v>
      </c>
      <c r="C5381" t="s">
        <v>911</v>
      </c>
      <c r="D5381" t="s">
        <v>1302</v>
      </c>
      <c r="E5381" s="22">
        <v>0.5</v>
      </c>
      <c r="F5381" t="s">
        <v>913</v>
      </c>
      <c r="G5381" t="s">
        <v>914</v>
      </c>
      <c r="H5381" s="23">
        <v>22.09</v>
      </c>
      <c r="I5381" t="s">
        <v>915</v>
      </c>
      <c r="J5381" s="24">
        <f>ROUND(E5381/I5378* H5381,5)</f>
        <v>11.045</v>
      </c>
      <c r="K5381" s="25"/>
    </row>
    <row r="5382" spans="1:27" x14ac:dyDescent="0.3">
      <c r="D5382" s="26" t="s">
        <v>916</v>
      </c>
      <c r="E5382" s="25"/>
      <c r="H5382" s="25"/>
      <c r="K5382" s="23">
        <f>SUM(J5380:J5381)</f>
        <v>13.9055</v>
      </c>
    </row>
    <row r="5383" spans="1:27" x14ac:dyDescent="0.3">
      <c r="B5383" s="14" t="s">
        <v>921</v>
      </c>
      <c r="E5383" s="25"/>
      <c r="H5383" s="25"/>
      <c r="K5383" s="25"/>
    </row>
    <row r="5384" spans="1:27" x14ac:dyDescent="0.3">
      <c r="B5384" t="s">
        <v>1252</v>
      </c>
      <c r="C5384" t="s">
        <v>1253</v>
      </c>
      <c r="D5384" t="s">
        <v>1254</v>
      </c>
      <c r="E5384" s="22">
        <v>0.17</v>
      </c>
      <c r="G5384" t="s">
        <v>914</v>
      </c>
      <c r="H5384" s="23">
        <v>14.51</v>
      </c>
      <c r="I5384" t="s">
        <v>915</v>
      </c>
      <c r="J5384" s="24">
        <f>ROUND(E5384* H5384,5)</f>
        <v>2.4666999999999999</v>
      </c>
      <c r="K5384" s="25"/>
    </row>
    <row r="5385" spans="1:27" x14ac:dyDescent="0.3">
      <c r="B5385" t="s">
        <v>1517</v>
      </c>
      <c r="C5385" t="s">
        <v>1253</v>
      </c>
      <c r="D5385" t="s">
        <v>1518</v>
      </c>
      <c r="E5385" s="22">
        <v>0.52</v>
      </c>
      <c r="G5385" t="s">
        <v>914</v>
      </c>
      <c r="H5385" s="23">
        <v>11.61</v>
      </c>
      <c r="I5385" t="s">
        <v>915</v>
      </c>
      <c r="J5385" s="24">
        <f>ROUND(E5385* H5385,5)</f>
        <v>6.0372000000000003</v>
      </c>
      <c r="K5385" s="25"/>
    </row>
    <row r="5386" spans="1:27" x14ac:dyDescent="0.3">
      <c r="B5386" t="s">
        <v>2371</v>
      </c>
      <c r="C5386" t="s">
        <v>12</v>
      </c>
      <c r="D5386" t="s">
        <v>2372</v>
      </c>
      <c r="E5386" s="22">
        <v>1</v>
      </c>
      <c r="G5386" t="s">
        <v>914</v>
      </c>
      <c r="H5386" s="23">
        <v>340</v>
      </c>
      <c r="I5386" t="s">
        <v>915</v>
      </c>
      <c r="J5386" s="24">
        <f>ROUND(E5386* H5386,5)</f>
        <v>340</v>
      </c>
      <c r="K5386" s="25"/>
    </row>
    <row r="5387" spans="1:27" x14ac:dyDescent="0.3">
      <c r="D5387" s="26" t="s">
        <v>931</v>
      </c>
      <c r="E5387" s="25"/>
      <c r="H5387" s="25"/>
      <c r="K5387" s="23">
        <f>SUM(J5384:J5386)</f>
        <v>348.50389999999999</v>
      </c>
    </row>
    <row r="5388" spans="1:27" x14ac:dyDescent="0.3">
      <c r="E5388" s="25"/>
      <c r="H5388" s="25"/>
      <c r="K5388" s="25"/>
    </row>
    <row r="5389" spans="1:27" x14ac:dyDescent="0.3">
      <c r="D5389" s="26" t="s">
        <v>933</v>
      </c>
      <c r="E5389" s="25"/>
      <c r="H5389" s="25">
        <v>2.5</v>
      </c>
      <c r="I5389" t="s">
        <v>934</v>
      </c>
      <c r="J5389">
        <f>ROUND(H5389/100*K5382,5)</f>
        <v>0.34764</v>
      </c>
      <c r="K5389" s="25"/>
    </row>
    <row r="5390" spans="1:27" x14ac:dyDescent="0.3">
      <c r="D5390" s="26" t="s">
        <v>932</v>
      </c>
      <c r="E5390" s="25"/>
      <c r="H5390" s="25"/>
      <c r="K5390" s="27">
        <f>SUM(J5379:J5389)</f>
        <v>362.75704000000002</v>
      </c>
    </row>
    <row r="5391" spans="1:27" x14ac:dyDescent="0.3">
      <c r="D5391" s="26" t="s">
        <v>935</v>
      </c>
      <c r="E5391" s="25"/>
      <c r="H5391" s="25"/>
      <c r="K5391" s="27">
        <f>SUM(K5390:K5390)</f>
        <v>362.75704000000002</v>
      </c>
    </row>
    <row r="5393" spans="1:27" ht="45" customHeight="1" x14ac:dyDescent="0.3">
      <c r="A5393" s="18" t="s">
        <v>2373</v>
      </c>
      <c r="B5393" s="18" t="s">
        <v>345</v>
      </c>
      <c r="C5393" s="19" t="s">
        <v>12</v>
      </c>
      <c r="D5393" s="37" t="s">
        <v>346</v>
      </c>
      <c r="E5393" s="38"/>
      <c r="F5393" s="38"/>
      <c r="G5393" s="19"/>
      <c r="H5393" s="20" t="s">
        <v>908</v>
      </c>
      <c r="I5393" s="39">
        <v>1</v>
      </c>
      <c r="J5393" s="40"/>
      <c r="K5393" s="21">
        <f>ROUND(K5406,2)</f>
        <v>528.32000000000005</v>
      </c>
      <c r="L5393" s="19"/>
      <c r="M5393" s="19"/>
      <c r="N5393" s="19"/>
      <c r="O5393" s="19"/>
      <c r="P5393" s="19"/>
      <c r="Q5393" s="19"/>
      <c r="R5393" s="19"/>
      <c r="S5393" s="19"/>
      <c r="T5393" s="19"/>
      <c r="U5393" s="19"/>
      <c r="V5393" s="19"/>
      <c r="W5393" s="19"/>
      <c r="X5393" s="19"/>
      <c r="Y5393" s="19"/>
      <c r="Z5393" s="19"/>
      <c r="AA5393" s="19"/>
    </row>
    <row r="5394" spans="1:27" x14ac:dyDescent="0.3">
      <c r="B5394" s="14" t="s">
        <v>909</v>
      </c>
    </row>
    <row r="5395" spans="1:27" x14ac:dyDescent="0.3">
      <c r="B5395" t="s">
        <v>1301</v>
      </c>
      <c r="C5395" t="s">
        <v>911</v>
      </c>
      <c r="D5395" t="s">
        <v>1302</v>
      </c>
      <c r="E5395" s="22">
        <v>0.6</v>
      </c>
      <c r="F5395" t="s">
        <v>913</v>
      </c>
      <c r="G5395" t="s">
        <v>914</v>
      </c>
      <c r="H5395" s="23">
        <v>22.09</v>
      </c>
      <c r="I5395" t="s">
        <v>915</v>
      </c>
      <c r="J5395" s="24">
        <f>ROUND(E5395/I5393* H5395,5)</f>
        <v>13.254</v>
      </c>
      <c r="K5395" s="25"/>
    </row>
    <row r="5396" spans="1:27" x14ac:dyDescent="0.3">
      <c r="B5396" t="s">
        <v>1303</v>
      </c>
      <c r="C5396" t="s">
        <v>911</v>
      </c>
      <c r="D5396" t="s">
        <v>1304</v>
      </c>
      <c r="E5396" s="22">
        <v>0.2</v>
      </c>
      <c r="F5396" t="s">
        <v>913</v>
      </c>
      <c r="G5396" t="s">
        <v>914</v>
      </c>
      <c r="H5396" s="23">
        <v>19.07</v>
      </c>
      <c r="I5396" t="s">
        <v>915</v>
      </c>
      <c r="J5396" s="24">
        <f>ROUND(E5396/I5393* H5396,5)</f>
        <v>3.8140000000000001</v>
      </c>
      <c r="K5396" s="25"/>
    </row>
    <row r="5397" spans="1:27" x14ac:dyDescent="0.3">
      <c r="D5397" s="26" t="s">
        <v>916</v>
      </c>
      <c r="E5397" s="25"/>
      <c r="H5397" s="25"/>
      <c r="K5397" s="23">
        <f>SUM(J5395:J5396)</f>
        <v>17.067999999999998</v>
      </c>
    </row>
    <row r="5398" spans="1:27" x14ac:dyDescent="0.3">
      <c r="B5398" s="14" t="s">
        <v>921</v>
      </c>
      <c r="E5398" s="25"/>
      <c r="H5398" s="25"/>
      <c r="K5398" s="25"/>
    </row>
    <row r="5399" spans="1:27" x14ac:dyDescent="0.3">
      <c r="B5399" t="s">
        <v>1517</v>
      </c>
      <c r="C5399" t="s">
        <v>1253</v>
      </c>
      <c r="D5399" t="s">
        <v>1518</v>
      </c>
      <c r="E5399" s="22">
        <v>0.62</v>
      </c>
      <c r="G5399" t="s">
        <v>914</v>
      </c>
      <c r="H5399" s="23">
        <v>11.61</v>
      </c>
      <c r="I5399" t="s">
        <v>915</v>
      </c>
      <c r="J5399" s="24">
        <f>ROUND(E5399* H5399,5)</f>
        <v>7.1981999999999999</v>
      </c>
      <c r="K5399" s="25"/>
    </row>
    <row r="5400" spans="1:27" x14ac:dyDescent="0.3">
      <c r="B5400" t="s">
        <v>2374</v>
      </c>
      <c r="C5400" t="s">
        <v>12</v>
      </c>
      <c r="D5400" t="s">
        <v>2375</v>
      </c>
      <c r="E5400" s="22">
        <v>1</v>
      </c>
      <c r="G5400" t="s">
        <v>914</v>
      </c>
      <c r="H5400" s="23">
        <v>500</v>
      </c>
      <c r="I5400" t="s">
        <v>915</v>
      </c>
      <c r="J5400" s="24">
        <f>ROUND(E5400* H5400,5)</f>
        <v>500</v>
      </c>
      <c r="K5400" s="25"/>
    </row>
    <row r="5401" spans="1:27" x14ac:dyDescent="0.3">
      <c r="B5401" t="s">
        <v>1252</v>
      </c>
      <c r="C5401" t="s">
        <v>1253</v>
      </c>
      <c r="D5401" t="s">
        <v>1254</v>
      </c>
      <c r="E5401" s="22">
        <v>0.25</v>
      </c>
      <c r="G5401" t="s">
        <v>914</v>
      </c>
      <c r="H5401" s="23">
        <v>14.51</v>
      </c>
      <c r="I5401" t="s">
        <v>915</v>
      </c>
      <c r="J5401" s="24">
        <f>ROUND(E5401* H5401,5)</f>
        <v>3.6274999999999999</v>
      </c>
      <c r="K5401" s="25"/>
    </row>
    <row r="5402" spans="1:27" x14ac:dyDescent="0.3">
      <c r="D5402" s="26" t="s">
        <v>931</v>
      </c>
      <c r="E5402" s="25"/>
      <c r="H5402" s="25"/>
      <c r="K5402" s="23">
        <f>SUM(J5399:J5401)</f>
        <v>510.82569999999998</v>
      </c>
    </row>
    <row r="5403" spans="1:27" x14ac:dyDescent="0.3">
      <c r="E5403" s="25"/>
      <c r="H5403" s="25"/>
      <c r="K5403" s="25"/>
    </row>
    <row r="5404" spans="1:27" x14ac:dyDescent="0.3">
      <c r="D5404" s="26" t="s">
        <v>933</v>
      </c>
      <c r="E5404" s="25"/>
      <c r="H5404" s="25">
        <v>2.5</v>
      </c>
      <c r="I5404" t="s">
        <v>934</v>
      </c>
      <c r="J5404">
        <f>ROUND(H5404/100*K5397,5)</f>
        <v>0.42670000000000002</v>
      </c>
      <c r="K5404" s="25"/>
    </row>
    <row r="5405" spans="1:27" x14ac:dyDescent="0.3">
      <c r="D5405" s="26" t="s">
        <v>932</v>
      </c>
      <c r="E5405" s="25"/>
      <c r="H5405" s="25"/>
      <c r="K5405" s="27">
        <f>SUM(J5394:J5404)</f>
        <v>528.32040000000006</v>
      </c>
    </row>
    <row r="5406" spans="1:27" x14ac:dyDescent="0.3">
      <c r="D5406" s="26" t="s">
        <v>935</v>
      </c>
      <c r="E5406" s="25"/>
      <c r="H5406" s="25"/>
      <c r="K5406" s="27">
        <f>SUM(K5405:K5405)</f>
        <v>528.32040000000006</v>
      </c>
    </row>
    <row r="5408" spans="1:27" ht="45" customHeight="1" x14ac:dyDescent="0.3">
      <c r="A5408" s="18" t="s">
        <v>2376</v>
      </c>
      <c r="B5408" s="18" t="s">
        <v>836</v>
      </c>
      <c r="C5408" s="19" t="s">
        <v>837</v>
      </c>
      <c r="D5408" s="37" t="s">
        <v>838</v>
      </c>
      <c r="E5408" s="38"/>
      <c r="F5408" s="38"/>
      <c r="G5408" s="19"/>
      <c r="H5408" s="20" t="s">
        <v>908</v>
      </c>
      <c r="I5408" s="39">
        <v>1</v>
      </c>
      <c r="J5408" s="40"/>
      <c r="K5408" s="21">
        <f>ROUND(K5413,2)</f>
        <v>22884.38</v>
      </c>
      <c r="L5408" s="19"/>
      <c r="M5408" s="19"/>
      <c r="N5408" s="19"/>
      <c r="O5408" s="19"/>
      <c r="P5408" s="19"/>
      <c r="Q5408" s="19"/>
      <c r="R5408" s="19"/>
      <c r="S5408" s="19"/>
      <c r="T5408" s="19"/>
      <c r="U5408" s="19"/>
      <c r="V5408" s="19"/>
      <c r="W5408" s="19"/>
      <c r="X5408" s="19"/>
      <c r="Y5408" s="19"/>
      <c r="Z5408" s="19"/>
      <c r="AA5408" s="19"/>
    </row>
    <row r="5409" spans="1:27" x14ac:dyDescent="0.3">
      <c r="B5409" s="14" t="s">
        <v>905</v>
      </c>
    </row>
    <row r="5410" spans="1:27" x14ac:dyDescent="0.3">
      <c r="B5410" t="s">
        <v>984</v>
      </c>
      <c r="C5410" t="s">
        <v>134</v>
      </c>
      <c r="D5410" t="s">
        <v>985</v>
      </c>
      <c r="E5410" s="22">
        <v>1</v>
      </c>
      <c r="G5410" t="s">
        <v>914</v>
      </c>
      <c r="H5410" s="23">
        <v>22884.38</v>
      </c>
      <c r="I5410" t="s">
        <v>915</v>
      </c>
      <c r="J5410" s="24">
        <f>ROUND(E5410* H5410,5)</f>
        <v>22884.38</v>
      </c>
      <c r="K5410" s="25"/>
    </row>
    <row r="5411" spans="1:27" x14ac:dyDescent="0.3">
      <c r="D5411" s="26" t="s">
        <v>1066</v>
      </c>
      <c r="E5411" s="25"/>
      <c r="H5411" s="25"/>
      <c r="K5411" s="23">
        <f>SUM(J5410:J5410)</f>
        <v>22884.38</v>
      </c>
    </row>
    <row r="5412" spans="1:27" x14ac:dyDescent="0.3">
      <c r="D5412" s="26" t="s">
        <v>932</v>
      </c>
      <c r="E5412" s="25"/>
      <c r="H5412" s="25"/>
      <c r="K5412" s="27">
        <f>SUM(J5409:J5411)</f>
        <v>22884.38</v>
      </c>
    </row>
    <row r="5413" spans="1:27" x14ac:dyDescent="0.3">
      <c r="D5413" s="26" t="s">
        <v>935</v>
      </c>
      <c r="E5413" s="25"/>
      <c r="H5413" s="25"/>
      <c r="K5413" s="27">
        <f>SUM(K5412:K5412)</f>
        <v>22884.38</v>
      </c>
    </row>
    <row r="5415" spans="1:27" ht="45" customHeight="1" x14ac:dyDescent="0.3">
      <c r="A5415" s="18" t="s">
        <v>2377</v>
      </c>
      <c r="B5415" s="18" t="s">
        <v>379</v>
      </c>
      <c r="C5415" s="19" t="s">
        <v>12</v>
      </c>
      <c r="D5415" s="37" t="s">
        <v>380</v>
      </c>
      <c r="E5415" s="38"/>
      <c r="F5415" s="38"/>
      <c r="G5415" s="19"/>
      <c r="H5415" s="20" t="s">
        <v>908</v>
      </c>
      <c r="I5415" s="39">
        <v>1</v>
      </c>
      <c r="J5415" s="40"/>
      <c r="K5415" s="21">
        <f>ROUND(K5427,2)</f>
        <v>154.81</v>
      </c>
      <c r="L5415" s="19"/>
      <c r="M5415" s="19"/>
      <c r="N5415" s="19"/>
      <c r="O5415" s="19"/>
      <c r="P5415" s="19"/>
      <c r="Q5415" s="19"/>
      <c r="R5415" s="19"/>
      <c r="S5415" s="19"/>
      <c r="T5415" s="19"/>
      <c r="U5415" s="19"/>
      <c r="V5415" s="19"/>
      <c r="W5415" s="19"/>
      <c r="X5415" s="19"/>
      <c r="Y5415" s="19"/>
      <c r="Z5415" s="19"/>
      <c r="AA5415" s="19"/>
    </row>
    <row r="5416" spans="1:27" x14ac:dyDescent="0.3">
      <c r="B5416" s="14" t="s">
        <v>909</v>
      </c>
    </row>
    <row r="5417" spans="1:27" x14ac:dyDescent="0.3">
      <c r="B5417" t="s">
        <v>1586</v>
      </c>
      <c r="C5417" t="s">
        <v>911</v>
      </c>
      <c r="D5417" t="s">
        <v>1587</v>
      </c>
      <c r="E5417" s="22">
        <v>0.2</v>
      </c>
      <c r="F5417" t="s">
        <v>913</v>
      </c>
      <c r="G5417" t="s">
        <v>914</v>
      </c>
      <c r="H5417" s="23">
        <v>19.149999999999999</v>
      </c>
      <c r="I5417" t="s">
        <v>915</v>
      </c>
      <c r="J5417" s="24">
        <f>ROUND(E5417/I5415* H5417,5)</f>
        <v>3.83</v>
      </c>
      <c r="K5417" s="25"/>
    </row>
    <row r="5418" spans="1:27" x14ac:dyDescent="0.3">
      <c r="B5418" t="s">
        <v>1507</v>
      </c>
      <c r="C5418" t="s">
        <v>911</v>
      </c>
      <c r="D5418" t="s">
        <v>1508</v>
      </c>
      <c r="E5418" s="22">
        <v>0.4</v>
      </c>
      <c r="F5418" t="s">
        <v>913</v>
      </c>
      <c r="G5418" t="s">
        <v>914</v>
      </c>
      <c r="H5418" s="23">
        <v>21.71</v>
      </c>
      <c r="I5418" t="s">
        <v>915</v>
      </c>
      <c r="J5418" s="24">
        <f>ROUND(E5418/I5415* H5418,5)</f>
        <v>8.6839999999999993</v>
      </c>
      <c r="K5418" s="25"/>
    </row>
    <row r="5419" spans="1:27" x14ac:dyDescent="0.3">
      <c r="D5419" s="26" t="s">
        <v>916</v>
      </c>
      <c r="E5419" s="25"/>
      <c r="H5419" s="25"/>
      <c r="K5419" s="23">
        <f>SUM(J5417:J5418)</f>
        <v>12.513999999999999</v>
      </c>
    </row>
    <row r="5420" spans="1:27" x14ac:dyDescent="0.3">
      <c r="B5420" s="14" t="s">
        <v>921</v>
      </c>
      <c r="E5420" s="25"/>
      <c r="H5420" s="25"/>
      <c r="K5420" s="25"/>
    </row>
    <row r="5421" spans="1:27" x14ac:dyDescent="0.3">
      <c r="B5421" t="s">
        <v>2378</v>
      </c>
      <c r="C5421" t="s">
        <v>12</v>
      </c>
      <c r="D5421" t="s">
        <v>2379</v>
      </c>
      <c r="E5421" s="22">
        <v>1</v>
      </c>
      <c r="G5421" t="s">
        <v>914</v>
      </c>
      <c r="H5421" s="23">
        <v>140</v>
      </c>
      <c r="I5421" t="s">
        <v>915</v>
      </c>
      <c r="J5421" s="24">
        <f>ROUND(E5421* H5421,5)</f>
        <v>140</v>
      </c>
      <c r="K5421" s="25"/>
    </row>
    <row r="5422" spans="1:27" x14ac:dyDescent="0.3">
      <c r="B5422" t="s">
        <v>1307</v>
      </c>
      <c r="C5422" t="s">
        <v>134</v>
      </c>
      <c r="D5422" t="s">
        <v>1308</v>
      </c>
      <c r="E5422" s="22">
        <v>2</v>
      </c>
      <c r="G5422" t="s">
        <v>914</v>
      </c>
      <c r="H5422" s="23">
        <v>0.99</v>
      </c>
      <c r="I5422" t="s">
        <v>915</v>
      </c>
      <c r="J5422" s="24">
        <f>ROUND(E5422* H5422,5)</f>
        <v>1.98</v>
      </c>
      <c r="K5422" s="25"/>
    </row>
    <row r="5423" spans="1:27" x14ac:dyDescent="0.3">
      <c r="D5423" s="26" t="s">
        <v>931</v>
      </c>
      <c r="E5423" s="25"/>
      <c r="H5423" s="25"/>
      <c r="K5423" s="23">
        <f>SUM(J5421:J5422)</f>
        <v>141.97999999999999</v>
      </c>
    </row>
    <row r="5424" spans="1:27" x14ac:dyDescent="0.3">
      <c r="E5424" s="25"/>
      <c r="H5424" s="25"/>
      <c r="K5424" s="25"/>
    </row>
    <row r="5425" spans="1:27" x14ac:dyDescent="0.3">
      <c r="D5425" s="26" t="s">
        <v>933</v>
      </c>
      <c r="E5425" s="25"/>
      <c r="H5425" s="25">
        <v>2.5</v>
      </c>
      <c r="I5425" t="s">
        <v>934</v>
      </c>
      <c r="J5425">
        <f>ROUND(H5425/100*K5419,5)</f>
        <v>0.31285000000000002</v>
      </c>
      <c r="K5425" s="25"/>
    </row>
    <row r="5426" spans="1:27" x14ac:dyDescent="0.3">
      <c r="D5426" s="26" t="s">
        <v>932</v>
      </c>
      <c r="E5426" s="25"/>
      <c r="H5426" s="25"/>
      <c r="K5426" s="27">
        <f>SUM(J5416:J5425)</f>
        <v>154.80685</v>
      </c>
    </row>
    <row r="5427" spans="1:27" x14ac:dyDescent="0.3">
      <c r="D5427" s="26" t="s">
        <v>935</v>
      </c>
      <c r="E5427" s="25"/>
      <c r="H5427" s="25"/>
      <c r="K5427" s="27">
        <f>SUM(K5426:K5426)</f>
        <v>154.80685</v>
      </c>
    </row>
    <row r="5429" spans="1:27" ht="45" customHeight="1" x14ac:dyDescent="0.3">
      <c r="A5429" s="18" t="s">
        <v>2380</v>
      </c>
      <c r="B5429" s="18" t="s">
        <v>377</v>
      </c>
      <c r="C5429" s="19" t="s">
        <v>20</v>
      </c>
      <c r="D5429" s="37" t="s">
        <v>378</v>
      </c>
      <c r="E5429" s="38"/>
      <c r="F5429" s="38"/>
      <c r="G5429" s="19"/>
      <c r="H5429" s="20" t="s">
        <v>908</v>
      </c>
      <c r="I5429" s="39">
        <v>1</v>
      </c>
      <c r="J5429" s="40"/>
      <c r="K5429" s="21">
        <f>ROUND(K5441,2)</f>
        <v>18.54</v>
      </c>
      <c r="L5429" s="19"/>
      <c r="M5429" s="19"/>
      <c r="N5429" s="19"/>
      <c r="O5429" s="19"/>
      <c r="P5429" s="19"/>
      <c r="Q5429" s="19"/>
      <c r="R5429" s="19"/>
      <c r="S5429" s="19"/>
      <c r="T5429" s="19"/>
      <c r="U5429" s="19"/>
      <c r="V5429" s="19"/>
      <c r="W5429" s="19"/>
      <c r="X5429" s="19"/>
      <c r="Y5429" s="19"/>
      <c r="Z5429" s="19"/>
      <c r="AA5429" s="19"/>
    </row>
    <row r="5430" spans="1:27" x14ac:dyDescent="0.3">
      <c r="B5430" s="14" t="s">
        <v>909</v>
      </c>
    </row>
    <row r="5431" spans="1:27" x14ac:dyDescent="0.3">
      <c r="B5431" t="s">
        <v>1507</v>
      </c>
      <c r="C5431" t="s">
        <v>911</v>
      </c>
      <c r="D5431" t="s">
        <v>1508</v>
      </c>
      <c r="E5431" s="22">
        <v>0.33</v>
      </c>
      <c r="F5431" t="s">
        <v>913</v>
      </c>
      <c r="G5431" t="s">
        <v>914</v>
      </c>
      <c r="H5431" s="23">
        <v>21.71</v>
      </c>
      <c r="I5431" t="s">
        <v>915</v>
      </c>
      <c r="J5431" s="24">
        <f>ROUND(E5431/I5429* H5431,5)</f>
        <v>7.1642999999999999</v>
      </c>
      <c r="K5431" s="25"/>
    </row>
    <row r="5432" spans="1:27" x14ac:dyDescent="0.3">
      <c r="B5432" t="s">
        <v>1586</v>
      </c>
      <c r="C5432" t="s">
        <v>911</v>
      </c>
      <c r="D5432" t="s">
        <v>1587</v>
      </c>
      <c r="E5432" s="22">
        <v>0.33</v>
      </c>
      <c r="F5432" t="s">
        <v>913</v>
      </c>
      <c r="G5432" t="s">
        <v>914</v>
      </c>
      <c r="H5432" s="23">
        <v>19.149999999999999</v>
      </c>
      <c r="I5432" t="s">
        <v>915</v>
      </c>
      <c r="J5432" s="24">
        <f>ROUND(E5432/I5429* H5432,5)</f>
        <v>6.3194999999999997</v>
      </c>
      <c r="K5432" s="25"/>
    </row>
    <row r="5433" spans="1:27" x14ac:dyDescent="0.3">
      <c r="D5433" s="26" t="s">
        <v>916</v>
      </c>
      <c r="E5433" s="25"/>
      <c r="H5433" s="25"/>
      <c r="K5433" s="23">
        <f>SUM(J5431:J5432)</f>
        <v>13.483799999999999</v>
      </c>
    </row>
    <row r="5434" spans="1:27" x14ac:dyDescent="0.3">
      <c r="B5434" s="14" t="s">
        <v>921</v>
      </c>
      <c r="E5434" s="25"/>
      <c r="H5434" s="25"/>
      <c r="K5434" s="25"/>
    </row>
    <row r="5435" spans="1:27" x14ac:dyDescent="0.3">
      <c r="B5435" t="s">
        <v>2381</v>
      </c>
      <c r="C5435" t="s">
        <v>134</v>
      </c>
      <c r="D5435" t="s">
        <v>2382</v>
      </c>
      <c r="E5435" s="22">
        <v>2</v>
      </c>
      <c r="G5435" t="s">
        <v>914</v>
      </c>
      <c r="H5435" s="23">
        <v>0.22</v>
      </c>
      <c r="I5435" t="s">
        <v>915</v>
      </c>
      <c r="J5435" s="24">
        <f>ROUND(E5435* H5435,5)</f>
        <v>0.44</v>
      </c>
      <c r="K5435" s="25"/>
    </row>
    <row r="5436" spans="1:27" x14ac:dyDescent="0.3">
      <c r="B5436" t="s">
        <v>2383</v>
      </c>
      <c r="C5436" t="s">
        <v>20</v>
      </c>
      <c r="D5436" t="s">
        <v>2384</v>
      </c>
      <c r="E5436" s="22">
        <v>1</v>
      </c>
      <c r="G5436" t="s">
        <v>914</v>
      </c>
      <c r="H5436" s="23">
        <v>4.28</v>
      </c>
      <c r="I5436" t="s">
        <v>915</v>
      </c>
      <c r="J5436" s="24">
        <f>ROUND(E5436* H5436,5)</f>
        <v>4.28</v>
      </c>
      <c r="K5436" s="25"/>
    </row>
    <row r="5437" spans="1:27" x14ac:dyDescent="0.3">
      <c r="D5437" s="26" t="s">
        <v>931</v>
      </c>
      <c r="E5437" s="25"/>
      <c r="H5437" s="25"/>
      <c r="K5437" s="23">
        <f>SUM(J5435:J5436)</f>
        <v>4.7200000000000006</v>
      </c>
    </row>
    <row r="5438" spans="1:27" x14ac:dyDescent="0.3">
      <c r="E5438" s="25"/>
      <c r="H5438" s="25"/>
      <c r="K5438" s="25"/>
    </row>
    <row r="5439" spans="1:27" x14ac:dyDescent="0.3">
      <c r="D5439" s="26" t="s">
        <v>933</v>
      </c>
      <c r="E5439" s="25"/>
      <c r="H5439" s="25">
        <v>2.5</v>
      </c>
      <c r="I5439" t="s">
        <v>934</v>
      </c>
      <c r="J5439">
        <f>ROUND(H5439/100*K5433,5)</f>
        <v>0.33710000000000001</v>
      </c>
      <c r="K5439" s="25"/>
    </row>
    <row r="5440" spans="1:27" x14ac:dyDescent="0.3">
      <c r="D5440" s="26" t="s">
        <v>932</v>
      </c>
      <c r="E5440" s="25"/>
      <c r="H5440" s="25"/>
      <c r="K5440" s="27">
        <f>SUM(J5430:J5439)</f>
        <v>18.540899999999997</v>
      </c>
    </row>
    <row r="5441" spans="1:27" x14ac:dyDescent="0.3">
      <c r="D5441" s="26" t="s">
        <v>935</v>
      </c>
      <c r="E5441" s="25"/>
      <c r="H5441" s="25"/>
      <c r="K5441" s="27">
        <f>SUM(K5440:K5440)</f>
        <v>18.540899999999997</v>
      </c>
    </row>
    <row r="5443" spans="1:27" ht="45" customHeight="1" x14ac:dyDescent="0.3">
      <c r="A5443" s="18" t="s">
        <v>2385</v>
      </c>
      <c r="B5443" s="18" t="s">
        <v>359</v>
      </c>
      <c r="C5443" s="19" t="s">
        <v>12</v>
      </c>
      <c r="D5443" s="37" t="s">
        <v>360</v>
      </c>
      <c r="E5443" s="38"/>
      <c r="F5443" s="38"/>
      <c r="G5443" s="19"/>
      <c r="H5443" s="20" t="s">
        <v>908</v>
      </c>
      <c r="I5443" s="39">
        <v>1</v>
      </c>
      <c r="J5443" s="40"/>
      <c r="K5443" s="21">
        <f>ROUND(K5451,2)</f>
        <v>53.03</v>
      </c>
      <c r="L5443" s="19"/>
      <c r="M5443" s="19"/>
      <c r="N5443" s="19"/>
      <c r="O5443" s="19"/>
      <c r="P5443" s="19"/>
      <c r="Q5443" s="19"/>
      <c r="R5443" s="19"/>
      <c r="S5443" s="19"/>
      <c r="T5443" s="19"/>
      <c r="U5443" s="19"/>
      <c r="V5443" s="19"/>
      <c r="W5443" s="19"/>
      <c r="X5443" s="19"/>
      <c r="Y5443" s="19"/>
      <c r="Z5443" s="19"/>
      <c r="AA5443" s="19"/>
    </row>
    <row r="5444" spans="1:27" x14ac:dyDescent="0.3">
      <c r="B5444" s="14" t="s">
        <v>909</v>
      </c>
    </row>
    <row r="5445" spans="1:27" x14ac:dyDescent="0.3">
      <c r="B5445" t="s">
        <v>1592</v>
      </c>
      <c r="C5445" t="s">
        <v>911</v>
      </c>
      <c r="D5445" t="s">
        <v>1593</v>
      </c>
      <c r="E5445" s="22">
        <v>0.5</v>
      </c>
      <c r="F5445" t="s">
        <v>913</v>
      </c>
      <c r="G5445" t="s">
        <v>914</v>
      </c>
      <c r="H5445" s="23">
        <v>24.64</v>
      </c>
      <c r="I5445" t="s">
        <v>915</v>
      </c>
      <c r="J5445" s="24">
        <f>ROUND(E5445/I5443* H5445,5)</f>
        <v>12.32</v>
      </c>
      <c r="K5445" s="25"/>
    </row>
    <row r="5446" spans="1:27" x14ac:dyDescent="0.3">
      <c r="D5446" s="26" t="s">
        <v>916</v>
      </c>
      <c r="E5446" s="25"/>
      <c r="H5446" s="25"/>
      <c r="K5446" s="23">
        <f>SUM(J5445:J5445)</f>
        <v>12.32</v>
      </c>
    </row>
    <row r="5447" spans="1:27" x14ac:dyDescent="0.3">
      <c r="B5447" s="14" t="s">
        <v>921</v>
      </c>
      <c r="E5447" s="25"/>
      <c r="H5447" s="25"/>
      <c r="K5447" s="25"/>
    </row>
    <row r="5448" spans="1:27" x14ac:dyDescent="0.3">
      <c r="B5448" t="s">
        <v>2386</v>
      </c>
      <c r="C5448" t="s">
        <v>12</v>
      </c>
      <c r="D5448" t="s">
        <v>2387</v>
      </c>
      <c r="E5448" s="22">
        <v>1</v>
      </c>
      <c r="G5448" t="s">
        <v>914</v>
      </c>
      <c r="H5448" s="23">
        <v>40.71</v>
      </c>
      <c r="I5448" t="s">
        <v>915</v>
      </c>
      <c r="J5448" s="24">
        <f>ROUND(E5448* H5448,5)</f>
        <v>40.71</v>
      </c>
      <c r="K5448" s="25"/>
    </row>
    <row r="5449" spans="1:27" x14ac:dyDescent="0.3">
      <c r="D5449" s="26" t="s">
        <v>931</v>
      </c>
      <c r="E5449" s="25"/>
      <c r="H5449" s="25"/>
      <c r="K5449" s="23">
        <f>SUM(J5448:J5448)</f>
        <v>40.71</v>
      </c>
    </row>
    <row r="5450" spans="1:27" x14ac:dyDescent="0.3">
      <c r="D5450" s="26" t="s">
        <v>932</v>
      </c>
      <c r="E5450" s="25"/>
      <c r="H5450" s="25"/>
      <c r="K5450" s="27">
        <f>SUM(J5444:J5449)</f>
        <v>53.03</v>
      </c>
    </row>
    <row r="5451" spans="1:27" x14ac:dyDescent="0.3">
      <c r="D5451" s="26" t="s">
        <v>935</v>
      </c>
      <c r="E5451" s="25"/>
      <c r="H5451" s="25"/>
      <c r="K5451" s="27">
        <f>SUM(K5450:K5450)</f>
        <v>53.03</v>
      </c>
    </row>
    <row r="5453" spans="1:27" ht="45" customHeight="1" x14ac:dyDescent="0.3">
      <c r="A5453" s="18" t="s">
        <v>2388</v>
      </c>
      <c r="B5453" s="18" t="s">
        <v>357</v>
      </c>
      <c r="C5453" s="19" t="s">
        <v>12</v>
      </c>
      <c r="D5453" s="37" t="s">
        <v>358</v>
      </c>
      <c r="E5453" s="38"/>
      <c r="F5453" s="38"/>
      <c r="G5453" s="19"/>
      <c r="H5453" s="20" t="s">
        <v>908</v>
      </c>
      <c r="I5453" s="39">
        <v>1</v>
      </c>
      <c r="J5453" s="40"/>
      <c r="K5453" s="21">
        <f>ROUND(K5461,2)</f>
        <v>46.43</v>
      </c>
      <c r="L5453" s="19"/>
      <c r="M5453" s="19"/>
      <c r="N5453" s="19"/>
      <c r="O5453" s="19"/>
      <c r="P5453" s="19"/>
      <c r="Q5453" s="19"/>
      <c r="R5453" s="19"/>
      <c r="S5453" s="19"/>
      <c r="T5453" s="19"/>
      <c r="U5453" s="19"/>
      <c r="V5453" s="19"/>
      <c r="W5453" s="19"/>
      <c r="X5453" s="19"/>
      <c r="Y5453" s="19"/>
      <c r="Z5453" s="19"/>
      <c r="AA5453" s="19"/>
    </row>
    <row r="5454" spans="1:27" x14ac:dyDescent="0.3">
      <c r="B5454" s="14" t="s">
        <v>909</v>
      </c>
    </row>
    <row r="5455" spans="1:27" x14ac:dyDescent="0.3">
      <c r="B5455" t="s">
        <v>1592</v>
      </c>
      <c r="C5455" t="s">
        <v>911</v>
      </c>
      <c r="D5455" t="s">
        <v>1593</v>
      </c>
      <c r="E5455" s="22">
        <v>0.5</v>
      </c>
      <c r="F5455" t="s">
        <v>913</v>
      </c>
      <c r="G5455" t="s">
        <v>914</v>
      </c>
      <c r="H5455" s="23">
        <v>24.64</v>
      </c>
      <c r="I5455" t="s">
        <v>915</v>
      </c>
      <c r="J5455" s="24">
        <f>ROUND(E5455/I5453* H5455,5)</f>
        <v>12.32</v>
      </c>
      <c r="K5455" s="25"/>
    </row>
    <row r="5456" spans="1:27" x14ac:dyDescent="0.3">
      <c r="D5456" s="26" t="s">
        <v>916</v>
      </c>
      <c r="E5456" s="25"/>
      <c r="H5456" s="25"/>
      <c r="K5456" s="23">
        <f>SUM(J5455:J5455)</f>
        <v>12.32</v>
      </c>
    </row>
    <row r="5457" spans="1:27" x14ac:dyDescent="0.3">
      <c r="B5457" s="14" t="s">
        <v>921</v>
      </c>
      <c r="E5457" s="25"/>
      <c r="H5457" s="25"/>
      <c r="K5457" s="25"/>
    </row>
    <row r="5458" spans="1:27" x14ac:dyDescent="0.3">
      <c r="B5458" t="s">
        <v>2389</v>
      </c>
      <c r="C5458" t="s">
        <v>12</v>
      </c>
      <c r="D5458" t="s">
        <v>2390</v>
      </c>
      <c r="E5458" s="22">
        <v>1</v>
      </c>
      <c r="G5458" t="s">
        <v>914</v>
      </c>
      <c r="H5458" s="23">
        <v>34.11</v>
      </c>
      <c r="I5458" t="s">
        <v>915</v>
      </c>
      <c r="J5458" s="24">
        <f>ROUND(E5458* H5458,5)</f>
        <v>34.11</v>
      </c>
      <c r="K5458" s="25"/>
    </row>
    <row r="5459" spans="1:27" x14ac:dyDescent="0.3">
      <c r="D5459" s="26" t="s">
        <v>931</v>
      </c>
      <c r="E5459" s="25"/>
      <c r="H5459" s="25"/>
      <c r="K5459" s="23">
        <f>SUM(J5458:J5458)</f>
        <v>34.11</v>
      </c>
    </row>
    <row r="5460" spans="1:27" x14ac:dyDescent="0.3">
      <c r="D5460" s="26" t="s">
        <v>932</v>
      </c>
      <c r="E5460" s="25"/>
      <c r="H5460" s="25"/>
      <c r="K5460" s="27">
        <f>SUM(J5454:J5459)</f>
        <v>46.43</v>
      </c>
    </row>
    <row r="5461" spans="1:27" x14ac:dyDescent="0.3">
      <c r="D5461" s="26" t="s">
        <v>935</v>
      </c>
      <c r="E5461" s="25"/>
      <c r="H5461" s="25"/>
      <c r="K5461" s="27">
        <f>SUM(K5460:K5460)</f>
        <v>46.43</v>
      </c>
    </row>
    <row r="5463" spans="1:27" ht="45" customHeight="1" x14ac:dyDescent="0.3">
      <c r="A5463" s="18" t="s">
        <v>2391</v>
      </c>
      <c r="B5463" s="18" t="s">
        <v>879</v>
      </c>
      <c r="C5463" s="19" t="s">
        <v>134</v>
      </c>
      <c r="D5463" s="37" t="s">
        <v>880</v>
      </c>
      <c r="E5463" s="38"/>
      <c r="F5463" s="38"/>
      <c r="G5463" s="19"/>
      <c r="H5463" s="20" t="s">
        <v>908</v>
      </c>
      <c r="I5463" s="39">
        <v>1</v>
      </c>
      <c r="J5463" s="40"/>
      <c r="K5463" s="21">
        <f>ROUND(K5477,2)</f>
        <v>55.73</v>
      </c>
      <c r="L5463" s="19"/>
      <c r="M5463" s="19"/>
      <c r="N5463" s="19"/>
      <c r="O5463" s="19"/>
      <c r="P5463" s="19"/>
      <c r="Q5463" s="19"/>
      <c r="R5463" s="19"/>
      <c r="S5463" s="19"/>
      <c r="T5463" s="19"/>
      <c r="U5463" s="19"/>
      <c r="V5463" s="19"/>
      <c r="W5463" s="19"/>
      <c r="X5463" s="19"/>
      <c r="Y5463" s="19"/>
      <c r="Z5463" s="19"/>
      <c r="AA5463" s="19"/>
    </row>
    <row r="5464" spans="1:27" x14ac:dyDescent="0.3">
      <c r="B5464" s="14" t="s">
        <v>909</v>
      </c>
    </row>
    <row r="5465" spans="1:27" x14ac:dyDescent="0.3">
      <c r="B5465" t="s">
        <v>1044</v>
      </c>
      <c r="C5465" t="s">
        <v>911</v>
      </c>
      <c r="D5465" t="s">
        <v>1045</v>
      </c>
      <c r="E5465" s="22">
        <v>0.33</v>
      </c>
      <c r="F5465" t="s">
        <v>913</v>
      </c>
      <c r="G5465" t="s">
        <v>914</v>
      </c>
      <c r="H5465" s="23">
        <v>17.8</v>
      </c>
      <c r="I5465" t="s">
        <v>915</v>
      </c>
      <c r="J5465" s="24">
        <f>ROUND(E5465/I5463* H5465,5)</f>
        <v>5.8739999999999997</v>
      </c>
      <c r="K5465" s="25"/>
    </row>
    <row r="5466" spans="1:27" x14ac:dyDescent="0.3">
      <c r="B5466" t="s">
        <v>1760</v>
      </c>
      <c r="C5466" t="s">
        <v>911</v>
      </c>
      <c r="D5466" t="s">
        <v>1761</v>
      </c>
      <c r="E5466" s="22">
        <v>0.22</v>
      </c>
      <c r="F5466" t="s">
        <v>913</v>
      </c>
      <c r="G5466" t="s">
        <v>914</v>
      </c>
      <c r="H5466" s="23">
        <v>21.37</v>
      </c>
      <c r="I5466" t="s">
        <v>915</v>
      </c>
      <c r="J5466" s="24">
        <f>ROUND(E5466/I5463* H5466,5)</f>
        <v>4.7013999999999996</v>
      </c>
      <c r="K5466" s="25"/>
    </row>
    <row r="5467" spans="1:27" x14ac:dyDescent="0.3">
      <c r="D5467" s="26" t="s">
        <v>916</v>
      </c>
      <c r="E5467" s="25"/>
      <c r="H5467" s="25"/>
      <c r="K5467" s="23">
        <f>SUM(J5465:J5466)</f>
        <v>10.575399999999998</v>
      </c>
    </row>
    <row r="5468" spans="1:27" x14ac:dyDescent="0.3">
      <c r="B5468" s="14" t="s">
        <v>917</v>
      </c>
      <c r="E5468" s="25"/>
      <c r="H5468" s="25"/>
      <c r="K5468" s="25"/>
    </row>
    <row r="5469" spans="1:27" x14ac:dyDescent="0.3">
      <c r="B5469" t="s">
        <v>2392</v>
      </c>
      <c r="C5469" t="s">
        <v>911</v>
      </c>
      <c r="D5469" t="s">
        <v>2393</v>
      </c>
      <c r="E5469" s="22">
        <v>0.22</v>
      </c>
      <c r="F5469" t="s">
        <v>913</v>
      </c>
      <c r="G5469" t="s">
        <v>914</v>
      </c>
      <c r="H5469" s="23">
        <v>47.81</v>
      </c>
      <c r="I5469" t="s">
        <v>915</v>
      </c>
      <c r="J5469" s="24">
        <f>ROUND(E5469/I5463* H5469,5)</f>
        <v>10.5182</v>
      </c>
      <c r="K5469" s="25"/>
    </row>
    <row r="5470" spans="1:27" x14ac:dyDescent="0.3">
      <c r="D5470" s="26" t="s">
        <v>920</v>
      </c>
      <c r="E5470" s="25"/>
      <c r="H5470" s="25"/>
      <c r="K5470" s="23">
        <f>SUM(J5469:J5469)</f>
        <v>10.5182</v>
      </c>
    </row>
    <row r="5471" spans="1:27" x14ac:dyDescent="0.3">
      <c r="B5471" s="14" t="s">
        <v>921</v>
      </c>
      <c r="E5471" s="25"/>
      <c r="H5471" s="25"/>
      <c r="K5471" s="25"/>
    </row>
    <row r="5472" spans="1:27" x14ac:dyDescent="0.3">
      <c r="B5472" t="s">
        <v>2394</v>
      </c>
      <c r="C5472" t="s">
        <v>134</v>
      </c>
      <c r="D5472" t="s">
        <v>2395</v>
      </c>
      <c r="E5472" s="22">
        <v>1</v>
      </c>
      <c r="G5472" t="s">
        <v>914</v>
      </c>
      <c r="H5472" s="23">
        <v>34.479999999999997</v>
      </c>
      <c r="I5472" t="s">
        <v>915</v>
      </c>
      <c r="J5472" s="24">
        <f>ROUND(E5472* H5472,5)</f>
        <v>34.479999999999997</v>
      </c>
      <c r="K5472" s="25"/>
    </row>
    <row r="5473" spans="1:27" x14ac:dyDescent="0.3">
      <c r="D5473" s="26" t="s">
        <v>931</v>
      </c>
      <c r="E5473" s="25"/>
      <c r="H5473" s="25"/>
      <c r="K5473" s="23">
        <f>SUM(J5472:J5472)</f>
        <v>34.479999999999997</v>
      </c>
    </row>
    <row r="5474" spans="1:27" x14ac:dyDescent="0.3">
      <c r="E5474" s="25"/>
      <c r="H5474" s="25"/>
      <c r="K5474" s="25"/>
    </row>
    <row r="5475" spans="1:27" x14ac:dyDescent="0.3">
      <c r="D5475" s="26" t="s">
        <v>933</v>
      </c>
      <c r="E5475" s="25"/>
      <c r="H5475" s="25">
        <v>1.5</v>
      </c>
      <c r="I5475" t="s">
        <v>934</v>
      </c>
      <c r="J5475">
        <f>ROUND(H5475/100*K5467,5)</f>
        <v>0.15862999999999999</v>
      </c>
      <c r="K5475" s="25"/>
    </row>
    <row r="5476" spans="1:27" x14ac:dyDescent="0.3">
      <c r="D5476" s="26" t="s">
        <v>932</v>
      </c>
      <c r="E5476" s="25"/>
      <c r="H5476" s="25"/>
      <c r="K5476" s="27">
        <f>SUM(J5464:J5475)</f>
        <v>55.732230000000001</v>
      </c>
    </row>
    <row r="5477" spans="1:27" x14ac:dyDescent="0.3">
      <c r="D5477" s="26" t="s">
        <v>935</v>
      </c>
      <c r="E5477" s="25"/>
      <c r="H5477" s="25"/>
      <c r="K5477" s="27">
        <f>SUM(K5476:K5476)</f>
        <v>55.732230000000001</v>
      </c>
    </row>
    <row r="5479" spans="1:27" ht="45" customHeight="1" x14ac:dyDescent="0.3">
      <c r="A5479" s="18" t="s">
        <v>2396</v>
      </c>
      <c r="B5479" s="18" t="s">
        <v>881</v>
      </c>
      <c r="C5479" s="19" t="s">
        <v>134</v>
      </c>
      <c r="D5479" s="37" t="s">
        <v>882</v>
      </c>
      <c r="E5479" s="38"/>
      <c r="F5479" s="38"/>
      <c r="G5479" s="19"/>
      <c r="H5479" s="20" t="s">
        <v>908</v>
      </c>
      <c r="I5479" s="39">
        <v>1</v>
      </c>
      <c r="J5479" s="40"/>
      <c r="K5479" s="21">
        <f>ROUND(K5497,2)</f>
        <v>144.55000000000001</v>
      </c>
      <c r="L5479" s="19"/>
      <c r="M5479" s="19"/>
      <c r="N5479" s="19"/>
      <c r="O5479" s="19"/>
      <c r="P5479" s="19"/>
      <c r="Q5479" s="19"/>
      <c r="R5479" s="19"/>
      <c r="S5479" s="19"/>
      <c r="T5479" s="19"/>
      <c r="U5479" s="19"/>
      <c r="V5479" s="19"/>
      <c r="W5479" s="19"/>
      <c r="X5479" s="19"/>
      <c r="Y5479" s="19"/>
      <c r="Z5479" s="19"/>
      <c r="AA5479" s="19"/>
    </row>
    <row r="5480" spans="1:27" x14ac:dyDescent="0.3">
      <c r="B5480" s="14" t="s">
        <v>909</v>
      </c>
    </row>
    <row r="5481" spans="1:27" x14ac:dyDescent="0.3">
      <c r="B5481" t="s">
        <v>1060</v>
      </c>
      <c r="C5481" t="s">
        <v>911</v>
      </c>
      <c r="D5481" t="s">
        <v>1061</v>
      </c>
      <c r="E5481" s="22">
        <v>3</v>
      </c>
      <c r="F5481" t="s">
        <v>913</v>
      </c>
      <c r="G5481" t="s">
        <v>914</v>
      </c>
      <c r="H5481" s="23">
        <v>21.37</v>
      </c>
      <c r="I5481" t="s">
        <v>915</v>
      </c>
      <c r="J5481" s="24">
        <f>ROUND(E5481/I5479* H5481,5)</f>
        <v>64.11</v>
      </c>
      <c r="K5481" s="25"/>
    </row>
    <row r="5482" spans="1:27" x14ac:dyDescent="0.3">
      <c r="B5482" t="s">
        <v>1044</v>
      </c>
      <c r="C5482" t="s">
        <v>911</v>
      </c>
      <c r="D5482" t="s">
        <v>1045</v>
      </c>
      <c r="E5482" s="22">
        <v>1.5</v>
      </c>
      <c r="F5482" t="s">
        <v>913</v>
      </c>
      <c r="G5482" t="s">
        <v>914</v>
      </c>
      <c r="H5482" s="23">
        <v>17.8</v>
      </c>
      <c r="I5482" t="s">
        <v>915</v>
      </c>
      <c r="J5482" s="24">
        <f>ROUND(E5482/I5479* H5482,5)</f>
        <v>26.7</v>
      </c>
      <c r="K5482" s="25"/>
    </row>
    <row r="5483" spans="1:27" x14ac:dyDescent="0.3">
      <c r="D5483" s="26" t="s">
        <v>916</v>
      </c>
      <c r="E5483" s="25"/>
      <c r="H5483" s="25"/>
      <c r="K5483" s="23">
        <f>SUM(J5481:J5482)</f>
        <v>90.81</v>
      </c>
    </row>
    <row r="5484" spans="1:27" x14ac:dyDescent="0.3">
      <c r="B5484" s="14" t="s">
        <v>921</v>
      </c>
      <c r="E5484" s="25"/>
      <c r="H5484" s="25"/>
      <c r="K5484" s="25"/>
    </row>
    <row r="5485" spans="1:27" x14ac:dyDescent="0.3">
      <c r="B5485" t="s">
        <v>2397</v>
      </c>
      <c r="C5485" t="s">
        <v>134</v>
      </c>
      <c r="D5485" t="s">
        <v>2398</v>
      </c>
      <c r="E5485" s="22">
        <v>1</v>
      </c>
      <c r="G5485" t="s">
        <v>914</v>
      </c>
      <c r="H5485" s="23">
        <v>24.45</v>
      </c>
      <c r="I5485" t="s">
        <v>915</v>
      </c>
      <c r="J5485" s="24">
        <f>ROUND(E5485* H5485,5)</f>
        <v>24.45</v>
      </c>
      <c r="K5485" s="25"/>
    </row>
    <row r="5486" spans="1:27" x14ac:dyDescent="0.3">
      <c r="B5486" t="s">
        <v>1327</v>
      </c>
      <c r="C5486" t="s">
        <v>134</v>
      </c>
      <c r="D5486" t="s">
        <v>1328</v>
      </c>
      <c r="E5486" s="22">
        <v>60.005000000000003</v>
      </c>
      <c r="G5486" t="s">
        <v>914</v>
      </c>
      <c r="H5486" s="23">
        <v>0.18</v>
      </c>
      <c r="I5486" t="s">
        <v>915</v>
      </c>
      <c r="J5486" s="24">
        <f>ROUND(E5486* H5486,5)</f>
        <v>10.8009</v>
      </c>
      <c r="K5486" s="25"/>
    </row>
    <row r="5487" spans="1:27" x14ac:dyDescent="0.3">
      <c r="B5487" t="s">
        <v>2399</v>
      </c>
      <c r="C5487" t="s">
        <v>17</v>
      </c>
      <c r="D5487" t="s">
        <v>2400</v>
      </c>
      <c r="E5487" s="22">
        <v>8.5099999999999995E-2</v>
      </c>
      <c r="G5487" t="s">
        <v>914</v>
      </c>
      <c r="H5487" s="23">
        <v>59.55</v>
      </c>
      <c r="I5487" t="s">
        <v>915</v>
      </c>
      <c r="J5487" s="24">
        <f>ROUND(E5487* H5487,5)</f>
        <v>5.0677099999999999</v>
      </c>
      <c r="K5487" s="25"/>
    </row>
    <row r="5488" spans="1:27" x14ac:dyDescent="0.3">
      <c r="B5488" t="s">
        <v>999</v>
      </c>
      <c r="C5488" t="s">
        <v>927</v>
      </c>
      <c r="D5488" t="s">
        <v>939</v>
      </c>
      <c r="E5488" s="22">
        <v>4.1999999999999997E-3</v>
      </c>
      <c r="G5488" t="s">
        <v>914</v>
      </c>
      <c r="H5488" s="23">
        <v>93.48</v>
      </c>
      <c r="I5488" t="s">
        <v>915</v>
      </c>
      <c r="J5488" s="24">
        <f>ROUND(E5488* H5488,5)</f>
        <v>0.39262000000000002</v>
      </c>
      <c r="K5488" s="25"/>
    </row>
    <row r="5489" spans="1:27" x14ac:dyDescent="0.3">
      <c r="B5489" t="s">
        <v>1000</v>
      </c>
      <c r="C5489" t="s">
        <v>17</v>
      </c>
      <c r="D5489" t="s">
        <v>923</v>
      </c>
      <c r="E5489" s="22">
        <v>2E-3</v>
      </c>
      <c r="G5489" t="s">
        <v>914</v>
      </c>
      <c r="H5489" s="23">
        <v>1.6</v>
      </c>
      <c r="I5489" t="s">
        <v>915</v>
      </c>
      <c r="J5489" s="24">
        <f>ROUND(E5489* H5489,5)</f>
        <v>3.2000000000000002E-3</v>
      </c>
      <c r="K5489" s="25"/>
    </row>
    <row r="5490" spans="1:27" x14ac:dyDescent="0.3">
      <c r="D5490" s="26" t="s">
        <v>931</v>
      </c>
      <c r="E5490" s="25"/>
      <c r="H5490" s="25"/>
      <c r="K5490" s="23">
        <f>SUM(J5485:J5489)</f>
        <v>40.71443</v>
      </c>
    </row>
    <row r="5491" spans="1:27" x14ac:dyDescent="0.3">
      <c r="B5491" s="14" t="s">
        <v>905</v>
      </c>
      <c r="E5491" s="25"/>
      <c r="H5491" s="25"/>
      <c r="K5491" s="25"/>
    </row>
    <row r="5492" spans="1:27" x14ac:dyDescent="0.3">
      <c r="B5492" t="s">
        <v>1014</v>
      </c>
      <c r="C5492" t="s">
        <v>17</v>
      </c>
      <c r="D5492" t="s">
        <v>1015</v>
      </c>
      <c r="E5492" s="22">
        <v>7.5600000000000001E-2</v>
      </c>
      <c r="G5492" t="s">
        <v>914</v>
      </c>
      <c r="H5492" s="23">
        <v>154.30677</v>
      </c>
      <c r="I5492" t="s">
        <v>915</v>
      </c>
      <c r="J5492" s="24">
        <f>ROUND(E5492* H5492,5)</f>
        <v>11.66559</v>
      </c>
      <c r="K5492" s="25"/>
    </row>
    <row r="5493" spans="1:27" x14ac:dyDescent="0.3">
      <c r="D5493" s="26" t="s">
        <v>1066</v>
      </c>
      <c r="E5493" s="25"/>
      <c r="H5493" s="25"/>
      <c r="K5493" s="23">
        <f>SUM(J5492:J5492)</f>
        <v>11.66559</v>
      </c>
    </row>
    <row r="5494" spans="1:27" x14ac:dyDescent="0.3">
      <c r="E5494" s="25"/>
      <c r="H5494" s="25"/>
      <c r="K5494" s="25"/>
    </row>
    <row r="5495" spans="1:27" x14ac:dyDescent="0.3">
      <c r="D5495" s="26" t="s">
        <v>933</v>
      </c>
      <c r="E5495" s="25"/>
      <c r="H5495" s="25">
        <v>1.5</v>
      </c>
      <c r="I5495" t="s">
        <v>934</v>
      </c>
      <c r="J5495">
        <f>ROUND(H5495/100*K5483,5)</f>
        <v>1.36215</v>
      </c>
      <c r="K5495" s="25"/>
    </row>
    <row r="5496" spans="1:27" x14ac:dyDescent="0.3">
      <c r="D5496" s="26" t="s">
        <v>932</v>
      </c>
      <c r="E5496" s="25"/>
      <c r="H5496" s="25"/>
      <c r="K5496" s="27">
        <f>SUM(J5480:J5495)</f>
        <v>144.55217000000002</v>
      </c>
    </row>
    <row r="5497" spans="1:27" x14ac:dyDescent="0.3">
      <c r="D5497" s="26" t="s">
        <v>935</v>
      </c>
      <c r="E5497" s="25"/>
      <c r="H5497" s="25"/>
      <c r="K5497" s="27">
        <f>SUM(K5496:K5496)</f>
        <v>144.55217000000002</v>
      </c>
    </row>
    <row r="5499" spans="1:27" ht="45" customHeight="1" x14ac:dyDescent="0.3">
      <c r="A5499" s="18" t="s">
        <v>2401</v>
      </c>
      <c r="B5499" s="18" t="s">
        <v>217</v>
      </c>
      <c r="C5499" s="19" t="s">
        <v>12</v>
      </c>
      <c r="D5499" s="37" t="s">
        <v>218</v>
      </c>
      <c r="E5499" s="38"/>
      <c r="F5499" s="38"/>
      <c r="G5499" s="19"/>
      <c r="H5499" s="20" t="s">
        <v>908</v>
      </c>
      <c r="I5499" s="39">
        <v>1</v>
      </c>
      <c r="J5499" s="40"/>
      <c r="K5499" s="21">
        <f>ROUND(K5511,2)</f>
        <v>7.43</v>
      </c>
      <c r="L5499" s="19"/>
      <c r="M5499" s="19"/>
      <c r="N5499" s="19"/>
      <c r="O5499" s="19"/>
      <c r="P5499" s="19"/>
      <c r="Q5499" s="19"/>
      <c r="R5499" s="19"/>
      <c r="S5499" s="19"/>
      <c r="T5499" s="19"/>
      <c r="U5499" s="19"/>
      <c r="V5499" s="19"/>
      <c r="W5499" s="19"/>
      <c r="X5499" s="19"/>
      <c r="Y5499" s="19"/>
      <c r="Z5499" s="19"/>
      <c r="AA5499" s="19"/>
    </row>
    <row r="5500" spans="1:27" x14ac:dyDescent="0.3">
      <c r="B5500" s="14" t="s">
        <v>909</v>
      </c>
    </row>
    <row r="5501" spans="1:27" x14ac:dyDescent="0.3">
      <c r="B5501" t="s">
        <v>1238</v>
      </c>
      <c r="C5501" t="s">
        <v>911</v>
      </c>
      <c r="D5501" t="s">
        <v>1239</v>
      </c>
      <c r="E5501" s="22">
        <v>6.6000000000000003E-2</v>
      </c>
      <c r="F5501" t="s">
        <v>913</v>
      </c>
      <c r="G5501" t="s">
        <v>914</v>
      </c>
      <c r="H5501" s="23">
        <v>21.37</v>
      </c>
      <c r="I5501" t="s">
        <v>915</v>
      </c>
      <c r="J5501" s="24">
        <f>ROUND(E5501/I5499* H5501,5)</f>
        <v>1.41042</v>
      </c>
      <c r="K5501" s="25"/>
    </row>
    <row r="5502" spans="1:27" x14ac:dyDescent="0.3">
      <c r="B5502" t="s">
        <v>1236</v>
      </c>
      <c r="C5502" t="s">
        <v>911</v>
      </c>
      <c r="D5502" t="s">
        <v>1237</v>
      </c>
      <c r="E5502" s="22">
        <v>3.3000000000000002E-2</v>
      </c>
      <c r="F5502" t="s">
        <v>913</v>
      </c>
      <c r="G5502" t="s">
        <v>914</v>
      </c>
      <c r="H5502" s="23">
        <v>19.07</v>
      </c>
      <c r="I5502" t="s">
        <v>915</v>
      </c>
      <c r="J5502" s="24">
        <f>ROUND(E5502/I5499* H5502,5)</f>
        <v>0.62931000000000004</v>
      </c>
      <c r="K5502" s="25"/>
    </row>
    <row r="5503" spans="1:27" x14ac:dyDescent="0.3">
      <c r="D5503" s="26" t="s">
        <v>916</v>
      </c>
      <c r="E5503" s="25"/>
      <c r="H5503" s="25"/>
      <c r="K5503" s="23">
        <f>SUM(J5501:J5502)</f>
        <v>2.03973</v>
      </c>
    </row>
    <row r="5504" spans="1:27" x14ac:dyDescent="0.3">
      <c r="B5504" s="14" t="s">
        <v>921</v>
      </c>
      <c r="E5504" s="25"/>
      <c r="H5504" s="25"/>
      <c r="K5504" s="25"/>
    </row>
    <row r="5505" spans="1:27" x14ac:dyDescent="0.3">
      <c r="B5505" t="s">
        <v>1403</v>
      </c>
      <c r="C5505" t="s">
        <v>134</v>
      </c>
      <c r="D5505" t="s">
        <v>1404</v>
      </c>
      <c r="E5505" s="22">
        <v>2</v>
      </c>
      <c r="G5505" t="s">
        <v>914</v>
      </c>
      <c r="H5505" s="23">
        <v>0.15</v>
      </c>
      <c r="I5505" t="s">
        <v>915</v>
      </c>
      <c r="J5505" s="24">
        <f>ROUND(E5505* H5505,5)</f>
        <v>0.3</v>
      </c>
      <c r="K5505" s="25"/>
    </row>
    <row r="5506" spans="1:27" x14ac:dyDescent="0.3">
      <c r="B5506" t="s">
        <v>2402</v>
      </c>
      <c r="C5506" t="s">
        <v>12</v>
      </c>
      <c r="D5506" t="s">
        <v>2403</v>
      </c>
      <c r="E5506" s="22">
        <v>1.1000000000000001</v>
      </c>
      <c r="G5506" t="s">
        <v>914</v>
      </c>
      <c r="H5506" s="23">
        <v>4.5999999999999996</v>
      </c>
      <c r="I5506" t="s">
        <v>915</v>
      </c>
      <c r="J5506" s="24">
        <f>ROUND(E5506* H5506,5)</f>
        <v>5.0599999999999996</v>
      </c>
      <c r="K5506" s="25"/>
    </row>
    <row r="5507" spans="1:27" x14ac:dyDescent="0.3">
      <c r="D5507" s="26" t="s">
        <v>931</v>
      </c>
      <c r="E5507" s="25"/>
      <c r="H5507" s="25"/>
      <c r="K5507" s="23">
        <f>SUM(J5505:J5506)</f>
        <v>5.3599999999999994</v>
      </c>
    </row>
    <row r="5508" spans="1:27" x14ac:dyDescent="0.3">
      <c r="E5508" s="25"/>
      <c r="H5508" s="25"/>
      <c r="K5508" s="25"/>
    </row>
    <row r="5509" spans="1:27" x14ac:dyDescent="0.3">
      <c r="D5509" s="26" t="s">
        <v>933</v>
      </c>
      <c r="E5509" s="25"/>
      <c r="H5509" s="25">
        <v>1.5</v>
      </c>
      <c r="I5509" t="s">
        <v>934</v>
      </c>
      <c r="J5509">
        <f>ROUND(H5509/100*K5503,5)</f>
        <v>3.0599999999999999E-2</v>
      </c>
      <c r="K5509" s="25"/>
    </row>
    <row r="5510" spans="1:27" x14ac:dyDescent="0.3">
      <c r="D5510" s="26" t="s">
        <v>932</v>
      </c>
      <c r="E5510" s="25"/>
      <c r="H5510" s="25"/>
      <c r="K5510" s="27">
        <f>SUM(J5500:J5509)</f>
        <v>7.4303299999999997</v>
      </c>
    </row>
    <row r="5511" spans="1:27" x14ac:dyDescent="0.3">
      <c r="D5511" s="26" t="s">
        <v>935</v>
      </c>
      <c r="E5511" s="25"/>
      <c r="H5511" s="25"/>
      <c r="K5511" s="27">
        <f>SUM(K5510:K5510)</f>
        <v>7.4303299999999997</v>
      </c>
    </row>
    <row r="5513" spans="1:27" ht="45" customHeight="1" x14ac:dyDescent="0.3">
      <c r="A5513" s="18" t="s">
        <v>2404</v>
      </c>
      <c r="B5513" s="18" t="s">
        <v>770</v>
      </c>
      <c r="C5513" s="19" t="s">
        <v>20</v>
      </c>
      <c r="D5513" s="37" t="s">
        <v>771</v>
      </c>
      <c r="E5513" s="38"/>
      <c r="F5513" s="38"/>
      <c r="G5513" s="19"/>
      <c r="H5513" s="20" t="s">
        <v>908</v>
      </c>
      <c r="I5513" s="39">
        <v>1</v>
      </c>
      <c r="J5513" s="40"/>
      <c r="K5513" s="21">
        <f>ROUND(K5525,2)</f>
        <v>60.09</v>
      </c>
      <c r="L5513" s="19"/>
      <c r="M5513" s="19"/>
      <c r="N5513" s="19"/>
      <c r="O5513" s="19"/>
      <c r="P5513" s="19"/>
      <c r="Q5513" s="19"/>
      <c r="R5513" s="19"/>
      <c r="S5513" s="19"/>
      <c r="T5513" s="19"/>
      <c r="U5513" s="19"/>
      <c r="V5513" s="19"/>
      <c r="W5513" s="19"/>
      <c r="X5513" s="19"/>
      <c r="Y5513" s="19"/>
      <c r="Z5513" s="19"/>
      <c r="AA5513" s="19"/>
    </row>
    <row r="5514" spans="1:27" x14ac:dyDescent="0.3">
      <c r="B5514" s="14" t="s">
        <v>909</v>
      </c>
    </row>
    <row r="5515" spans="1:27" x14ac:dyDescent="0.3">
      <c r="B5515" t="s">
        <v>1618</v>
      </c>
      <c r="C5515" t="s">
        <v>911</v>
      </c>
      <c r="D5515" t="s">
        <v>1619</v>
      </c>
      <c r="E5515" s="22">
        <v>1</v>
      </c>
      <c r="F5515" t="s">
        <v>913</v>
      </c>
      <c r="G5515" t="s">
        <v>914</v>
      </c>
      <c r="H5515" s="23">
        <v>19.05</v>
      </c>
      <c r="I5515" t="s">
        <v>915</v>
      </c>
      <c r="J5515" s="24">
        <f>ROUND(E5515/I5513* H5515,5)</f>
        <v>19.05</v>
      </c>
      <c r="K5515" s="25"/>
    </row>
    <row r="5516" spans="1:27" x14ac:dyDescent="0.3">
      <c r="B5516" t="s">
        <v>1620</v>
      </c>
      <c r="C5516" t="s">
        <v>911</v>
      </c>
      <c r="D5516" t="s">
        <v>1621</v>
      </c>
      <c r="E5516" s="22">
        <v>1</v>
      </c>
      <c r="F5516" t="s">
        <v>913</v>
      </c>
      <c r="G5516" t="s">
        <v>914</v>
      </c>
      <c r="H5516" s="23">
        <v>22.09</v>
      </c>
      <c r="I5516" t="s">
        <v>915</v>
      </c>
      <c r="J5516" s="24">
        <f>ROUND(E5516/I5513* H5516,5)</f>
        <v>22.09</v>
      </c>
      <c r="K5516" s="25"/>
    </row>
    <row r="5517" spans="1:27" x14ac:dyDescent="0.3">
      <c r="D5517" s="26" t="s">
        <v>916</v>
      </c>
      <c r="E5517" s="25"/>
      <c r="H5517" s="25"/>
      <c r="K5517" s="23">
        <f>SUM(J5515:J5516)</f>
        <v>41.14</v>
      </c>
    </row>
    <row r="5518" spans="1:27" x14ac:dyDescent="0.3">
      <c r="B5518" s="14" t="s">
        <v>921</v>
      </c>
      <c r="E5518" s="25"/>
      <c r="H5518" s="25"/>
      <c r="K5518" s="25"/>
    </row>
    <row r="5519" spans="1:27" x14ac:dyDescent="0.3">
      <c r="B5519" t="s">
        <v>1622</v>
      </c>
      <c r="C5519" t="s">
        <v>134</v>
      </c>
      <c r="D5519" t="s">
        <v>1623</v>
      </c>
      <c r="E5519" s="22">
        <v>1</v>
      </c>
      <c r="G5519" t="s">
        <v>914</v>
      </c>
      <c r="H5519" s="23">
        <v>5.42</v>
      </c>
      <c r="I5519" t="s">
        <v>915</v>
      </c>
      <c r="J5519" s="24">
        <f>ROUND(E5519* H5519,5)</f>
        <v>5.42</v>
      </c>
      <c r="K5519" s="25"/>
    </row>
    <row r="5520" spans="1:27" x14ac:dyDescent="0.3">
      <c r="B5520" t="s">
        <v>2405</v>
      </c>
      <c r="C5520" t="s">
        <v>20</v>
      </c>
      <c r="D5520" t="s">
        <v>2406</v>
      </c>
      <c r="E5520" s="22">
        <v>1</v>
      </c>
      <c r="G5520" t="s">
        <v>914</v>
      </c>
      <c r="H5520" s="23">
        <v>12.5</v>
      </c>
      <c r="I5520" t="s">
        <v>915</v>
      </c>
      <c r="J5520" s="24">
        <f>ROUND(E5520* H5520,5)</f>
        <v>12.5</v>
      </c>
      <c r="K5520" s="25"/>
    </row>
    <row r="5521" spans="1:27" x14ac:dyDescent="0.3">
      <c r="D5521" s="26" t="s">
        <v>931</v>
      </c>
      <c r="E5521" s="25"/>
      <c r="H5521" s="25"/>
      <c r="K5521" s="23">
        <f>SUM(J5519:J5520)</f>
        <v>17.920000000000002</v>
      </c>
    </row>
    <row r="5522" spans="1:27" x14ac:dyDescent="0.3">
      <c r="E5522" s="25"/>
      <c r="H5522" s="25"/>
      <c r="K5522" s="25"/>
    </row>
    <row r="5523" spans="1:27" x14ac:dyDescent="0.3">
      <c r="D5523" s="26" t="s">
        <v>933</v>
      </c>
      <c r="E5523" s="25"/>
      <c r="H5523" s="25">
        <v>2.5</v>
      </c>
      <c r="I5523" t="s">
        <v>934</v>
      </c>
      <c r="J5523">
        <f>ROUND(H5523/100*K5517,5)</f>
        <v>1.0285</v>
      </c>
      <c r="K5523" s="25"/>
    </row>
    <row r="5524" spans="1:27" x14ac:dyDescent="0.3">
      <c r="D5524" s="26" t="s">
        <v>932</v>
      </c>
      <c r="E5524" s="25"/>
      <c r="H5524" s="25"/>
      <c r="K5524" s="27">
        <f>SUM(J5514:J5523)</f>
        <v>60.088500000000003</v>
      </c>
    </row>
    <row r="5525" spans="1:27" x14ac:dyDescent="0.3">
      <c r="D5525" s="26" t="s">
        <v>935</v>
      </c>
      <c r="E5525" s="25"/>
      <c r="H5525" s="25"/>
      <c r="K5525" s="27">
        <f>SUM(K5524:K5524)</f>
        <v>60.088500000000003</v>
      </c>
    </row>
    <row r="5527" spans="1:27" ht="45" customHeight="1" x14ac:dyDescent="0.3">
      <c r="A5527" s="18" t="s">
        <v>2407</v>
      </c>
      <c r="B5527" s="18" t="s">
        <v>772</v>
      </c>
      <c r="C5527" s="19" t="s">
        <v>134</v>
      </c>
      <c r="D5527" s="37" t="s">
        <v>773</v>
      </c>
      <c r="E5527" s="38"/>
      <c r="F5527" s="38"/>
      <c r="G5527" s="19"/>
      <c r="H5527" s="20" t="s">
        <v>908</v>
      </c>
      <c r="I5527" s="39">
        <v>1</v>
      </c>
      <c r="J5527" s="40"/>
      <c r="K5527" s="21">
        <f>ROUND(K5538,2)</f>
        <v>156.08000000000001</v>
      </c>
      <c r="L5527" s="19"/>
      <c r="M5527" s="19"/>
      <c r="N5527" s="19"/>
      <c r="O5527" s="19"/>
      <c r="P5527" s="19"/>
      <c r="Q5527" s="19"/>
      <c r="R5527" s="19"/>
      <c r="S5527" s="19"/>
      <c r="T5527" s="19"/>
      <c r="U5527" s="19"/>
      <c r="V5527" s="19"/>
      <c r="W5527" s="19"/>
      <c r="X5527" s="19"/>
      <c r="Y5527" s="19"/>
      <c r="Z5527" s="19"/>
      <c r="AA5527" s="19"/>
    </row>
    <row r="5528" spans="1:27" x14ac:dyDescent="0.3">
      <c r="B5528" s="14" t="s">
        <v>909</v>
      </c>
    </row>
    <row r="5529" spans="1:27" x14ac:dyDescent="0.3">
      <c r="B5529" t="s">
        <v>1620</v>
      </c>
      <c r="C5529" t="s">
        <v>911</v>
      </c>
      <c r="D5529" t="s">
        <v>1621</v>
      </c>
      <c r="E5529" s="22">
        <v>0.5</v>
      </c>
      <c r="F5529" t="s">
        <v>913</v>
      </c>
      <c r="G5529" t="s">
        <v>914</v>
      </c>
      <c r="H5529" s="23">
        <v>22.09</v>
      </c>
      <c r="I5529" t="s">
        <v>915</v>
      </c>
      <c r="J5529" s="24">
        <f>ROUND(E5529/I5527* H5529,5)</f>
        <v>11.045</v>
      </c>
      <c r="K5529" s="25"/>
    </row>
    <row r="5530" spans="1:27" x14ac:dyDescent="0.3">
      <c r="B5530" t="s">
        <v>1618</v>
      </c>
      <c r="C5530" t="s">
        <v>911</v>
      </c>
      <c r="D5530" t="s">
        <v>1619</v>
      </c>
      <c r="E5530" s="22">
        <v>0.5</v>
      </c>
      <c r="F5530" t="s">
        <v>913</v>
      </c>
      <c r="G5530" t="s">
        <v>914</v>
      </c>
      <c r="H5530" s="23">
        <v>19.05</v>
      </c>
      <c r="I5530" t="s">
        <v>915</v>
      </c>
      <c r="J5530" s="24">
        <f>ROUND(E5530/I5527* H5530,5)</f>
        <v>9.5250000000000004</v>
      </c>
      <c r="K5530" s="25"/>
    </row>
    <row r="5531" spans="1:27" x14ac:dyDescent="0.3">
      <c r="D5531" s="26" t="s">
        <v>916</v>
      </c>
      <c r="E5531" s="25"/>
      <c r="H5531" s="25"/>
      <c r="K5531" s="23">
        <f>SUM(J5529:J5530)</f>
        <v>20.57</v>
      </c>
    </row>
    <row r="5532" spans="1:27" x14ac:dyDescent="0.3">
      <c r="B5532" s="14" t="s">
        <v>921</v>
      </c>
      <c r="E5532" s="25"/>
      <c r="H5532" s="25"/>
      <c r="K5532" s="25"/>
    </row>
    <row r="5533" spans="1:27" x14ac:dyDescent="0.3">
      <c r="B5533" t="s">
        <v>2408</v>
      </c>
      <c r="C5533" t="s">
        <v>134</v>
      </c>
      <c r="D5533" t="s">
        <v>2409</v>
      </c>
      <c r="E5533" s="22">
        <v>1</v>
      </c>
      <c r="G5533" t="s">
        <v>914</v>
      </c>
      <c r="H5533" s="23">
        <v>135</v>
      </c>
      <c r="I5533" t="s">
        <v>915</v>
      </c>
      <c r="J5533" s="24">
        <f>ROUND(E5533* H5533,5)</f>
        <v>135</v>
      </c>
      <c r="K5533" s="25"/>
    </row>
    <row r="5534" spans="1:27" x14ac:dyDescent="0.3">
      <c r="D5534" s="26" t="s">
        <v>931</v>
      </c>
      <c r="E5534" s="25"/>
      <c r="H5534" s="25"/>
      <c r="K5534" s="23">
        <f>SUM(J5533:J5533)</f>
        <v>135</v>
      </c>
    </row>
    <row r="5535" spans="1:27" x14ac:dyDescent="0.3">
      <c r="E5535" s="25"/>
      <c r="H5535" s="25"/>
      <c r="K5535" s="25"/>
    </row>
    <row r="5536" spans="1:27" x14ac:dyDescent="0.3">
      <c r="D5536" s="26" t="s">
        <v>933</v>
      </c>
      <c r="E5536" s="25"/>
      <c r="H5536" s="25">
        <v>2.5</v>
      </c>
      <c r="I5536" t="s">
        <v>934</v>
      </c>
      <c r="J5536">
        <f>ROUND(H5536/100*K5531,5)</f>
        <v>0.51424999999999998</v>
      </c>
      <c r="K5536" s="25"/>
    </row>
    <row r="5537" spans="1:27" x14ac:dyDescent="0.3">
      <c r="D5537" s="26" t="s">
        <v>932</v>
      </c>
      <c r="E5537" s="25"/>
      <c r="H5537" s="25"/>
      <c r="K5537" s="27">
        <f>SUM(J5528:J5536)</f>
        <v>156.08425</v>
      </c>
    </row>
    <row r="5538" spans="1:27" x14ac:dyDescent="0.3">
      <c r="D5538" s="26" t="s">
        <v>935</v>
      </c>
      <c r="E5538" s="25"/>
      <c r="H5538" s="25"/>
      <c r="K5538" s="27">
        <f>SUM(K5537:K5537)</f>
        <v>156.08425</v>
      </c>
    </row>
    <row r="5540" spans="1:27" ht="45" customHeight="1" x14ac:dyDescent="0.3">
      <c r="A5540" s="18" t="s">
        <v>2410</v>
      </c>
      <c r="B5540" s="18" t="s">
        <v>567</v>
      </c>
      <c r="C5540" s="19" t="s">
        <v>134</v>
      </c>
      <c r="D5540" s="37" t="s">
        <v>568</v>
      </c>
      <c r="E5540" s="38"/>
      <c r="F5540" s="38"/>
      <c r="G5540" s="19"/>
      <c r="H5540" s="20" t="s">
        <v>908</v>
      </c>
      <c r="I5540" s="39">
        <v>1</v>
      </c>
      <c r="J5540" s="40"/>
      <c r="K5540" s="21">
        <f>ROUND(K5551,2)</f>
        <v>258.77999999999997</v>
      </c>
      <c r="L5540" s="19"/>
      <c r="M5540" s="19"/>
      <c r="N5540" s="19"/>
      <c r="O5540" s="19"/>
      <c r="P5540" s="19"/>
      <c r="Q5540" s="19"/>
      <c r="R5540" s="19"/>
      <c r="S5540" s="19"/>
      <c r="T5540" s="19"/>
      <c r="U5540" s="19"/>
      <c r="V5540" s="19"/>
      <c r="W5540" s="19"/>
      <c r="X5540" s="19"/>
      <c r="Y5540" s="19"/>
      <c r="Z5540" s="19"/>
      <c r="AA5540" s="19"/>
    </row>
    <row r="5541" spans="1:27" x14ac:dyDescent="0.3">
      <c r="B5541" s="14" t="s">
        <v>909</v>
      </c>
    </row>
    <row r="5542" spans="1:27" x14ac:dyDescent="0.3">
      <c r="B5542" t="s">
        <v>1638</v>
      </c>
      <c r="C5542" t="s">
        <v>911</v>
      </c>
      <c r="D5542" t="s">
        <v>1639</v>
      </c>
      <c r="E5542" s="22">
        <v>1.25</v>
      </c>
      <c r="F5542" t="s">
        <v>913</v>
      </c>
      <c r="G5542" t="s">
        <v>914</v>
      </c>
      <c r="H5542" s="23">
        <v>19.05</v>
      </c>
      <c r="I5542" t="s">
        <v>915</v>
      </c>
      <c r="J5542" s="24">
        <f>ROUND(E5542/I5540* H5542,5)</f>
        <v>23.8125</v>
      </c>
      <c r="K5542" s="25"/>
    </row>
    <row r="5543" spans="1:27" x14ac:dyDescent="0.3">
      <c r="B5543" t="s">
        <v>1636</v>
      </c>
      <c r="C5543" t="s">
        <v>911</v>
      </c>
      <c r="D5543" t="s">
        <v>1637</v>
      </c>
      <c r="E5543" s="22">
        <v>1.25</v>
      </c>
      <c r="F5543" t="s">
        <v>913</v>
      </c>
      <c r="G5543" t="s">
        <v>914</v>
      </c>
      <c r="H5543" s="23">
        <v>22.09</v>
      </c>
      <c r="I5543" t="s">
        <v>915</v>
      </c>
      <c r="J5543" s="24">
        <f>ROUND(E5543/I5540* H5543,5)</f>
        <v>27.612500000000001</v>
      </c>
      <c r="K5543" s="25"/>
    </row>
    <row r="5544" spans="1:27" x14ac:dyDescent="0.3">
      <c r="D5544" s="26" t="s">
        <v>916</v>
      </c>
      <c r="E5544" s="25"/>
      <c r="H5544" s="25"/>
      <c r="K5544" s="23">
        <f>SUM(J5542:J5543)</f>
        <v>51.424999999999997</v>
      </c>
    </row>
    <row r="5545" spans="1:27" x14ac:dyDescent="0.3">
      <c r="B5545" s="14" t="s">
        <v>921</v>
      </c>
      <c r="E5545" s="25"/>
      <c r="H5545" s="25"/>
      <c r="K5545" s="25"/>
    </row>
    <row r="5546" spans="1:27" x14ac:dyDescent="0.3">
      <c r="B5546" t="s">
        <v>2411</v>
      </c>
      <c r="C5546" t="s">
        <v>134</v>
      </c>
      <c r="D5546" t="s">
        <v>2412</v>
      </c>
      <c r="E5546" s="22">
        <v>1</v>
      </c>
      <c r="G5546" t="s">
        <v>914</v>
      </c>
      <c r="H5546" s="23">
        <v>206.58</v>
      </c>
      <c r="I5546" t="s">
        <v>915</v>
      </c>
      <c r="J5546" s="24">
        <f>ROUND(E5546* H5546,5)</f>
        <v>206.58</v>
      </c>
      <c r="K5546" s="25"/>
    </row>
    <row r="5547" spans="1:27" x14ac:dyDescent="0.3">
      <c r="D5547" s="26" t="s">
        <v>931</v>
      </c>
      <c r="E5547" s="25"/>
      <c r="H5547" s="25"/>
      <c r="K5547" s="23">
        <f>SUM(J5546:J5546)</f>
        <v>206.58</v>
      </c>
    </row>
    <row r="5548" spans="1:27" x14ac:dyDescent="0.3">
      <c r="E5548" s="25"/>
      <c r="H5548" s="25"/>
      <c r="K5548" s="25"/>
    </row>
    <row r="5549" spans="1:27" x14ac:dyDescent="0.3">
      <c r="D5549" s="26" t="s">
        <v>933</v>
      </c>
      <c r="E5549" s="25"/>
      <c r="H5549" s="25">
        <v>1.5</v>
      </c>
      <c r="I5549" t="s">
        <v>934</v>
      </c>
      <c r="J5549">
        <f>ROUND(H5549/100*K5544,5)</f>
        <v>0.77137999999999995</v>
      </c>
      <c r="K5549" s="25"/>
    </row>
    <row r="5550" spans="1:27" x14ac:dyDescent="0.3">
      <c r="D5550" s="26" t="s">
        <v>932</v>
      </c>
      <c r="E5550" s="25"/>
      <c r="H5550" s="25"/>
      <c r="K5550" s="27">
        <f>SUM(J5541:J5549)</f>
        <v>258.77638000000002</v>
      </c>
    </row>
    <row r="5551" spans="1:27" x14ac:dyDescent="0.3">
      <c r="D5551" s="26" t="s">
        <v>935</v>
      </c>
      <c r="E5551" s="25"/>
      <c r="H5551" s="25"/>
      <c r="K5551" s="27">
        <f>SUM(K5550:K5550)</f>
        <v>258.77638000000002</v>
      </c>
    </row>
    <row r="5553" spans="1:27" ht="45" customHeight="1" x14ac:dyDescent="0.3">
      <c r="A5553" s="18" t="s">
        <v>2413</v>
      </c>
      <c r="B5553" s="18" t="s">
        <v>679</v>
      </c>
      <c r="C5553" s="19" t="s">
        <v>134</v>
      </c>
      <c r="D5553" s="37" t="s">
        <v>680</v>
      </c>
      <c r="E5553" s="38"/>
      <c r="F5553" s="38"/>
      <c r="G5553" s="19"/>
      <c r="H5553" s="20" t="s">
        <v>908</v>
      </c>
      <c r="I5553" s="39">
        <v>1</v>
      </c>
      <c r="J5553" s="40"/>
      <c r="K5553" s="21">
        <f>ROUND(K5564,2)</f>
        <v>17.43</v>
      </c>
      <c r="L5553" s="19"/>
      <c r="M5553" s="19"/>
      <c r="N5553" s="19"/>
      <c r="O5553" s="19"/>
      <c r="P5553" s="19"/>
      <c r="Q5553" s="19"/>
      <c r="R5553" s="19"/>
      <c r="S5553" s="19"/>
      <c r="T5553" s="19"/>
      <c r="U5553" s="19"/>
      <c r="V5553" s="19"/>
      <c r="W5553" s="19"/>
      <c r="X5553" s="19"/>
      <c r="Y5553" s="19"/>
      <c r="Z5553" s="19"/>
      <c r="AA5553" s="19"/>
    </row>
    <row r="5554" spans="1:27" x14ac:dyDescent="0.3">
      <c r="B5554" s="14" t="s">
        <v>909</v>
      </c>
    </row>
    <row r="5555" spans="1:27" x14ac:dyDescent="0.3">
      <c r="B5555" t="s">
        <v>1636</v>
      </c>
      <c r="C5555" t="s">
        <v>911</v>
      </c>
      <c r="D5555" t="s">
        <v>1637</v>
      </c>
      <c r="E5555" s="22">
        <v>0.15</v>
      </c>
      <c r="F5555" t="s">
        <v>913</v>
      </c>
      <c r="G5555" t="s">
        <v>914</v>
      </c>
      <c r="H5555" s="23">
        <v>22.09</v>
      </c>
      <c r="I5555" t="s">
        <v>915</v>
      </c>
      <c r="J5555" s="24">
        <f>ROUND(E5555/I5553* H5555,5)</f>
        <v>3.3134999999999999</v>
      </c>
      <c r="K5555" s="25"/>
    </row>
    <row r="5556" spans="1:27" x14ac:dyDescent="0.3">
      <c r="B5556" t="s">
        <v>1638</v>
      </c>
      <c r="C5556" t="s">
        <v>911</v>
      </c>
      <c r="D5556" t="s">
        <v>1639</v>
      </c>
      <c r="E5556" s="22">
        <v>0.1</v>
      </c>
      <c r="F5556" t="s">
        <v>913</v>
      </c>
      <c r="G5556" t="s">
        <v>914</v>
      </c>
      <c r="H5556" s="23">
        <v>19.05</v>
      </c>
      <c r="I5556" t="s">
        <v>915</v>
      </c>
      <c r="J5556" s="24">
        <f>ROUND(E5556/I5553* H5556,5)</f>
        <v>1.905</v>
      </c>
      <c r="K5556" s="25"/>
    </row>
    <row r="5557" spans="1:27" x14ac:dyDescent="0.3">
      <c r="D5557" s="26" t="s">
        <v>916</v>
      </c>
      <c r="E5557" s="25"/>
      <c r="H5557" s="25"/>
      <c r="K5557" s="23">
        <f>SUM(J5555:J5556)</f>
        <v>5.2184999999999997</v>
      </c>
    </row>
    <row r="5558" spans="1:27" x14ac:dyDescent="0.3">
      <c r="B5558" s="14" t="s">
        <v>921</v>
      </c>
      <c r="E5558" s="25"/>
      <c r="H5558" s="25"/>
      <c r="K5558" s="25"/>
    </row>
    <row r="5559" spans="1:27" x14ac:dyDescent="0.3">
      <c r="B5559" t="s">
        <v>2414</v>
      </c>
      <c r="C5559" t="s">
        <v>134</v>
      </c>
      <c r="D5559" t="s">
        <v>2415</v>
      </c>
      <c r="E5559" s="22">
        <v>1</v>
      </c>
      <c r="G5559" t="s">
        <v>914</v>
      </c>
      <c r="H5559" s="23">
        <v>12.13</v>
      </c>
      <c r="I5559" t="s">
        <v>915</v>
      </c>
      <c r="J5559" s="24">
        <f>ROUND(E5559* H5559,5)</f>
        <v>12.13</v>
      </c>
      <c r="K5559" s="25"/>
    </row>
    <row r="5560" spans="1:27" x14ac:dyDescent="0.3">
      <c r="D5560" s="26" t="s">
        <v>931</v>
      </c>
      <c r="E5560" s="25"/>
      <c r="H5560" s="25"/>
      <c r="K5560" s="23">
        <f>SUM(J5559:J5559)</f>
        <v>12.13</v>
      </c>
    </row>
    <row r="5561" spans="1:27" x14ac:dyDescent="0.3">
      <c r="E5561" s="25"/>
      <c r="H5561" s="25"/>
      <c r="K5561" s="25"/>
    </row>
    <row r="5562" spans="1:27" x14ac:dyDescent="0.3">
      <c r="D5562" s="26" t="s">
        <v>933</v>
      </c>
      <c r="E5562" s="25"/>
      <c r="H5562" s="25">
        <v>1.5</v>
      </c>
      <c r="I5562" t="s">
        <v>934</v>
      </c>
      <c r="J5562">
        <f>ROUND(H5562/100*K5557,5)</f>
        <v>7.8280000000000002E-2</v>
      </c>
      <c r="K5562" s="25"/>
    </row>
    <row r="5563" spans="1:27" x14ac:dyDescent="0.3">
      <c r="D5563" s="26" t="s">
        <v>932</v>
      </c>
      <c r="E5563" s="25"/>
      <c r="H5563" s="25"/>
      <c r="K5563" s="27">
        <f>SUM(J5554:J5562)</f>
        <v>17.426780000000001</v>
      </c>
    </row>
    <row r="5564" spans="1:27" x14ac:dyDescent="0.3">
      <c r="D5564" s="26" t="s">
        <v>935</v>
      </c>
      <c r="E5564" s="25"/>
      <c r="H5564" s="25"/>
      <c r="K5564" s="27">
        <f>SUM(K5563:K5563)</f>
        <v>17.426780000000001</v>
      </c>
    </row>
    <row r="5566" spans="1:27" ht="45" customHeight="1" x14ac:dyDescent="0.3">
      <c r="A5566" s="18" t="s">
        <v>2416</v>
      </c>
      <c r="B5566" s="18" t="s">
        <v>855</v>
      </c>
      <c r="C5566" s="19" t="s">
        <v>134</v>
      </c>
      <c r="D5566" s="37" t="s">
        <v>856</v>
      </c>
      <c r="E5566" s="38"/>
      <c r="F5566" s="38"/>
      <c r="G5566" s="19"/>
      <c r="H5566" s="20" t="s">
        <v>908</v>
      </c>
      <c r="I5566" s="39">
        <v>1</v>
      </c>
      <c r="J5566" s="40"/>
      <c r="K5566" s="21">
        <f>ROUND(K5576,2)</f>
        <v>91.95</v>
      </c>
      <c r="L5566" s="19"/>
      <c r="M5566" s="19"/>
      <c r="N5566" s="19"/>
      <c r="O5566" s="19"/>
      <c r="P5566" s="19"/>
      <c r="Q5566" s="19"/>
      <c r="R5566" s="19"/>
      <c r="S5566" s="19"/>
      <c r="T5566" s="19"/>
      <c r="U5566" s="19"/>
      <c r="V5566" s="19"/>
      <c r="W5566" s="19"/>
      <c r="X5566" s="19"/>
      <c r="Y5566" s="19"/>
      <c r="Z5566" s="19"/>
      <c r="AA5566" s="19"/>
    </row>
    <row r="5567" spans="1:27" x14ac:dyDescent="0.3">
      <c r="B5567" s="14" t="s">
        <v>909</v>
      </c>
    </row>
    <row r="5568" spans="1:27" x14ac:dyDescent="0.3">
      <c r="B5568" t="s">
        <v>1238</v>
      </c>
      <c r="C5568" t="s">
        <v>911</v>
      </c>
      <c r="D5568" t="s">
        <v>1239</v>
      </c>
      <c r="E5568" s="22">
        <v>0.25</v>
      </c>
      <c r="F5568" t="s">
        <v>913</v>
      </c>
      <c r="G5568" t="s">
        <v>914</v>
      </c>
      <c r="H5568" s="23">
        <v>21.37</v>
      </c>
      <c r="I5568" t="s">
        <v>915</v>
      </c>
      <c r="J5568" s="24">
        <f>ROUND(E5568/I5566* H5568,5)</f>
        <v>5.3425000000000002</v>
      </c>
      <c r="K5568" s="25"/>
    </row>
    <row r="5569" spans="1:27" x14ac:dyDescent="0.3">
      <c r="D5569" s="26" t="s">
        <v>916</v>
      </c>
      <c r="E5569" s="25"/>
      <c r="H5569" s="25"/>
      <c r="K5569" s="23">
        <f>SUM(J5568:J5568)</f>
        <v>5.3425000000000002</v>
      </c>
    </row>
    <row r="5570" spans="1:27" x14ac:dyDescent="0.3">
      <c r="B5570" s="14" t="s">
        <v>921</v>
      </c>
      <c r="E5570" s="25"/>
      <c r="H5570" s="25"/>
      <c r="K5570" s="25"/>
    </row>
    <row r="5571" spans="1:27" x14ac:dyDescent="0.3">
      <c r="B5571" t="s">
        <v>2417</v>
      </c>
      <c r="C5571" t="s">
        <v>134</v>
      </c>
      <c r="D5571" t="s">
        <v>2418</v>
      </c>
      <c r="E5571" s="22">
        <v>1</v>
      </c>
      <c r="G5571" t="s">
        <v>914</v>
      </c>
      <c r="H5571" s="23">
        <v>86.53</v>
      </c>
      <c r="I5571" t="s">
        <v>915</v>
      </c>
      <c r="J5571" s="24">
        <f>ROUND(E5571* H5571,5)</f>
        <v>86.53</v>
      </c>
      <c r="K5571" s="25"/>
    </row>
    <row r="5572" spans="1:27" x14ac:dyDescent="0.3">
      <c r="D5572" s="26" t="s">
        <v>931</v>
      </c>
      <c r="E5572" s="25"/>
      <c r="H5572" s="25"/>
      <c r="K5572" s="23">
        <f>SUM(J5571:J5571)</f>
        <v>86.53</v>
      </c>
    </row>
    <row r="5573" spans="1:27" x14ac:dyDescent="0.3">
      <c r="E5573" s="25"/>
      <c r="H5573" s="25"/>
      <c r="K5573" s="25"/>
    </row>
    <row r="5574" spans="1:27" x14ac:dyDescent="0.3">
      <c r="D5574" s="26" t="s">
        <v>933</v>
      </c>
      <c r="E5574" s="25"/>
      <c r="H5574" s="25">
        <v>1.5</v>
      </c>
      <c r="I5574" t="s">
        <v>934</v>
      </c>
      <c r="J5574">
        <f>ROUND(H5574/100*K5569,5)</f>
        <v>8.0140000000000003E-2</v>
      </c>
      <c r="K5574" s="25"/>
    </row>
    <row r="5575" spans="1:27" x14ac:dyDescent="0.3">
      <c r="D5575" s="26" t="s">
        <v>932</v>
      </c>
      <c r="E5575" s="25"/>
      <c r="H5575" s="25"/>
      <c r="K5575" s="27">
        <f>SUM(J5567:J5574)</f>
        <v>91.952640000000002</v>
      </c>
    </row>
    <row r="5576" spans="1:27" x14ac:dyDescent="0.3">
      <c r="D5576" s="26" t="s">
        <v>935</v>
      </c>
      <c r="E5576" s="25"/>
      <c r="H5576" s="25"/>
      <c r="K5576" s="27">
        <f>SUM(K5575:K5575)</f>
        <v>91.952640000000002</v>
      </c>
    </row>
    <row r="5578" spans="1:27" ht="45" customHeight="1" x14ac:dyDescent="0.3">
      <c r="A5578" s="18" t="s">
        <v>2419</v>
      </c>
      <c r="B5578" s="18" t="s">
        <v>843</v>
      </c>
      <c r="C5578" s="19" t="s">
        <v>20</v>
      </c>
      <c r="D5578" s="37" t="s">
        <v>844</v>
      </c>
      <c r="E5578" s="38"/>
      <c r="F5578" s="38"/>
      <c r="G5578" s="19"/>
      <c r="H5578" s="20" t="s">
        <v>908</v>
      </c>
      <c r="I5578" s="39">
        <v>1</v>
      </c>
      <c r="J5578" s="40"/>
      <c r="K5578" s="21">
        <f>ROUND(K5588,2)</f>
        <v>89.72</v>
      </c>
      <c r="L5578" s="19"/>
      <c r="M5578" s="19"/>
      <c r="N5578" s="19"/>
      <c r="O5578" s="19"/>
      <c r="P5578" s="19"/>
      <c r="Q5578" s="19"/>
      <c r="R5578" s="19"/>
      <c r="S5578" s="19"/>
      <c r="T5578" s="19"/>
      <c r="U5578" s="19"/>
      <c r="V5578" s="19"/>
      <c r="W5578" s="19"/>
      <c r="X5578" s="19"/>
      <c r="Y5578" s="19"/>
      <c r="Z5578" s="19"/>
      <c r="AA5578" s="19"/>
    </row>
    <row r="5579" spans="1:27" x14ac:dyDescent="0.3">
      <c r="B5579" s="14" t="s">
        <v>909</v>
      </c>
    </row>
    <row r="5580" spans="1:27" x14ac:dyDescent="0.3">
      <c r="B5580" t="s">
        <v>1301</v>
      </c>
      <c r="C5580" t="s">
        <v>911</v>
      </c>
      <c r="D5580" t="s">
        <v>1302</v>
      </c>
      <c r="E5580" s="22">
        <v>0.4</v>
      </c>
      <c r="F5580" t="s">
        <v>913</v>
      </c>
      <c r="G5580" t="s">
        <v>914</v>
      </c>
      <c r="H5580" s="23">
        <v>22.09</v>
      </c>
      <c r="I5580" t="s">
        <v>915</v>
      </c>
      <c r="J5580" s="24">
        <f>ROUND(E5580/I5578* H5580,5)</f>
        <v>8.8360000000000003</v>
      </c>
      <c r="K5580" s="25"/>
    </row>
    <row r="5581" spans="1:27" x14ac:dyDescent="0.3">
      <c r="D5581" s="26" t="s">
        <v>916</v>
      </c>
      <c r="E5581" s="25"/>
      <c r="H5581" s="25"/>
      <c r="K5581" s="23">
        <f>SUM(J5580:J5580)</f>
        <v>8.8360000000000003</v>
      </c>
    </row>
    <row r="5582" spans="1:27" x14ac:dyDescent="0.3">
      <c r="B5582" s="14" t="s">
        <v>921</v>
      </c>
      <c r="E5582" s="25"/>
      <c r="H5582" s="25"/>
      <c r="K5582" s="25"/>
    </row>
    <row r="5583" spans="1:27" x14ac:dyDescent="0.3">
      <c r="B5583" t="s">
        <v>2420</v>
      </c>
      <c r="C5583" t="s">
        <v>20</v>
      </c>
      <c r="D5583" t="s">
        <v>2421</v>
      </c>
      <c r="E5583" s="22">
        <v>1.02</v>
      </c>
      <c r="G5583" t="s">
        <v>914</v>
      </c>
      <c r="H5583" s="23">
        <v>79.17</v>
      </c>
      <c r="I5583" t="s">
        <v>915</v>
      </c>
      <c r="J5583" s="24">
        <f>ROUND(E5583* H5583,5)</f>
        <v>80.753399999999999</v>
      </c>
      <c r="K5583" s="25"/>
    </row>
    <row r="5584" spans="1:27" x14ac:dyDescent="0.3">
      <c r="D5584" s="26" t="s">
        <v>931</v>
      </c>
      <c r="E5584" s="25"/>
      <c r="H5584" s="25"/>
      <c r="K5584" s="23">
        <f>SUM(J5583:J5583)</f>
        <v>80.753399999999999</v>
      </c>
    </row>
    <row r="5585" spans="1:27" x14ac:dyDescent="0.3">
      <c r="E5585" s="25"/>
      <c r="H5585" s="25"/>
      <c r="K5585" s="25"/>
    </row>
    <row r="5586" spans="1:27" x14ac:dyDescent="0.3">
      <c r="D5586" s="26" t="s">
        <v>933</v>
      </c>
      <c r="E5586" s="25"/>
      <c r="H5586" s="25">
        <v>1.5</v>
      </c>
      <c r="I5586" t="s">
        <v>934</v>
      </c>
      <c r="J5586">
        <f>ROUND(H5586/100*K5581,5)</f>
        <v>0.13253999999999999</v>
      </c>
      <c r="K5586" s="25"/>
    </row>
    <row r="5587" spans="1:27" x14ac:dyDescent="0.3">
      <c r="D5587" s="26" t="s">
        <v>932</v>
      </c>
      <c r="E5587" s="25"/>
      <c r="H5587" s="25"/>
      <c r="K5587" s="27">
        <f>SUM(J5579:J5586)</f>
        <v>89.721940000000004</v>
      </c>
    </row>
    <row r="5588" spans="1:27" x14ac:dyDescent="0.3">
      <c r="D5588" s="26" t="s">
        <v>935</v>
      </c>
      <c r="E5588" s="25"/>
      <c r="H5588" s="25"/>
      <c r="K5588" s="27">
        <f>SUM(K5587:K5587)</f>
        <v>89.721940000000004</v>
      </c>
    </row>
    <row r="5590" spans="1:27" ht="45" customHeight="1" x14ac:dyDescent="0.3">
      <c r="A5590" s="18" t="s">
        <v>2422</v>
      </c>
      <c r="B5590" s="18" t="s">
        <v>877</v>
      </c>
      <c r="C5590" s="19" t="s">
        <v>134</v>
      </c>
      <c r="D5590" s="37" t="s">
        <v>878</v>
      </c>
      <c r="E5590" s="38"/>
      <c r="F5590" s="38"/>
      <c r="G5590" s="19"/>
      <c r="H5590" s="20" t="s">
        <v>908</v>
      </c>
      <c r="I5590" s="39">
        <v>1</v>
      </c>
      <c r="J5590" s="40"/>
      <c r="K5590" s="21">
        <f>ROUND(K5600,2)</f>
        <v>6.92</v>
      </c>
      <c r="L5590" s="19"/>
      <c r="M5590" s="19"/>
      <c r="N5590" s="19"/>
      <c r="O5590" s="19"/>
      <c r="P5590" s="19"/>
      <c r="Q5590" s="19"/>
      <c r="R5590" s="19"/>
      <c r="S5590" s="19"/>
      <c r="T5590" s="19"/>
      <c r="U5590" s="19"/>
      <c r="V5590" s="19"/>
      <c r="W5590" s="19"/>
      <c r="X5590" s="19"/>
      <c r="Y5590" s="19"/>
      <c r="Z5590" s="19"/>
      <c r="AA5590" s="19"/>
    </row>
    <row r="5591" spans="1:27" x14ac:dyDescent="0.3">
      <c r="B5591" s="14" t="s">
        <v>909</v>
      </c>
    </row>
    <row r="5592" spans="1:27" x14ac:dyDescent="0.3">
      <c r="B5592" t="s">
        <v>997</v>
      </c>
      <c r="C5592" t="s">
        <v>911</v>
      </c>
      <c r="D5592" t="s">
        <v>912</v>
      </c>
      <c r="E5592" s="22">
        <v>0.25</v>
      </c>
      <c r="F5592" t="s">
        <v>913</v>
      </c>
      <c r="G5592" t="s">
        <v>914</v>
      </c>
      <c r="H5592" s="23">
        <v>18.84</v>
      </c>
      <c r="I5592" t="s">
        <v>915</v>
      </c>
      <c r="J5592" s="24">
        <f>ROUND(E5592/I5590* H5592,5)</f>
        <v>4.71</v>
      </c>
      <c r="K5592" s="25"/>
    </row>
    <row r="5593" spans="1:27" x14ac:dyDescent="0.3">
      <c r="D5593" s="26" t="s">
        <v>916</v>
      </c>
      <c r="E5593" s="25"/>
      <c r="H5593" s="25"/>
      <c r="K5593" s="23">
        <f>SUM(J5592:J5592)</f>
        <v>4.71</v>
      </c>
    </row>
    <row r="5594" spans="1:27" x14ac:dyDescent="0.3">
      <c r="B5594" s="14" t="s">
        <v>917</v>
      </c>
      <c r="E5594" s="25"/>
      <c r="H5594" s="25"/>
      <c r="K5594" s="25"/>
    </row>
    <row r="5595" spans="1:27" x14ac:dyDescent="0.3">
      <c r="B5595" t="s">
        <v>1770</v>
      </c>
      <c r="C5595" t="s">
        <v>911</v>
      </c>
      <c r="D5595" t="s">
        <v>1771</v>
      </c>
      <c r="E5595" s="22">
        <v>0.25</v>
      </c>
      <c r="F5595" t="s">
        <v>913</v>
      </c>
      <c r="G5595" t="s">
        <v>914</v>
      </c>
      <c r="H5595" s="23">
        <v>8.56</v>
      </c>
      <c r="I5595" t="s">
        <v>915</v>
      </c>
      <c r="J5595" s="24">
        <f>ROUND(E5595/I5590* H5595,5)</f>
        <v>2.14</v>
      </c>
      <c r="K5595" s="25"/>
    </row>
    <row r="5596" spans="1:27" x14ac:dyDescent="0.3">
      <c r="D5596" s="26" t="s">
        <v>920</v>
      </c>
      <c r="E5596" s="25"/>
      <c r="H5596" s="25"/>
      <c r="K5596" s="23">
        <f>SUM(J5595:J5595)</f>
        <v>2.14</v>
      </c>
    </row>
    <row r="5597" spans="1:27" x14ac:dyDescent="0.3">
      <c r="E5597" s="25"/>
      <c r="H5597" s="25"/>
      <c r="K5597" s="25"/>
    </row>
    <row r="5598" spans="1:27" x14ac:dyDescent="0.3">
      <c r="D5598" s="26" t="s">
        <v>933</v>
      </c>
      <c r="E5598" s="25"/>
      <c r="H5598" s="25">
        <v>1.5</v>
      </c>
      <c r="I5598" t="s">
        <v>934</v>
      </c>
      <c r="J5598">
        <f>ROUND(H5598/100*K5593,5)</f>
        <v>7.0650000000000004E-2</v>
      </c>
      <c r="K5598" s="25"/>
    </row>
    <row r="5599" spans="1:27" x14ac:dyDescent="0.3">
      <c r="D5599" s="26" t="s">
        <v>932</v>
      </c>
      <c r="E5599" s="25"/>
      <c r="H5599" s="25"/>
      <c r="K5599" s="27">
        <f>SUM(J5591:J5598)</f>
        <v>6.9206499999999993</v>
      </c>
    </row>
    <row r="5600" spans="1:27" x14ac:dyDescent="0.3">
      <c r="D5600" s="26" t="s">
        <v>935</v>
      </c>
      <c r="E5600" s="25"/>
      <c r="H5600" s="25"/>
      <c r="K5600" s="27">
        <f>SUM(K5599:K5599)</f>
        <v>6.9206499999999993</v>
      </c>
    </row>
    <row r="5602" spans="1:27" ht="45" customHeight="1" x14ac:dyDescent="0.3">
      <c r="A5602" s="18" t="s">
        <v>2423</v>
      </c>
      <c r="B5602" s="18" t="s">
        <v>22</v>
      </c>
      <c r="C5602" s="19" t="s">
        <v>17</v>
      </c>
      <c r="D5602" s="37" t="s">
        <v>23</v>
      </c>
      <c r="E5602" s="38"/>
      <c r="F5602" s="38"/>
      <c r="G5602" s="19"/>
      <c r="H5602" s="20" t="s">
        <v>908</v>
      </c>
      <c r="I5602" s="39">
        <v>1</v>
      </c>
      <c r="J5602" s="40"/>
      <c r="K5602" s="21">
        <f>ROUND(K5616,2)</f>
        <v>58.99</v>
      </c>
      <c r="L5602" s="19"/>
      <c r="M5602" s="19"/>
      <c r="N5602" s="19"/>
      <c r="O5602" s="19"/>
      <c r="P5602" s="19"/>
      <c r="Q5602" s="19"/>
      <c r="R5602" s="19"/>
      <c r="S5602" s="19"/>
      <c r="T5602" s="19"/>
      <c r="U5602" s="19"/>
      <c r="V5602" s="19"/>
      <c r="W5602" s="19"/>
      <c r="X5602" s="19"/>
      <c r="Y5602" s="19"/>
      <c r="Z5602" s="19"/>
      <c r="AA5602" s="19"/>
    </row>
    <row r="5603" spans="1:27" x14ac:dyDescent="0.3">
      <c r="B5603" s="14" t="s">
        <v>909</v>
      </c>
    </row>
    <row r="5604" spans="1:27" x14ac:dyDescent="0.3">
      <c r="B5604" t="s">
        <v>997</v>
      </c>
      <c r="C5604" t="s">
        <v>911</v>
      </c>
      <c r="D5604" t="s">
        <v>912</v>
      </c>
      <c r="E5604" s="22">
        <v>1.2</v>
      </c>
      <c r="F5604" t="s">
        <v>913</v>
      </c>
      <c r="G5604" t="s">
        <v>914</v>
      </c>
      <c r="H5604" s="23">
        <v>18.84</v>
      </c>
      <c r="I5604" t="s">
        <v>915</v>
      </c>
      <c r="J5604" s="24">
        <f>ROUND(E5604/I5602* H5604,5)</f>
        <v>22.608000000000001</v>
      </c>
      <c r="K5604" s="25"/>
    </row>
    <row r="5605" spans="1:27" x14ac:dyDescent="0.3">
      <c r="B5605" t="s">
        <v>1044</v>
      </c>
      <c r="C5605" t="s">
        <v>911</v>
      </c>
      <c r="D5605" t="s">
        <v>1045</v>
      </c>
      <c r="E5605" s="22">
        <v>0.5</v>
      </c>
      <c r="F5605" t="s">
        <v>913</v>
      </c>
      <c r="G5605" t="s">
        <v>914</v>
      </c>
      <c r="H5605" s="23">
        <v>17.8</v>
      </c>
      <c r="I5605" t="s">
        <v>915</v>
      </c>
      <c r="J5605" s="24">
        <f>ROUND(E5605/I5602* H5605,5)</f>
        <v>8.9</v>
      </c>
      <c r="K5605" s="25"/>
    </row>
    <row r="5606" spans="1:27" x14ac:dyDescent="0.3">
      <c r="B5606" t="s">
        <v>1848</v>
      </c>
      <c r="C5606" t="s">
        <v>911</v>
      </c>
      <c r="D5606" t="s">
        <v>1849</v>
      </c>
      <c r="E5606" s="22">
        <v>0.4</v>
      </c>
      <c r="F5606" t="s">
        <v>913</v>
      </c>
      <c r="G5606" t="s">
        <v>914</v>
      </c>
      <c r="H5606" s="23">
        <v>21.72</v>
      </c>
      <c r="I5606" t="s">
        <v>915</v>
      </c>
      <c r="J5606" s="24">
        <f>ROUND(E5606/I5602* H5606,5)</f>
        <v>8.6880000000000006</v>
      </c>
      <c r="K5606" s="25"/>
    </row>
    <row r="5607" spans="1:27" x14ac:dyDescent="0.3">
      <c r="D5607" s="26" t="s">
        <v>916</v>
      </c>
      <c r="E5607" s="25"/>
      <c r="H5607" s="25"/>
      <c r="K5607" s="23">
        <f>SUM(J5604:J5606)</f>
        <v>40.196000000000005</v>
      </c>
    </row>
    <row r="5608" spans="1:27" x14ac:dyDescent="0.3">
      <c r="B5608" s="14" t="s">
        <v>917</v>
      </c>
      <c r="E5608" s="25"/>
      <c r="H5608" s="25"/>
      <c r="K5608" s="25"/>
    </row>
    <row r="5609" spans="1:27" x14ac:dyDescent="0.3">
      <c r="B5609" t="s">
        <v>1852</v>
      </c>
      <c r="C5609" t="s">
        <v>911</v>
      </c>
      <c r="D5609" t="s">
        <v>1853</v>
      </c>
      <c r="E5609" s="22">
        <v>0.4</v>
      </c>
      <c r="F5609" t="s">
        <v>913</v>
      </c>
      <c r="G5609" t="s">
        <v>914</v>
      </c>
      <c r="H5609" s="23">
        <v>6.61</v>
      </c>
      <c r="I5609" t="s">
        <v>915</v>
      </c>
      <c r="J5609" s="24">
        <f>ROUND(E5609/I5602* H5609,5)</f>
        <v>2.6440000000000001</v>
      </c>
      <c r="K5609" s="25"/>
    </row>
    <row r="5610" spans="1:27" x14ac:dyDescent="0.3">
      <c r="B5610" t="s">
        <v>1748</v>
      </c>
      <c r="C5610" t="s">
        <v>911</v>
      </c>
      <c r="D5610" t="s">
        <v>1749</v>
      </c>
      <c r="E5610" s="22">
        <v>0.121</v>
      </c>
      <c r="F5610" t="s">
        <v>913</v>
      </c>
      <c r="G5610" t="s">
        <v>914</v>
      </c>
      <c r="H5610" s="23">
        <v>50.9</v>
      </c>
      <c r="I5610" t="s">
        <v>915</v>
      </c>
      <c r="J5610" s="24">
        <f>ROUND(E5610/I5602* H5610,5)</f>
        <v>6.1589</v>
      </c>
      <c r="K5610" s="25"/>
    </row>
    <row r="5611" spans="1:27" x14ac:dyDescent="0.3">
      <c r="B5611" t="s">
        <v>1850</v>
      </c>
      <c r="C5611" t="s">
        <v>911</v>
      </c>
      <c r="D5611" t="s">
        <v>1851</v>
      </c>
      <c r="E5611" s="22">
        <v>0.6</v>
      </c>
      <c r="F5611" t="s">
        <v>913</v>
      </c>
      <c r="G5611" t="s">
        <v>914</v>
      </c>
      <c r="H5611" s="23">
        <v>15.65</v>
      </c>
      <c r="I5611" t="s">
        <v>915</v>
      </c>
      <c r="J5611" s="24">
        <f>ROUND(E5611/I5602* H5611,5)</f>
        <v>9.39</v>
      </c>
      <c r="K5611" s="25"/>
    </row>
    <row r="5612" spans="1:27" x14ac:dyDescent="0.3">
      <c r="D5612" s="26" t="s">
        <v>920</v>
      </c>
      <c r="E5612" s="25"/>
      <c r="H5612" s="25"/>
      <c r="K5612" s="23">
        <f>SUM(J5609:J5611)</f>
        <v>18.192900000000002</v>
      </c>
    </row>
    <row r="5613" spans="1:27" x14ac:dyDescent="0.3">
      <c r="E5613" s="25"/>
      <c r="H5613" s="25"/>
      <c r="K5613" s="25"/>
    </row>
    <row r="5614" spans="1:27" x14ac:dyDescent="0.3">
      <c r="D5614" s="26" t="s">
        <v>933</v>
      </c>
      <c r="E5614" s="25"/>
      <c r="H5614" s="25">
        <v>1.5</v>
      </c>
      <c r="I5614" t="s">
        <v>934</v>
      </c>
      <c r="J5614">
        <f>ROUND(H5614/100*K5607,5)</f>
        <v>0.60294000000000003</v>
      </c>
      <c r="K5614" s="25"/>
    </row>
    <row r="5615" spans="1:27" x14ac:dyDescent="0.3">
      <c r="D5615" s="26" t="s">
        <v>932</v>
      </c>
      <c r="E5615" s="25"/>
      <c r="H5615" s="25"/>
      <c r="K5615" s="27">
        <f>SUM(J5603:J5614)</f>
        <v>58.991840000000003</v>
      </c>
    </row>
    <row r="5616" spans="1:27" x14ac:dyDescent="0.3">
      <c r="D5616" s="26" t="s">
        <v>935</v>
      </c>
      <c r="E5616" s="25"/>
      <c r="H5616" s="25"/>
      <c r="K5616" s="27">
        <f>SUM(K5615:K5615)</f>
        <v>58.991840000000003</v>
      </c>
    </row>
    <row r="5618" spans="1:27" ht="45" customHeight="1" x14ac:dyDescent="0.3">
      <c r="A5618" s="18" t="s">
        <v>2424</v>
      </c>
      <c r="B5618" s="18" t="s">
        <v>38</v>
      </c>
      <c r="C5618" s="19" t="s">
        <v>20</v>
      </c>
      <c r="D5618" s="37" t="s">
        <v>39</v>
      </c>
      <c r="E5618" s="38"/>
      <c r="F5618" s="38"/>
      <c r="G5618" s="19"/>
      <c r="H5618" s="20" t="s">
        <v>908</v>
      </c>
      <c r="I5618" s="39">
        <v>1</v>
      </c>
      <c r="J5618" s="40"/>
      <c r="K5618" s="21">
        <f>ROUND(K5629,2)</f>
        <v>3.92</v>
      </c>
      <c r="L5618" s="19"/>
      <c r="M5618" s="19"/>
      <c r="N5618" s="19"/>
      <c r="O5618" s="19"/>
      <c r="P5618" s="19"/>
      <c r="Q5618" s="19"/>
      <c r="R5618" s="19"/>
      <c r="S5618" s="19"/>
      <c r="T5618" s="19"/>
      <c r="U5618" s="19"/>
      <c r="V5618" s="19"/>
      <c r="W5618" s="19"/>
      <c r="X5618" s="19"/>
      <c r="Y5618" s="19"/>
      <c r="Z5618" s="19"/>
      <c r="AA5618" s="19"/>
    </row>
    <row r="5619" spans="1:27" x14ac:dyDescent="0.3">
      <c r="B5619" s="14" t="s">
        <v>909</v>
      </c>
    </row>
    <row r="5620" spans="1:27" x14ac:dyDescent="0.3">
      <c r="B5620" t="s">
        <v>997</v>
      </c>
      <c r="C5620" t="s">
        <v>911</v>
      </c>
      <c r="D5620" t="s">
        <v>912</v>
      </c>
      <c r="E5620" s="22">
        <v>0.1</v>
      </c>
      <c r="F5620" t="s">
        <v>913</v>
      </c>
      <c r="G5620" t="s">
        <v>914</v>
      </c>
      <c r="H5620" s="23">
        <v>18.84</v>
      </c>
      <c r="I5620" t="s">
        <v>915</v>
      </c>
      <c r="J5620" s="24">
        <f>ROUND(E5620/I5618* H5620,5)</f>
        <v>1.8839999999999999</v>
      </c>
      <c r="K5620" s="25"/>
    </row>
    <row r="5621" spans="1:27" x14ac:dyDescent="0.3">
      <c r="D5621" s="26" t="s">
        <v>916</v>
      </c>
      <c r="E5621" s="25"/>
      <c r="H5621" s="25"/>
      <c r="K5621" s="23">
        <f>SUM(J5620:J5620)</f>
        <v>1.8839999999999999</v>
      </c>
    </row>
    <row r="5622" spans="1:27" x14ac:dyDescent="0.3">
      <c r="B5622" s="14" t="s">
        <v>917</v>
      </c>
      <c r="E5622" s="25"/>
      <c r="H5622" s="25"/>
      <c r="K5622" s="25"/>
    </row>
    <row r="5623" spans="1:27" x14ac:dyDescent="0.3">
      <c r="B5623" t="s">
        <v>1850</v>
      </c>
      <c r="C5623" t="s">
        <v>911</v>
      </c>
      <c r="D5623" t="s">
        <v>1851</v>
      </c>
      <c r="E5623" s="22">
        <v>0.05</v>
      </c>
      <c r="F5623" t="s">
        <v>913</v>
      </c>
      <c r="G5623" t="s">
        <v>914</v>
      </c>
      <c r="H5623" s="23">
        <v>15.65</v>
      </c>
      <c r="I5623" t="s">
        <v>915</v>
      </c>
      <c r="J5623" s="24">
        <f>ROUND(E5623/I5618* H5623,5)</f>
        <v>0.78249999999999997</v>
      </c>
      <c r="K5623" s="25"/>
    </row>
    <row r="5624" spans="1:27" x14ac:dyDescent="0.3">
      <c r="B5624" t="s">
        <v>1748</v>
      </c>
      <c r="C5624" t="s">
        <v>911</v>
      </c>
      <c r="D5624" t="s">
        <v>1749</v>
      </c>
      <c r="E5624" s="22">
        <v>2.4E-2</v>
      </c>
      <c r="F5624" t="s">
        <v>913</v>
      </c>
      <c r="G5624" t="s">
        <v>914</v>
      </c>
      <c r="H5624" s="23">
        <v>50.9</v>
      </c>
      <c r="I5624" t="s">
        <v>915</v>
      </c>
      <c r="J5624" s="24">
        <f>ROUND(E5624/I5618* H5624,5)</f>
        <v>1.2216</v>
      </c>
      <c r="K5624" s="25"/>
    </row>
    <row r="5625" spans="1:27" x14ac:dyDescent="0.3">
      <c r="D5625" s="26" t="s">
        <v>920</v>
      </c>
      <c r="E5625" s="25"/>
      <c r="H5625" s="25"/>
      <c r="K5625" s="23">
        <f>SUM(J5623:J5624)</f>
        <v>2.0041000000000002</v>
      </c>
    </row>
    <row r="5626" spans="1:27" x14ac:dyDescent="0.3">
      <c r="E5626" s="25"/>
      <c r="H5626" s="25"/>
      <c r="K5626" s="25"/>
    </row>
    <row r="5627" spans="1:27" x14ac:dyDescent="0.3">
      <c r="D5627" s="26" t="s">
        <v>933</v>
      </c>
      <c r="E5627" s="25"/>
      <c r="H5627" s="25">
        <v>1.5</v>
      </c>
      <c r="I5627" t="s">
        <v>934</v>
      </c>
      <c r="J5627">
        <f>ROUND(H5627/100*K5621,5)</f>
        <v>2.826E-2</v>
      </c>
      <c r="K5627" s="25"/>
    </row>
    <row r="5628" spans="1:27" x14ac:dyDescent="0.3">
      <c r="D5628" s="26" t="s">
        <v>932</v>
      </c>
      <c r="E5628" s="25"/>
      <c r="H5628" s="25"/>
      <c r="K5628" s="27">
        <f>SUM(J5619:J5627)</f>
        <v>3.9163600000000001</v>
      </c>
    </row>
    <row r="5629" spans="1:27" x14ac:dyDescent="0.3">
      <c r="D5629" s="26" t="s">
        <v>935</v>
      </c>
      <c r="E5629" s="25"/>
      <c r="H5629" s="25"/>
      <c r="K5629" s="27">
        <f>SUM(K5628:K5628)</f>
        <v>3.9163600000000001</v>
      </c>
    </row>
    <row r="5631" spans="1:27" ht="45" customHeight="1" x14ac:dyDescent="0.3">
      <c r="A5631" s="18" t="s">
        <v>2425</v>
      </c>
      <c r="B5631" s="18" t="s">
        <v>36</v>
      </c>
      <c r="C5631" s="19" t="s">
        <v>12</v>
      </c>
      <c r="D5631" s="37" t="s">
        <v>37</v>
      </c>
      <c r="E5631" s="38"/>
      <c r="F5631" s="38"/>
      <c r="G5631" s="19"/>
      <c r="H5631" s="20" t="s">
        <v>908</v>
      </c>
      <c r="I5631" s="39">
        <v>1</v>
      </c>
      <c r="J5631" s="40"/>
      <c r="K5631" s="21">
        <f>ROUND(K5642,2)</f>
        <v>15.51</v>
      </c>
      <c r="L5631" s="19"/>
      <c r="M5631" s="19"/>
      <c r="N5631" s="19"/>
      <c r="O5631" s="19"/>
      <c r="P5631" s="19"/>
      <c r="Q5631" s="19"/>
      <c r="R5631" s="19"/>
      <c r="S5631" s="19"/>
      <c r="T5631" s="19"/>
      <c r="U5631" s="19"/>
      <c r="V5631" s="19"/>
      <c r="W5631" s="19"/>
      <c r="X5631" s="19"/>
      <c r="Y5631" s="19"/>
      <c r="Z5631" s="19"/>
      <c r="AA5631" s="19"/>
    </row>
    <row r="5632" spans="1:27" x14ac:dyDescent="0.3">
      <c r="B5632" s="14" t="s">
        <v>909</v>
      </c>
    </row>
    <row r="5633" spans="1:27" x14ac:dyDescent="0.3">
      <c r="B5633" t="s">
        <v>997</v>
      </c>
      <c r="C5633" t="s">
        <v>911</v>
      </c>
      <c r="D5633" t="s">
        <v>912</v>
      </c>
      <c r="E5633" s="22">
        <v>0.46600000000000003</v>
      </c>
      <c r="F5633" t="s">
        <v>913</v>
      </c>
      <c r="G5633" t="s">
        <v>914</v>
      </c>
      <c r="H5633" s="23">
        <v>18.84</v>
      </c>
      <c r="I5633" t="s">
        <v>915</v>
      </c>
      <c r="J5633" s="24">
        <f>ROUND(E5633/I5631* H5633,5)</f>
        <v>8.7794399999999992</v>
      </c>
      <c r="K5633" s="25"/>
    </row>
    <row r="5634" spans="1:27" x14ac:dyDescent="0.3">
      <c r="D5634" s="26" t="s">
        <v>916</v>
      </c>
      <c r="E5634" s="25"/>
      <c r="H5634" s="25"/>
      <c r="K5634" s="23">
        <f>SUM(J5633:J5633)</f>
        <v>8.7794399999999992</v>
      </c>
    </row>
    <row r="5635" spans="1:27" x14ac:dyDescent="0.3">
      <c r="B5635" s="14" t="s">
        <v>917</v>
      </c>
      <c r="E5635" s="25"/>
      <c r="H5635" s="25"/>
      <c r="K5635" s="25"/>
    </row>
    <row r="5636" spans="1:27" x14ac:dyDescent="0.3">
      <c r="B5636" t="s">
        <v>1850</v>
      </c>
      <c r="C5636" t="s">
        <v>911</v>
      </c>
      <c r="D5636" t="s">
        <v>1851</v>
      </c>
      <c r="E5636" s="22">
        <v>0.23300000000000001</v>
      </c>
      <c r="F5636" t="s">
        <v>913</v>
      </c>
      <c r="G5636" t="s">
        <v>914</v>
      </c>
      <c r="H5636" s="23">
        <v>15.65</v>
      </c>
      <c r="I5636" t="s">
        <v>915</v>
      </c>
      <c r="J5636" s="24">
        <f>ROUND(E5636/I5631* H5636,5)</f>
        <v>3.6464500000000002</v>
      </c>
      <c r="K5636" s="25"/>
    </row>
    <row r="5637" spans="1:27" x14ac:dyDescent="0.3">
      <c r="B5637" t="s">
        <v>1748</v>
      </c>
      <c r="C5637" t="s">
        <v>911</v>
      </c>
      <c r="D5637" t="s">
        <v>1749</v>
      </c>
      <c r="E5637" s="22">
        <v>5.8000000000000003E-2</v>
      </c>
      <c r="F5637" t="s">
        <v>913</v>
      </c>
      <c r="G5637" t="s">
        <v>914</v>
      </c>
      <c r="H5637" s="23">
        <v>50.9</v>
      </c>
      <c r="I5637" t="s">
        <v>915</v>
      </c>
      <c r="J5637" s="24">
        <f>ROUND(E5637/I5631* H5637,5)</f>
        <v>2.9521999999999999</v>
      </c>
      <c r="K5637" s="25"/>
    </row>
    <row r="5638" spans="1:27" x14ac:dyDescent="0.3">
      <c r="D5638" s="26" t="s">
        <v>920</v>
      </c>
      <c r="E5638" s="25"/>
      <c r="H5638" s="25"/>
      <c r="K5638" s="23">
        <f>SUM(J5636:J5637)</f>
        <v>6.5986500000000001</v>
      </c>
    </row>
    <row r="5639" spans="1:27" x14ac:dyDescent="0.3">
      <c r="E5639" s="25"/>
      <c r="H5639" s="25"/>
      <c r="K5639" s="25"/>
    </row>
    <row r="5640" spans="1:27" x14ac:dyDescent="0.3">
      <c r="D5640" s="26" t="s">
        <v>933</v>
      </c>
      <c r="E5640" s="25"/>
      <c r="H5640" s="25">
        <v>1.5</v>
      </c>
      <c r="I5640" t="s">
        <v>934</v>
      </c>
      <c r="J5640">
        <f>ROUND(H5640/100*K5634,5)</f>
        <v>0.13169</v>
      </c>
      <c r="K5640" s="25"/>
    </row>
    <row r="5641" spans="1:27" x14ac:dyDescent="0.3">
      <c r="D5641" s="26" t="s">
        <v>932</v>
      </c>
      <c r="E5641" s="25"/>
      <c r="H5641" s="25"/>
      <c r="K5641" s="27">
        <f>SUM(J5632:J5640)</f>
        <v>15.509779999999999</v>
      </c>
    </row>
    <row r="5642" spans="1:27" x14ac:dyDescent="0.3">
      <c r="D5642" s="26" t="s">
        <v>935</v>
      </c>
      <c r="E5642" s="25"/>
      <c r="H5642" s="25"/>
      <c r="K5642" s="27">
        <f>SUM(K5641:K5641)</f>
        <v>15.509779999999999</v>
      </c>
    </row>
    <row r="5644" spans="1:27" ht="45" customHeight="1" x14ac:dyDescent="0.3">
      <c r="A5644" s="18" t="s">
        <v>2426</v>
      </c>
      <c r="B5644" s="18" t="s">
        <v>34</v>
      </c>
      <c r="C5644" s="19" t="s">
        <v>20</v>
      </c>
      <c r="D5644" s="37" t="s">
        <v>35</v>
      </c>
      <c r="E5644" s="38"/>
      <c r="F5644" s="38"/>
      <c r="G5644" s="19"/>
      <c r="H5644" s="20" t="s">
        <v>908</v>
      </c>
      <c r="I5644" s="39">
        <v>1</v>
      </c>
      <c r="J5644" s="40"/>
      <c r="K5644" s="21">
        <f>ROUND(K5654,2)</f>
        <v>6.97</v>
      </c>
      <c r="L5644" s="19"/>
      <c r="M5644" s="19"/>
      <c r="N5644" s="19"/>
      <c r="O5644" s="19"/>
      <c r="P5644" s="19"/>
      <c r="Q5644" s="19"/>
      <c r="R5644" s="19"/>
      <c r="S5644" s="19"/>
      <c r="T5644" s="19"/>
      <c r="U5644" s="19"/>
      <c r="V5644" s="19"/>
      <c r="W5644" s="19"/>
      <c r="X5644" s="19"/>
      <c r="Y5644" s="19"/>
      <c r="Z5644" s="19"/>
      <c r="AA5644" s="19"/>
    </row>
    <row r="5645" spans="1:27" x14ac:dyDescent="0.3">
      <c r="B5645" s="14" t="s">
        <v>909</v>
      </c>
    </row>
    <row r="5646" spans="1:27" x14ac:dyDescent="0.3">
      <c r="B5646" t="s">
        <v>997</v>
      </c>
      <c r="C5646" t="s">
        <v>911</v>
      </c>
      <c r="D5646" t="s">
        <v>912</v>
      </c>
      <c r="E5646" s="22">
        <v>0.25</v>
      </c>
      <c r="F5646" t="s">
        <v>913</v>
      </c>
      <c r="G5646" t="s">
        <v>914</v>
      </c>
      <c r="H5646" s="23">
        <v>18.84</v>
      </c>
      <c r="I5646" t="s">
        <v>915</v>
      </c>
      <c r="J5646" s="24">
        <f>ROUND(E5646/I5644* H5646,5)</f>
        <v>4.71</v>
      </c>
      <c r="K5646" s="25"/>
    </row>
    <row r="5647" spans="1:27" x14ac:dyDescent="0.3">
      <c r="D5647" s="26" t="s">
        <v>916</v>
      </c>
      <c r="E5647" s="25"/>
      <c r="H5647" s="25"/>
      <c r="K5647" s="23">
        <f>SUM(J5646:J5646)</f>
        <v>4.71</v>
      </c>
    </row>
    <row r="5648" spans="1:27" x14ac:dyDescent="0.3">
      <c r="B5648" s="14" t="s">
        <v>917</v>
      </c>
      <c r="E5648" s="25"/>
      <c r="H5648" s="25"/>
      <c r="K5648" s="25"/>
    </row>
    <row r="5649" spans="1:27" x14ac:dyDescent="0.3">
      <c r="B5649" t="s">
        <v>1491</v>
      </c>
      <c r="C5649" t="s">
        <v>911</v>
      </c>
      <c r="D5649" t="s">
        <v>1492</v>
      </c>
      <c r="E5649" s="22">
        <v>0.25</v>
      </c>
      <c r="F5649" t="s">
        <v>913</v>
      </c>
      <c r="G5649" t="s">
        <v>914</v>
      </c>
      <c r="H5649" s="23">
        <v>8.77</v>
      </c>
      <c r="I5649" t="s">
        <v>915</v>
      </c>
      <c r="J5649" s="24">
        <f>ROUND(E5649/I5644* H5649,5)</f>
        <v>2.1924999999999999</v>
      </c>
      <c r="K5649" s="25"/>
    </row>
    <row r="5650" spans="1:27" x14ac:dyDescent="0.3">
      <c r="D5650" s="26" t="s">
        <v>920</v>
      </c>
      <c r="E5650" s="25"/>
      <c r="H5650" s="25"/>
      <c r="K5650" s="23">
        <f>SUM(J5649:J5649)</f>
        <v>2.1924999999999999</v>
      </c>
    </row>
    <row r="5651" spans="1:27" x14ac:dyDescent="0.3">
      <c r="E5651" s="25"/>
      <c r="H5651" s="25"/>
      <c r="K5651" s="25"/>
    </row>
    <row r="5652" spans="1:27" x14ac:dyDescent="0.3">
      <c r="D5652" s="26" t="s">
        <v>933</v>
      </c>
      <c r="E5652" s="25"/>
      <c r="H5652" s="25">
        <v>1.5</v>
      </c>
      <c r="I5652" t="s">
        <v>934</v>
      </c>
      <c r="J5652">
        <f>ROUND(H5652/100*K5647,5)</f>
        <v>7.0650000000000004E-2</v>
      </c>
      <c r="K5652" s="25"/>
    </row>
    <row r="5653" spans="1:27" x14ac:dyDescent="0.3">
      <c r="D5653" s="26" t="s">
        <v>932</v>
      </c>
      <c r="E5653" s="25"/>
      <c r="H5653" s="25"/>
      <c r="K5653" s="27">
        <f>SUM(J5645:J5652)</f>
        <v>6.9731499999999995</v>
      </c>
    </row>
    <row r="5654" spans="1:27" x14ac:dyDescent="0.3">
      <c r="D5654" s="26" t="s">
        <v>935</v>
      </c>
      <c r="E5654" s="25"/>
      <c r="H5654" s="25"/>
      <c r="K5654" s="27">
        <f>SUM(K5653:K5653)</f>
        <v>6.9731499999999995</v>
      </c>
    </row>
    <row r="5656" spans="1:27" ht="45" customHeight="1" x14ac:dyDescent="0.3">
      <c r="A5656" s="18" t="s">
        <v>2427</v>
      </c>
      <c r="B5656" s="18" t="s">
        <v>24</v>
      </c>
      <c r="C5656" s="19" t="s">
        <v>20</v>
      </c>
      <c r="D5656" s="37" t="s">
        <v>25</v>
      </c>
      <c r="E5656" s="38"/>
      <c r="F5656" s="38"/>
      <c r="G5656" s="19"/>
      <c r="H5656" s="20" t="s">
        <v>908</v>
      </c>
      <c r="I5656" s="39">
        <v>1</v>
      </c>
      <c r="J5656" s="40"/>
      <c r="K5656" s="21">
        <f>ROUND(K5671,2)</f>
        <v>16.25</v>
      </c>
      <c r="L5656" s="19"/>
      <c r="M5656" s="19"/>
      <c r="N5656" s="19"/>
      <c r="O5656" s="19"/>
      <c r="P5656" s="19"/>
      <c r="Q5656" s="19"/>
      <c r="R5656" s="19"/>
      <c r="S5656" s="19"/>
      <c r="T5656" s="19"/>
      <c r="U5656" s="19"/>
      <c r="V5656" s="19"/>
      <c r="W5656" s="19"/>
      <c r="X5656" s="19"/>
      <c r="Y5656" s="19"/>
      <c r="Z5656" s="19"/>
      <c r="AA5656" s="19"/>
    </row>
    <row r="5657" spans="1:27" x14ac:dyDescent="0.3">
      <c r="B5657" s="14" t="s">
        <v>909</v>
      </c>
    </row>
    <row r="5658" spans="1:27" x14ac:dyDescent="0.3">
      <c r="B5658" t="s">
        <v>997</v>
      </c>
      <c r="C5658" t="s">
        <v>911</v>
      </c>
      <c r="D5658" t="s">
        <v>912</v>
      </c>
      <c r="E5658" s="22">
        <v>0.06</v>
      </c>
      <c r="F5658" t="s">
        <v>913</v>
      </c>
      <c r="G5658" t="s">
        <v>914</v>
      </c>
      <c r="H5658" s="23">
        <v>18.84</v>
      </c>
      <c r="I5658" t="s">
        <v>915</v>
      </c>
      <c r="J5658" s="24">
        <f>ROUND(E5658/I5656* H5658,5)</f>
        <v>1.1304000000000001</v>
      </c>
      <c r="K5658" s="25"/>
    </row>
    <row r="5659" spans="1:27" x14ac:dyDescent="0.3">
      <c r="B5659" t="s">
        <v>1044</v>
      </c>
      <c r="C5659" t="s">
        <v>911</v>
      </c>
      <c r="D5659" t="s">
        <v>1045</v>
      </c>
      <c r="E5659" s="22">
        <v>0.21</v>
      </c>
      <c r="F5659" t="s">
        <v>913</v>
      </c>
      <c r="G5659" t="s">
        <v>914</v>
      </c>
      <c r="H5659" s="23">
        <v>17.8</v>
      </c>
      <c r="I5659" t="s">
        <v>915</v>
      </c>
      <c r="J5659" s="24">
        <f>ROUND(E5659/I5656* H5659,5)</f>
        <v>3.738</v>
      </c>
      <c r="K5659" s="25"/>
    </row>
    <row r="5660" spans="1:27" x14ac:dyDescent="0.3">
      <c r="B5660" t="s">
        <v>1848</v>
      </c>
      <c r="C5660" t="s">
        <v>911</v>
      </c>
      <c r="D5660" t="s">
        <v>1849</v>
      </c>
      <c r="E5660" s="22">
        <v>0.27</v>
      </c>
      <c r="F5660" t="s">
        <v>913</v>
      </c>
      <c r="G5660" t="s">
        <v>914</v>
      </c>
      <c r="H5660" s="23">
        <v>21.72</v>
      </c>
      <c r="I5660" t="s">
        <v>915</v>
      </c>
      <c r="J5660" s="24">
        <f>ROUND(E5660/I5656* H5660,5)</f>
        <v>5.8643999999999998</v>
      </c>
      <c r="K5660" s="25"/>
    </row>
    <row r="5661" spans="1:27" x14ac:dyDescent="0.3">
      <c r="B5661" t="s">
        <v>1211</v>
      </c>
      <c r="C5661" t="s">
        <v>911</v>
      </c>
      <c r="D5661" t="s">
        <v>1212</v>
      </c>
      <c r="E5661" s="22">
        <v>0.05</v>
      </c>
      <c r="F5661" t="s">
        <v>913</v>
      </c>
      <c r="G5661" t="s">
        <v>914</v>
      </c>
      <c r="H5661" s="23">
        <v>21.37</v>
      </c>
      <c r="I5661" t="s">
        <v>915</v>
      </c>
      <c r="J5661" s="24">
        <f>ROUND(E5661/I5656* H5661,5)</f>
        <v>1.0685</v>
      </c>
      <c r="K5661" s="25"/>
    </row>
    <row r="5662" spans="1:27" x14ac:dyDescent="0.3">
      <c r="D5662" s="26" t="s">
        <v>916</v>
      </c>
      <c r="E5662" s="25"/>
      <c r="H5662" s="25"/>
      <c r="K5662" s="23">
        <f>SUM(J5658:J5661)</f>
        <v>11.801300000000001</v>
      </c>
    </row>
    <row r="5663" spans="1:27" x14ac:dyDescent="0.3">
      <c r="B5663" s="14" t="s">
        <v>917</v>
      </c>
      <c r="E5663" s="25"/>
      <c r="H5663" s="25"/>
      <c r="K5663" s="25"/>
    </row>
    <row r="5664" spans="1:27" x14ac:dyDescent="0.3">
      <c r="B5664" t="s">
        <v>1852</v>
      </c>
      <c r="C5664" t="s">
        <v>911</v>
      </c>
      <c r="D5664" t="s">
        <v>1853</v>
      </c>
      <c r="E5664" s="22">
        <v>0.27</v>
      </c>
      <c r="F5664" t="s">
        <v>913</v>
      </c>
      <c r="G5664" t="s">
        <v>914</v>
      </c>
      <c r="H5664" s="23">
        <v>6.61</v>
      </c>
      <c r="I5664" t="s">
        <v>915</v>
      </c>
      <c r="J5664" s="24">
        <f>ROUND(E5664/I5656* H5664,5)</f>
        <v>1.7847</v>
      </c>
      <c r="K5664" s="25"/>
    </row>
    <row r="5665" spans="1:27" x14ac:dyDescent="0.3">
      <c r="B5665" t="s">
        <v>2428</v>
      </c>
      <c r="C5665" t="s">
        <v>911</v>
      </c>
      <c r="D5665" t="s">
        <v>2429</v>
      </c>
      <c r="E5665" s="22">
        <v>0.02</v>
      </c>
      <c r="F5665" t="s">
        <v>913</v>
      </c>
      <c r="G5665" t="s">
        <v>914</v>
      </c>
      <c r="H5665" s="23">
        <v>100.87</v>
      </c>
      <c r="I5665" t="s">
        <v>915</v>
      </c>
      <c r="J5665" s="24">
        <f>ROUND(E5665/I5656* H5665,5)</f>
        <v>2.0173999999999999</v>
      </c>
      <c r="K5665" s="25"/>
    </row>
    <row r="5666" spans="1:27" x14ac:dyDescent="0.3">
      <c r="B5666" t="s">
        <v>1850</v>
      </c>
      <c r="C5666" t="s">
        <v>911</v>
      </c>
      <c r="D5666" t="s">
        <v>1851</v>
      </c>
      <c r="E5666" s="22">
        <v>0.03</v>
      </c>
      <c r="F5666" t="s">
        <v>913</v>
      </c>
      <c r="G5666" t="s">
        <v>914</v>
      </c>
      <c r="H5666" s="23">
        <v>15.65</v>
      </c>
      <c r="I5666" t="s">
        <v>915</v>
      </c>
      <c r="J5666" s="24">
        <f>ROUND(E5666/I5656* H5666,5)</f>
        <v>0.46949999999999997</v>
      </c>
      <c r="K5666" s="25"/>
    </row>
    <row r="5667" spans="1:27" x14ac:dyDescent="0.3">
      <c r="D5667" s="26" t="s">
        <v>920</v>
      </c>
      <c r="E5667" s="25"/>
      <c r="H5667" s="25"/>
      <c r="K5667" s="23">
        <f>SUM(J5664:J5666)</f>
        <v>4.2715999999999994</v>
      </c>
    </row>
    <row r="5668" spans="1:27" x14ac:dyDescent="0.3">
      <c r="E5668" s="25"/>
      <c r="H5668" s="25"/>
      <c r="K5668" s="25"/>
    </row>
    <row r="5669" spans="1:27" x14ac:dyDescent="0.3">
      <c r="D5669" s="26" t="s">
        <v>933</v>
      </c>
      <c r="E5669" s="25"/>
      <c r="H5669" s="25">
        <v>1.5</v>
      </c>
      <c r="I5669" t="s">
        <v>934</v>
      </c>
      <c r="J5669">
        <f>ROUND(H5669/100*K5662,5)</f>
        <v>0.17702000000000001</v>
      </c>
      <c r="K5669" s="25"/>
    </row>
    <row r="5670" spans="1:27" x14ac:dyDescent="0.3">
      <c r="D5670" s="26" t="s">
        <v>932</v>
      </c>
      <c r="E5670" s="25"/>
      <c r="H5670" s="25"/>
      <c r="K5670" s="27">
        <f>SUM(J5657:J5669)</f>
        <v>16.249919999999999</v>
      </c>
    </row>
    <row r="5671" spans="1:27" x14ac:dyDescent="0.3">
      <c r="D5671" s="26" t="s">
        <v>935</v>
      </c>
      <c r="E5671" s="25"/>
      <c r="H5671" s="25"/>
      <c r="K5671" s="27">
        <f>SUM(K5670:K5670)</f>
        <v>16.249919999999999</v>
      </c>
    </row>
    <row r="5673" spans="1:27" ht="45" customHeight="1" x14ac:dyDescent="0.3">
      <c r="A5673" s="18" t="s">
        <v>2430</v>
      </c>
      <c r="B5673" s="18" t="s">
        <v>54</v>
      </c>
      <c r="C5673" s="19" t="s">
        <v>17</v>
      </c>
      <c r="D5673" s="37" t="s">
        <v>55</v>
      </c>
      <c r="E5673" s="38"/>
      <c r="F5673" s="38"/>
      <c r="G5673" s="19"/>
      <c r="H5673" s="20" t="s">
        <v>908</v>
      </c>
      <c r="I5673" s="39">
        <v>1</v>
      </c>
      <c r="J5673" s="40"/>
      <c r="K5673" s="21">
        <f>ROUND(K5687,2)</f>
        <v>34.76</v>
      </c>
      <c r="L5673" s="19"/>
      <c r="M5673" s="19"/>
      <c r="N5673" s="19"/>
      <c r="O5673" s="19"/>
      <c r="P5673" s="19"/>
      <c r="Q5673" s="19"/>
      <c r="R5673" s="19"/>
      <c r="S5673" s="19"/>
      <c r="T5673" s="19"/>
      <c r="U5673" s="19"/>
      <c r="V5673" s="19"/>
      <c r="W5673" s="19"/>
      <c r="X5673" s="19"/>
      <c r="Y5673" s="19"/>
      <c r="Z5673" s="19"/>
      <c r="AA5673" s="19"/>
    </row>
    <row r="5674" spans="1:27" x14ac:dyDescent="0.3">
      <c r="B5674" s="14" t="s">
        <v>909</v>
      </c>
    </row>
    <row r="5675" spans="1:27" x14ac:dyDescent="0.3">
      <c r="B5675" t="s">
        <v>997</v>
      </c>
      <c r="C5675" t="s">
        <v>911</v>
      </c>
      <c r="D5675" t="s">
        <v>912</v>
      </c>
      <c r="E5675" s="22">
        <v>0.55000000000000004</v>
      </c>
      <c r="F5675" t="s">
        <v>913</v>
      </c>
      <c r="G5675" t="s">
        <v>914</v>
      </c>
      <c r="H5675" s="23">
        <v>18.84</v>
      </c>
      <c r="I5675" t="s">
        <v>915</v>
      </c>
      <c r="J5675" s="24">
        <f>ROUND(E5675/I5673* H5675,5)</f>
        <v>10.362</v>
      </c>
      <c r="K5675" s="25"/>
    </row>
    <row r="5676" spans="1:27" x14ac:dyDescent="0.3">
      <c r="D5676" s="26" t="s">
        <v>916</v>
      </c>
      <c r="E5676" s="25"/>
      <c r="H5676" s="25"/>
      <c r="K5676" s="23">
        <f>SUM(J5675:J5675)</f>
        <v>10.362</v>
      </c>
    </row>
    <row r="5677" spans="1:27" x14ac:dyDescent="0.3">
      <c r="B5677" s="14" t="s">
        <v>917</v>
      </c>
      <c r="E5677" s="25"/>
      <c r="H5677" s="25"/>
      <c r="K5677" s="25"/>
    </row>
    <row r="5678" spans="1:27" x14ac:dyDescent="0.3">
      <c r="B5678" t="s">
        <v>1750</v>
      </c>
      <c r="C5678" t="s">
        <v>911</v>
      </c>
      <c r="D5678" t="s">
        <v>1751</v>
      </c>
      <c r="E5678" s="22">
        <v>0.55000000000000004</v>
      </c>
      <c r="F5678" t="s">
        <v>913</v>
      </c>
      <c r="G5678" t="s">
        <v>914</v>
      </c>
      <c r="H5678" s="23">
        <v>5.58</v>
      </c>
      <c r="I5678" t="s">
        <v>915</v>
      </c>
      <c r="J5678" s="24">
        <f>ROUND(E5678/I5673* H5678,5)</f>
        <v>3.069</v>
      </c>
      <c r="K5678" s="25"/>
    </row>
    <row r="5679" spans="1:27" x14ac:dyDescent="0.3">
      <c r="B5679" t="s">
        <v>1748</v>
      </c>
      <c r="C5679" t="s">
        <v>911</v>
      </c>
      <c r="D5679" t="s">
        <v>1749</v>
      </c>
      <c r="E5679" s="22">
        <v>0.121</v>
      </c>
      <c r="F5679" t="s">
        <v>913</v>
      </c>
      <c r="G5679" t="s">
        <v>914</v>
      </c>
      <c r="H5679" s="23">
        <v>50.9</v>
      </c>
      <c r="I5679" t="s">
        <v>915</v>
      </c>
      <c r="J5679" s="24">
        <f>ROUND(E5679/I5673* H5679,5)</f>
        <v>6.1589</v>
      </c>
      <c r="K5679" s="25"/>
    </row>
    <row r="5680" spans="1:27" x14ac:dyDescent="0.3">
      <c r="D5680" s="26" t="s">
        <v>920</v>
      </c>
      <c r="E5680" s="25"/>
      <c r="H5680" s="25"/>
      <c r="K5680" s="23">
        <f>SUM(J5678:J5679)</f>
        <v>9.2279</v>
      </c>
    </row>
    <row r="5681" spans="1:27" x14ac:dyDescent="0.3">
      <c r="B5681" s="14" t="s">
        <v>921</v>
      </c>
      <c r="E5681" s="25"/>
      <c r="H5681" s="25"/>
      <c r="K5681" s="25"/>
    </row>
    <row r="5682" spans="1:27" x14ac:dyDescent="0.3">
      <c r="B5682" t="s">
        <v>1752</v>
      </c>
      <c r="C5682" t="s">
        <v>927</v>
      </c>
      <c r="D5682" t="s">
        <v>1753</v>
      </c>
      <c r="E5682" s="22">
        <v>0.9</v>
      </c>
      <c r="G5682" t="s">
        <v>914</v>
      </c>
      <c r="H5682" s="23">
        <v>16.68</v>
      </c>
      <c r="I5682" t="s">
        <v>915</v>
      </c>
      <c r="J5682" s="24">
        <f>ROUND(E5682* H5682,5)</f>
        <v>15.012</v>
      </c>
      <c r="K5682" s="25"/>
    </row>
    <row r="5683" spans="1:27" x14ac:dyDescent="0.3">
      <c r="D5683" s="26" t="s">
        <v>931</v>
      </c>
      <c r="E5683" s="25"/>
      <c r="H5683" s="25"/>
      <c r="K5683" s="23">
        <f>SUM(J5682:J5682)</f>
        <v>15.012</v>
      </c>
    </row>
    <row r="5684" spans="1:27" x14ac:dyDescent="0.3">
      <c r="E5684" s="25"/>
      <c r="H5684" s="25"/>
      <c r="K5684" s="25"/>
    </row>
    <row r="5685" spans="1:27" x14ac:dyDescent="0.3">
      <c r="D5685" s="26" t="s">
        <v>933</v>
      </c>
      <c r="E5685" s="25"/>
      <c r="H5685" s="25">
        <v>1.5</v>
      </c>
      <c r="I5685" t="s">
        <v>934</v>
      </c>
      <c r="J5685">
        <f>ROUND(H5685/100*K5676,5)</f>
        <v>0.15543000000000001</v>
      </c>
      <c r="K5685" s="25"/>
    </row>
    <row r="5686" spans="1:27" x14ac:dyDescent="0.3">
      <c r="D5686" s="26" t="s">
        <v>932</v>
      </c>
      <c r="E5686" s="25"/>
      <c r="H5686" s="25"/>
      <c r="K5686" s="27">
        <f>SUM(J5674:J5685)</f>
        <v>34.757330000000003</v>
      </c>
    </row>
    <row r="5687" spans="1:27" x14ac:dyDescent="0.3">
      <c r="D5687" s="26" t="s">
        <v>935</v>
      </c>
      <c r="E5687" s="25"/>
      <c r="H5687" s="25"/>
      <c r="K5687" s="27">
        <f>SUM(K5686:K5686)</f>
        <v>34.757330000000003</v>
      </c>
    </row>
    <row r="5689" spans="1:27" ht="45" customHeight="1" x14ac:dyDescent="0.3">
      <c r="A5689" s="18" t="s">
        <v>2431</v>
      </c>
      <c r="B5689" s="18" t="s">
        <v>52</v>
      </c>
      <c r="C5689" s="19" t="s">
        <v>17</v>
      </c>
      <c r="D5689" s="37" t="s">
        <v>53</v>
      </c>
      <c r="E5689" s="38"/>
      <c r="F5689" s="38"/>
      <c r="G5689" s="19"/>
      <c r="H5689" s="20" t="s">
        <v>908</v>
      </c>
      <c r="I5689" s="39">
        <v>1</v>
      </c>
      <c r="J5689" s="40"/>
      <c r="K5689" s="21">
        <f>ROUND(K5703,2)</f>
        <v>35.770000000000003</v>
      </c>
      <c r="L5689" s="19"/>
      <c r="M5689" s="19"/>
      <c r="N5689" s="19"/>
      <c r="O5689" s="19"/>
      <c r="P5689" s="19"/>
      <c r="Q5689" s="19"/>
      <c r="R5689" s="19"/>
      <c r="S5689" s="19"/>
      <c r="T5689" s="19"/>
      <c r="U5689" s="19"/>
      <c r="V5689" s="19"/>
      <c r="W5689" s="19"/>
      <c r="X5689" s="19"/>
      <c r="Y5689" s="19"/>
      <c r="Z5689" s="19"/>
      <c r="AA5689" s="19"/>
    </row>
    <row r="5690" spans="1:27" x14ac:dyDescent="0.3">
      <c r="B5690" s="14" t="s">
        <v>909</v>
      </c>
    </row>
    <row r="5691" spans="1:27" x14ac:dyDescent="0.3">
      <c r="B5691" t="s">
        <v>997</v>
      </c>
      <c r="C5691" t="s">
        <v>911</v>
      </c>
      <c r="D5691" t="s">
        <v>912</v>
      </c>
      <c r="E5691" s="22">
        <v>0.08</v>
      </c>
      <c r="F5691" t="s">
        <v>913</v>
      </c>
      <c r="G5691" t="s">
        <v>914</v>
      </c>
      <c r="H5691" s="23">
        <v>18.84</v>
      </c>
      <c r="I5691" t="s">
        <v>915</v>
      </c>
      <c r="J5691" s="24">
        <f>ROUND(E5691/I5689* H5691,5)</f>
        <v>1.5072000000000001</v>
      </c>
      <c r="K5691" s="25"/>
    </row>
    <row r="5692" spans="1:27" x14ac:dyDescent="0.3">
      <c r="D5692" s="26" t="s">
        <v>916</v>
      </c>
      <c r="E5692" s="25"/>
      <c r="H5692" s="25"/>
      <c r="K5692" s="23">
        <f>SUM(J5691:J5691)</f>
        <v>1.5072000000000001</v>
      </c>
    </row>
    <row r="5693" spans="1:27" x14ac:dyDescent="0.3">
      <c r="B5693" s="14" t="s">
        <v>917</v>
      </c>
      <c r="E5693" s="25"/>
      <c r="H5693" s="25"/>
      <c r="K5693" s="25"/>
    </row>
    <row r="5694" spans="1:27" x14ac:dyDescent="0.3">
      <c r="B5694" t="s">
        <v>1748</v>
      </c>
      <c r="C5694" t="s">
        <v>911</v>
      </c>
      <c r="D5694" t="s">
        <v>1749</v>
      </c>
      <c r="E5694" s="22">
        <v>4.8000000000000001E-2</v>
      </c>
      <c r="F5694" t="s">
        <v>913</v>
      </c>
      <c r="G5694" t="s">
        <v>914</v>
      </c>
      <c r="H5694" s="23">
        <v>50.9</v>
      </c>
      <c r="I5694" t="s">
        <v>915</v>
      </c>
      <c r="J5694" s="24">
        <f>ROUND(E5694/I5689* H5694,5)</f>
        <v>2.4432</v>
      </c>
      <c r="K5694" s="25"/>
    </row>
    <row r="5695" spans="1:27" x14ac:dyDescent="0.3">
      <c r="B5695" t="s">
        <v>2344</v>
      </c>
      <c r="C5695" t="s">
        <v>911</v>
      </c>
      <c r="D5695" t="s">
        <v>2345</v>
      </c>
      <c r="E5695" s="22">
        <v>0.08</v>
      </c>
      <c r="F5695" t="s">
        <v>913</v>
      </c>
      <c r="G5695" t="s">
        <v>914</v>
      </c>
      <c r="H5695" s="23">
        <v>7.89</v>
      </c>
      <c r="I5695" t="s">
        <v>915</v>
      </c>
      <c r="J5695" s="24">
        <f>ROUND(E5695/I5689* H5695,5)</f>
        <v>0.63119999999999998</v>
      </c>
      <c r="K5695" s="25"/>
    </row>
    <row r="5696" spans="1:27" x14ac:dyDescent="0.3">
      <c r="D5696" s="26" t="s">
        <v>920</v>
      </c>
      <c r="E5696" s="25"/>
      <c r="H5696" s="25"/>
      <c r="K5696" s="23">
        <f>SUM(J5694:J5695)</f>
        <v>3.0743999999999998</v>
      </c>
    </row>
    <row r="5697" spans="1:27" x14ac:dyDescent="0.3">
      <c r="B5697" s="14" t="s">
        <v>921</v>
      </c>
      <c r="E5697" s="25"/>
      <c r="H5697" s="25"/>
      <c r="K5697" s="25"/>
    </row>
    <row r="5698" spans="1:27" x14ac:dyDescent="0.3">
      <c r="B5698" t="s">
        <v>2432</v>
      </c>
      <c r="C5698" t="s">
        <v>927</v>
      </c>
      <c r="D5698" t="s">
        <v>2433</v>
      </c>
      <c r="E5698" s="22">
        <v>1.7</v>
      </c>
      <c r="G5698" t="s">
        <v>914</v>
      </c>
      <c r="H5698" s="23">
        <v>18.329999999999998</v>
      </c>
      <c r="I5698" t="s">
        <v>915</v>
      </c>
      <c r="J5698" s="24">
        <f>ROUND(E5698* H5698,5)</f>
        <v>31.161000000000001</v>
      </c>
      <c r="K5698" s="25"/>
    </row>
    <row r="5699" spans="1:27" x14ac:dyDescent="0.3">
      <c r="D5699" s="26" t="s">
        <v>931</v>
      </c>
      <c r="E5699" s="25"/>
      <c r="H5699" s="25"/>
      <c r="K5699" s="23">
        <f>SUM(J5698:J5698)</f>
        <v>31.161000000000001</v>
      </c>
    </row>
    <row r="5700" spans="1:27" x14ac:dyDescent="0.3">
      <c r="E5700" s="25"/>
      <c r="H5700" s="25"/>
      <c r="K5700" s="25"/>
    </row>
    <row r="5701" spans="1:27" x14ac:dyDescent="0.3">
      <c r="D5701" s="26" t="s">
        <v>933</v>
      </c>
      <c r="E5701" s="25"/>
      <c r="H5701" s="25">
        <v>1.5</v>
      </c>
      <c r="I5701" t="s">
        <v>934</v>
      </c>
      <c r="J5701">
        <f>ROUND(H5701/100*K5692,5)</f>
        <v>2.2610000000000002E-2</v>
      </c>
      <c r="K5701" s="25"/>
    </row>
    <row r="5702" spans="1:27" x14ac:dyDescent="0.3">
      <c r="D5702" s="26" t="s">
        <v>932</v>
      </c>
      <c r="E5702" s="25"/>
      <c r="H5702" s="25"/>
      <c r="K5702" s="27">
        <f>SUM(J5690:J5701)</f>
        <v>35.765210000000003</v>
      </c>
    </row>
    <row r="5703" spans="1:27" x14ac:dyDescent="0.3">
      <c r="D5703" s="26" t="s">
        <v>935</v>
      </c>
      <c r="E5703" s="25"/>
      <c r="H5703" s="25"/>
      <c r="K5703" s="27">
        <f>SUM(K5702:K5702)</f>
        <v>35.765210000000003</v>
      </c>
    </row>
    <row r="5705" spans="1:27" ht="45" customHeight="1" x14ac:dyDescent="0.3">
      <c r="A5705" s="18" t="s">
        <v>2434</v>
      </c>
      <c r="B5705" s="18" t="s">
        <v>67</v>
      </c>
      <c r="C5705" s="19" t="s">
        <v>17</v>
      </c>
      <c r="D5705" s="37" t="s">
        <v>68</v>
      </c>
      <c r="E5705" s="38"/>
      <c r="F5705" s="38"/>
      <c r="G5705" s="19"/>
      <c r="H5705" s="20" t="s">
        <v>908</v>
      </c>
      <c r="I5705" s="39">
        <v>1</v>
      </c>
      <c r="J5705" s="40"/>
      <c r="K5705" s="21">
        <f>ROUND(K5710,2)</f>
        <v>4.95</v>
      </c>
      <c r="L5705" s="19"/>
      <c r="M5705" s="19"/>
      <c r="N5705" s="19"/>
      <c r="O5705" s="19"/>
      <c r="P5705" s="19"/>
      <c r="Q5705" s="19"/>
      <c r="R5705" s="19"/>
      <c r="S5705" s="19"/>
      <c r="T5705" s="19"/>
      <c r="U5705" s="19"/>
      <c r="V5705" s="19"/>
      <c r="W5705" s="19"/>
      <c r="X5705" s="19"/>
      <c r="Y5705" s="19"/>
      <c r="Z5705" s="19"/>
      <c r="AA5705" s="19"/>
    </row>
    <row r="5706" spans="1:27" x14ac:dyDescent="0.3">
      <c r="B5706" s="14" t="s">
        <v>917</v>
      </c>
    </row>
    <row r="5707" spans="1:27" x14ac:dyDescent="0.3">
      <c r="B5707" t="s">
        <v>2435</v>
      </c>
      <c r="C5707" t="s">
        <v>911</v>
      </c>
      <c r="D5707" t="s">
        <v>2436</v>
      </c>
      <c r="E5707" s="22">
        <v>9.2999999999999999E-2</v>
      </c>
      <c r="F5707" t="s">
        <v>913</v>
      </c>
      <c r="G5707" t="s">
        <v>914</v>
      </c>
      <c r="H5707" s="23">
        <v>53.18</v>
      </c>
      <c r="I5707" t="s">
        <v>915</v>
      </c>
      <c r="J5707" s="24">
        <f>ROUND(E5707/I5705* H5707,5)</f>
        <v>4.9457399999999998</v>
      </c>
      <c r="K5707" s="25"/>
    </row>
    <row r="5708" spans="1:27" x14ac:dyDescent="0.3">
      <c r="D5708" s="26" t="s">
        <v>920</v>
      </c>
      <c r="E5708" s="25"/>
      <c r="H5708" s="25"/>
      <c r="K5708" s="23">
        <f>SUM(J5707:J5707)</f>
        <v>4.9457399999999998</v>
      </c>
    </row>
    <row r="5709" spans="1:27" x14ac:dyDescent="0.3">
      <c r="D5709" s="26" t="s">
        <v>932</v>
      </c>
      <c r="E5709" s="25"/>
      <c r="H5709" s="25"/>
      <c r="K5709" s="27">
        <f>SUM(J5706:J5708)</f>
        <v>4.9457399999999998</v>
      </c>
    </row>
    <row r="5710" spans="1:27" x14ac:dyDescent="0.3">
      <c r="D5710" s="26" t="s">
        <v>935</v>
      </c>
      <c r="E5710" s="25"/>
      <c r="H5710" s="25"/>
      <c r="K5710" s="27">
        <f>SUM(K5709:K5709)</f>
        <v>4.9457399999999998</v>
      </c>
    </row>
    <row r="5712" spans="1:27" ht="45" customHeight="1" x14ac:dyDescent="0.3">
      <c r="A5712" s="18" t="s">
        <v>2437</v>
      </c>
      <c r="B5712" s="18" t="s">
        <v>63</v>
      </c>
      <c r="C5712" s="19" t="s">
        <v>17</v>
      </c>
      <c r="D5712" s="37" t="s">
        <v>64</v>
      </c>
      <c r="E5712" s="38"/>
      <c r="F5712" s="38"/>
      <c r="G5712" s="19"/>
      <c r="H5712" s="20" t="s">
        <v>908</v>
      </c>
      <c r="I5712" s="39">
        <v>1</v>
      </c>
      <c r="J5712" s="40"/>
      <c r="K5712" s="21">
        <f>ROUND(K5717,2)</f>
        <v>18.239999999999998</v>
      </c>
      <c r="L5712" s="19"/>
      <c r="M5712" s="19"/>
      <c r="N5712" s="19"/>
      <c r="O5712" s="19"/>
      <c r="P5712" s="19"/>
      <c r="Q5712" s="19"/>
      <c r="R5712" s="19"/>
      <c r="S5712" s="19"/>
      <c r="T5712" s="19"/>
      <c r="U5712" s="19"/>
      <c r="V5712" s="19"/>
      <c r="W5712" s="19"/>
      <c r="X5712" s="19"/>
      <c r="Y5712" s="19"/>
      <c r="Z5712" s="19"/>
      <c r="AA5712" s="19"/>
    </row>
    <row r="5713" spans="1:27" x14ac:dyDescent="0.3">
      <c r="B5713" s="14" t="s">
        <v>917</v>
      </c>
    </row>
    <row r="5714" spans="1:27" x14ac:dyDescent="0.3">
      <c r="B5714" t="s">
        <v>2438</v>
      </c>
      <c r="C5714" t="s">
        <v>17</v>
      </c>
      <c r="D5714" t="s">
        <v>2439</v>
      </c>
      <c r="E5714" s="22">
        <v>1</v>
      </c>
      <c r="F5714" t="s">
        <v>913</v>
      </c>
      <c r="G5714" t="s">
        <v>914</v>
      </c>
      <c r="H5714" s="23">
        <v>18.239999999999998</v>
      </c>
      <c r="I5714" t="s">
        <v>915</v>
      </c>
      <c r="J5714" s="24">
        <f>ROUND(E5714/I5712* H5714,5)</f>
        <v>18.239999999999998</v>
      </c>
      <c r="K5714" s="25"/>
    </row>
    <row r="5715" spans="1:27" x14ac:dyDescent="0.3">
      <c r="D5715" s="26" t="s">
        <v>920</v>
      </c>
      <c r="E5715" s="25"/>
      <c r="H5715" s="25"/>
      <c r="K5715" s="23">
        <f>SUM(J5714:J5714)</f>
        <v>18.239999999999998</v>
      </c>
    </row>
    <row r="5716" spans="1:27" x14ac:dyDescent="0.3">
      <c r="D5716" s="26" t="s">
        <v>932</v>
      </c>
      <c r="E5716" s="25"/>
      <c r="H5716" s="25"/>
      <c r="K5716" s="27">
        <f>SUM(J5713:J5715)</f>
        <v>18.239999999999998</v>
      </c>
    </row>
    <row r="5717" spans="1:27" x14ac:dyDescent="0.3">
      <c r="D5717" s="26" t="s">
        <v>935</v>
      </c>
      <c r="E5717" s="25"/>
      <c r="H5717" s="25"/>
      <c r="K5717" s="27">
        <f>SUM(K5716:K5716)</f>
        <v>18.239999999999998</v>
      </c>
    </row>
    <row r="5719" spans="1:27" ht="45" customHeight="1" x14ac:dyDescent="0.3">
      <c r="A5719" s="18" t="s">
        <v>2440</v>
      </c>
      <c r="B5719" s="18" t="s">
        <v>65</v>
      </c>
      <c r="C5719" s="19" t="s">
        <v>17</v>
      </c>
      <c r="D5719" s="37" t="s">
        <v>66</v>
      </c>
      <c r="E5719" s="38"/>
      <c r="F5719" s="38"/>
      <c r="G5719" s="19"/>
      <c r="H5719" s="20" t="s">
        <v>908</v>
      </c>
      <c r="I5719" s="39">
        <v>1</v>
      </c>
      <c r="J5719" s="40"/>
      <c r="K5719" s="21">
        <f>ROUND(K5724,2)</f>
        <v>19.5</v>
      </c>
      <c r="L5719" s="19"/>
      <c r="M5719" s="19"/>
      <c r="N5719" s="19"/>
      <c r="O5719" s="19"/>
      <c r="P5719" s="19"/>
      <c r="Q5719" s="19"/>
      <c r="R5719" s="19"/>
      <c r="S5719" s="19"/>
      <c r="T5719" s="19"/>
      <c r="U5719" s="19"/>
      <c r="V5719" s="19"/>
      <c r="W5719" s="19"/>
      <c r="X5719" s="19"/>
      <c r="Y5719" s="19"/>
      <c r="Z5719" s="19"/>
      <c r="AA5719" s="19"/>
    </row>
    <row r="5720" spans="1:27" x14ac:dyDescent="0.3">
      <c r="B5720" s="14" t="s">
        <v>921</v>
      </c>
    </row>
    <row r="5721" spans="1:27" x14ac:dyDescent="0.3">
      <c r="B5721" t="s">
        <v>2441</v>
      </c>
      <c r="C5721" t="s">
        <v>927</v>
      </c>
      <c r="D5721" t="s">
        <v>66</v>
      </c>
      <c r="E5721" s="22">
        <v>1</v>
      </c>
      <c r="G5721" t="s">
        <v>914</v>
      </c>
      <c r="H5721" s="23">
        <v>19.5</v>
      </c>
      <c r="I5721" t="s">
        <v>915</v>
      </c>
      <c r="J5721" s="24">
        <f>ROUND(E5721* H5721,5)</f>
        <v>19.5</v>
      </c>
      <c r="K5721" s="25"/>
    </row>
    <row r="5722" spans="1:27" x14ac:dyDescent="0.3">
      <c r="D5722" s="26" t="s">
        <v>931</v>
      </c>
      <c r="E5722" s="25"/>
      <c r="H5722" s="25"/>
      <c r="K5722" s="23">
        <f>SUM(J5721:J5721)</f>
        <v>19.5</v>
      </c>
    </row>
    <row r="5723" spans="1:27" x14ac:dyDescent="0.3">
      <c r="D5723" s="26" t="s">
        <v>932</v>
      </c>
      <c r="E5723" s="25"/>
      <c r="H5723" s="25"/>
      <c r="K5723" s="27">
        <f>SUM(J5720:J5722)</f>
        <v>19.5</v>
      </c>
    </row>
    <row r="5724" spans="1:27" x14ac:dyDescent="0.3">
      <c r="D5724" s="26" t="s">
        <v>935</v>
      </c>
      <c r="E5724" s="25"/>
      <c r="H5724" s="25"/>
      <c r="K5724" s="27">
        <f>SUM(K5723:K5723)</f>
        <v>19.5</v>
      </c>
    </row>
    <row r="5726" spans="1:27" ht="45" customHeight="1" x14ac:dyDescent="0.3">
      <c r="A5726" s="18" t="s">
        <v>2442</v>
      </c>
      <c r="B5726" s="18" t="s">
        <v>69</v>
      </c>
      <c r="C5726" s="19" t="s">
        <v>17</v>
      </c>
      <c r="D5726" s="37" t="s">
        <v>70</v>
      </c>
      <c r="E5726" s="38"/>
      <c r="F5726" s="38"/>
      <c r="G5726" s="19"/>
      <c r="H5726" s="20" t="s">
        <v>908</v>
      </c>
      <c r="I5726" s="39">
        <v>1</v>
      </c>
      <c r="J5726" s="40"/>
      <c r="K5726" s="21">
        <f>ROUND(K5731,2)</f>
        <v>5.55</v>
      </c>
      <c r="L5726" s="19"/>
      <c r="M5726" s="19"/>
      <c r="N5726" s="19"/>
      <c r="O5726" s="19"/>
      <c r="P5726" s="19"/>
      <c r="Q5726" s="19"/>
      <c r="R5726" s="19"/>
      <c r="S5726" s="19"/>
      <c r="T5726" s="19"/>
      <c r="U5726" s="19"/>
      <c r="V5726" s="19"/>
      <c r="W5726" s="19"/>
      <c r="X5726" s="19"/>
      <c r="Y5726" s="19"/>
      <c r="Z5726" s="19"/>
      <c r="AA5726" s="19"/>
    </row>
    <row r="5727" spans="1:27" x14ac:dyDescent="0.3">
      <c r="B5727" s="14" t="s">
        <v>921</v>
      </c>
    </row>
    <row r="5728" spans="1:27" x14ac:dyDescent="0.3">
      <c r="B5728" t="s">
        <v>2443</v>
      </c>
      <c r="C5728" t="s">
        <v>17</v>
      </c>
      <c r="D5728" t="s">
        <v>70</v>
      </c>
      <c r="E5728" s="22">
        <v>1</v>
      </c>
      <c r="G5728" t="s">
        <v>914</v>
      </c>
      <c r="H5728" s="23">
        <v>5.55</v>
      </c>
      <c r="I5728" t="s">
        <v>915</v>
      </c>
      <c r="J5728" s="24">
        <f>ROUND(E5728* H5728,5)</f>
        <v>5.55</v>
      </c>
      <c r="K5728" s="25"/>
    </row>
    <row r="5729" spans="1:27" x14ac:dyDescent="0.3">
      <c r="D5729" s="26" t="s">
        <v>931</v>
      </c>
      <c r="E5729" s="25"/>
      <c r="H5729" s="25"/>
      <c r="K5729" s="23">
        <f>SUM(J5728:J5728)</f>
        <v>5.55</v>
      </c>
    </row>
    <row r="5730" spans="1:27" x14ac:dyDescent="0.3">
      <c r="D5730" s="26" t="s">
        <v>932</v>
      </c>
      <c r="E5730" s="25"/>
      <c r="H5730" s="25"/>
      <c r="K5730" s="27">
        <f>SUM(J5727:J5729)</f>
        <v>5.55</v>
      </c>
    </row>
    <row r="5731" spans="1:27" x14ac:dyDescent="0.3">
      <c r="D5731" s="26" t="s">
        <v>935</v>
      </c>
      <c r="E5731" s="25"/>
      <c r="H5731" s="25"/>
      <c r="K5731" s="27">
        <f>SUM(K5730:K5730)</f>
        <v>5.55</v>
      </c>
    </row>
    <row r="5733" spans="1:27" ht="45" customHeight="1" x14ac:dyDescent="0.3">
      <c r="A5733" s="18" t="s">
        <v>2444</v>
      </c>
      <c r="B5733" s="18" t="s">
        <v>265</v>
      </c>
      <c r="C5733" s="19" t="s">
        <v>12</v>
      </c>
      <c r="D5733" s="37" t="s">
        <v>266</v>
      </c>
      <c r="E5733" s="38"/>
      <c r="F5733" s="38"/>
      <c r="G5733" s="19"/>
      <c r="H5733" s="20" t="s">
        <v>908</v>
      </c>
      <c r="I5733" s="39">
        <v>1</v>
      </c>
      <c r="J5733" s="40"/>
      <c r="K5733" s="21">
        <f>ROUND(K5749,2)</f>
        <v>32.11</v>
      </c>
      <c r="L5733" s="19"/>
      <c r="M5733" s="19"/>
      <c r="N5733" s="19"/>
      <c r="O5733" s="19"/>
      <c r="P5733" s="19"/>
      <c r="Q5733" s="19"/>
      <c r="R5733" s="19"/>
      <c r="S5733" s="19"/>
      <c r="T5733" s="19"/>
      <c r="U5733" s="19"/>
      <c r="V5733" s="19"/>
      <c r="W5733" s="19"/>
      <c r="X5733" s="19"/>
      <c r="Y5733" s="19"/>
      <c r="Z5733" s="19"/>
      <c r="AA5733" s="19"/>
    </row>
    <row r="5734" spans="1:27" x14ac:dyDescent="0.3">
      <c r="B5734" s="14" t="s">
        <v>909</v>
      </c>
    </row>
    <row r="5735" spans="1:27" x14ac:dyDescent="0.3">
      <c r="B5735" t="s">
        <v>1760</v>
      </c>
      <c r="C5735" t="s">
        <v>911</v>
      </c>
      <c r="D5735" t="s">
        <v>1761</v>
      </c>
      <c r="E5735" s="22">
        <v>0.57999999999999996</v>
      </c>
      <c r="F5735" t="s">
        <v>913</v>
      </c>
      <c r="G5735" t="s">
        <v>914</v>
      </c>
      <c r="H5735" s="23">
        <v>21.37</v>
      </c>
      <c r="I5735" t="s">
        <v>915</v>
      </c>
      <c r="J5735" s="24">
        <f>ROUND(E5735/I5733* H5735,5)</f>
        <v>12.394600000000001</v>
      </c>
      <c r="K5735" s="25"/>
    </row>
    <row r="5736" spans="1:27" x14ac:dyDescent="0.3">
      <c r="B5736" t="s">
        <v>1044</v>
      </c>
      <c r="C5736" t="s">
        <v>911</v>
      </c>
      <c r="D5736" t="s">
        <v>1045</v>
      </c>
      <c r="E5736" s="22">
        <v>0.44</v>
      </c>
      <c r="F5736" t="s">
        <v>913</v>
      </c>
      <c r="G5736" t="s">
        <v>914</v>
      </c>
      <c r="H5736" s="23">
        <v>17.8</v>
      </c>
      <c r="I5736" t="s">
        <v>915</v>
      </c>
      <c r="J5736" s="24">
        <f>ROUND(E5736/I5733* H5736,5)</f>
        <v>7.8319999999999999</v>
      </c>
      <c r="K5736" s="25"/>
    </row>
    <row r="5737" spans="1:27" x14ac:dyDescent="0.3">
      <c r="D5737" s="26" t="s">
        <v>916</v>
      </c>
      <c r="E5737" s="25"/>
      <c r="H5737" s="25"/>
      <c r="K5737" s="23">
        <f>SUM(J5735:J5736)</f>
        <v>20.226600000000001</v>
      </c>
    </row>
    <row r="5738" spans="1:27" x14ac:dyDescent="0.3">
      <c r="B5738" s="14" t="s">
        <v>921</v>
      </c>
      <c r="E5738" s="25"/>
      <c r="H5738" s="25"/>
      <c r="K5738" s="25"/>
    </row>
    <row r="5739" spans="1:27" x14ac:dyDescent="0.3">
      <c r="B5739" t="s">
        <v>2445</v>
      </c>
      <c r="C5739" t="s">
        <v>12</v>
      </c>
      <c r="D5739" t="s">
        <v>2446</v>
      </c>
      <c r="E5739" s="22">
        <v>1.02</v>
      </c>
      <c r="G5739" t="s">
        <v>914</v>
      </c>
      <c r="H5739" s="23">
        <v>6.3</v>
      </c>
      <c r="I5739" t="s">
        <v>915</v>
      </c>
      <c r="J5739" s="24">
        <f>ROUND(E5739* H5739,5)</f>
        <v>6.4260000000000002</v>
      </c>
      <c r="K5739" s="25"/>
    </row>
    <row r="5740" spans="1:27" x14ac:dyDescent="0.3">
      <c r="B5740" t="s">
        <v>1000</v>
      </c>
      <c r="C5740" t="s">
        <v>17</v>
      </c>
      <c r="D5740" t="s">
        <v>923</v>
      </c>
      <c r="E5740" s="22">
        <v>1E-3</v>
      </c>
      <c r="G5740" t="s">
        <v>914</v>
      </c>
      <c r="H5740" s="23">
        <v>1.6</v>
      </c>
      <c r="I5740" t="s">
        <v>915</v>
      </c>
      <c r="J5740" s="24">
        <f>ROUND(E5740* H5740,5)</f>
        <v>1.6000000000000001E-3</v>
      </c>
      <c r="K5740" s="25"/>
    </row>
    <row r="5741" spans="1:27" x14ac:dyDescent="0.3">
      <c r="B5741" t="s">
        <v>999</v>
      </c>
      <c r="C5741" t="s">
        <v>927</v>
      </c>
      <c r="D5741" t="s">
        <v>939</v>
      </c>
      <c r="E5741" s="22">
        <v>3.0999999999999999E-3</v>
      </c>
      <c r="G5741" t="s">
        <v>914</v>
      </c>
      <c r="H5741" s="23">
        <v>93.48</v>
      </c>
      <c r="I5741" t="s">
        <v>915</v>
      </c>
      <c r="J5741" s="24">
        <f>ROUND(E5741* H5741,5)</f>
        <v>0.28978999999999999</v>
      </c>
      <c r="K5741" s="25"/>
    </row>
    <row r="5742" spans="1:27" x14ac:dyDescent="0.3">
      <c r="D5742" s="26" t="s">
        <v>931</v>
      </c>
      <c r="E5742" s="25"/>
      <c r="H5742" s="25"/>
      <c r="K5742" s="23">
        <f>SUM(J5739:J5741)</f>
        <v>6.71739</v>
      </c>
    </row>
    <row r="5743" spans="1:27" x14ac:dyDescent="0.3">
      <c r="B5743" s="14" t="s">
        <v>905</v>
      </c>
      <c r="E5743" s="25"/>
      <c r="H5743" s="25"/>
      <c r="K5743" s="25"/>
    </row>
    <row r="5744" spans="1:27" x14ac:dyDescent="0.3">
      <c r="B5744" t="s">
        <v>1014</v>
      </c>
      <c r="C5744" t="s">
        <v>17</v>
      </c>
      <c r="D5744" t="s">
        <v>1015</v>
      </c>
      <c r="E5744" s="22">
        <v>3.15E-2</v>
      </c>
      <c r="G5744" t="s">
        <v>914</v>
      </c>
      <c r="H5744" s="23">
        <v>154.30677</v>
      </c>
      <c r="I5744" t="s">
        <v>915</v>
      </c>
      <c r="J5744" s="24">
        <f>ROUND(E5744* H5744,5)</f>
        <v>4.8606600000000002</v>
      </c>
      <c r="K5744" s="25"/>
    </row>
    <row r="5745" spans="1:27" x14ac:dyDescent="0.3">
      <c r="D5745" s="26" t="s">
        <v>1066</v>
      </c>
      <c r="E5745" s="25"/>
      <c r="H5745" s="25"/>
      <c r="K5745" s="23">
        <f>SUM(J5744:J5744)</f>
        <v>4.8606600000000002</v>
      </c>
    </row>
    <row r="5746" spans="1:27" x14ac:dyDescent="0.3">
      <c r="E5746" s="25"/>
      <c r="H5746" s="25"/>
      <c r="K5746" s="25"/>
    </row>
    <row r="5747" spans="1:27" x14ac:dyDescent="0.3">
      <c r="D5747" s="26" t="s">
        <v>933</v>
      </c>
      <c r="E5747" s="25"/>
      <c r="H5747" s="25">
        <v>1.5</v>
      </c>
      <c r="I5747" t="s">
        <v>934</v>
      </c>
      <c r="J5747">
        <f>ROUND(H5747/100*K5737,5)</f>
        <v>0.3034</v>
      </c>
      <c r="K5747" s="25"/>
    </row>
    <row r="5748" spans="1:27" x14ac:dyDescent="0.3">
      <c r="D5748" s="26" t="s">
        <v>932</v>
      </c>
      <c r="E5748" s="25"/>
      <c r="H5748" s="25"/>
      <c r="K5748" s="27">
        <f>SUM(J5734:J5747)</f>
        <v>32.108049999999999</v>
      </c>
    </row>
    <row r="5749" spans="1:27" x14ac:dyDescent="0.3">
      <c r="D5749" s="26" t="s">
        <v>935</v>
      </c>
      <c r="E5749" s="25"/>
      <c r="H5749" s="25"/>
      <c r="K5749" s="27">
        <f>SUM(K5748:K5748)</f>
        <v>32.108049999999999</v>
      </c>
    </row>
    <row r="5751" spans="1:27" ht="45" customHeight="1" x14ac:dyDescent="0.3">
      <c r="A5751" s="18" t="s">
        <v>2447</v>
      </c>
      <c r="B5751" s="18" t="s">
        <v>703</v>
      </c>
      <c r="C5751" s="19" t="s">
        <v>20</v>
      </c>
      <c r="D5751" s="37" t="s">
        <v>704</v>
      </c>
      <c r="E5751" s="38"/>
      <c r="F5751" s="38"/>
      <c r="G5751" s="19"/>
      <c r="H5751" s="20" t="s">
        <v>908</v>
      </c>
      <c r="I5751" s="39">
        <v>1</v>
      </c>
      <c r="J5751" s="40"/>
      <c r="K5751" s="21">
        <f>ROUND(K5763,2)</f>
        <v>21.73</v>
      </c>
      <c r="L5751" s="19"/>
      <c r="M5751" s="19"/>
      <c r="N5751" s="19"/>
      <c r="O5751" s="19"/>
      <c r="P5751" s="19"/>
      <c r="Q5751" s="19"/>
      <c r="R5751" s="19"/>
      <c r="S5751" s="19"/>
      <c r="T5751" s="19"/>
      <c r="U5751" s="19"/>
      <c r="V5751" s="19"/>
      <c r="W5751" s="19"/>
      <c r="X5751" s="19"/>
      <c r="Y5751" s="19"/>
      <c r="Z5751" s="19"/>
      <c r="AA5751" s="19"/>
    </row>
    <row r="5752" spans="1:27" x14ac:dyDescent="0.3">
      <c r="B5752" s="14" t="s">
        <v>909</v>
      </c>
    </row>
    <row r="5753" spans="1:27" x14ac:dyDescent="0.3">
      <c r="B5753" t="s">
        <v>2448</v>
      </c>
      <c r="C5753" t="s">
        <v>911</v>
      </c>
      <c r="D5753" t="s">
        <v>2449</v>
      </c>
      <c r="E5753" s="22">
        <v>0.23200000000000001</v>
      </c>
      <c r="F5753" t="s">
        <v>913</v>
      </c>
      <c r="G5753" t="s">
        <v>914</v>
      </c>
      <c r="H5753" s="23">
        <v>22.09</v>
      </c>
      <c r="I5753" t="s">
        <v>915</v>
      </c>
      <c r="J5753" s="24">
        <f>ROUND(E5753/I5751* H5753,5)</f>
        <v>5.1248800000000001</v>
      </c>
      <c r="K5753" s="25"/>
    </row>
    <row r="5754" spans="1:27" x14ac:dyDescent="0.3">
      <c r="B5754" t="s">
        <v>2450</v>
      </c>
      <c r="C5754" t="s">
        <v>911</v>
      </c>
      <c r="D5754" t="s">
        <v>2451</v>
      </c>
      <c r="E5754" s="22">
        <v>0.23200000000000001</v>
      </c>
      <c r="F5754" t="s">
        <v>913</v>
      </c>
      <c r="G5754" t="s">
        <v>914</v>
      </c>
      <c r="H5754" s="23">
        <v>19.05</v>
      </c>
      <c r="I5754" t="s">
        <v>915</v>
      </c>
      <c r="J5754" s="24">
        <f>ROUND(E5754/I5751* H5754,5)</f>
        <v>4.4196</v>
      </c>
      <c r="K5754" s="25"/>
    </row>
    <row r="5755" spans="1:27" x14ac:dyDescent="0.3">
      <c r="D5755" s="26" t="s">
        <v>916</v>
      </c>
      <c r="E5755" s="25"/>
      <c r="H5755" s="25"/>
      <c r="K5755" s="23">
        <f>SUM(J5753:J5754)</f>
        <v>9.5444800000000001</v>
      </c>
    </row>
    <row r="5756" spans="1:27" x14ac:dyDescent="0.3">
      <c r="B5756" s="14" t="s">
        <v>921</v>
      </c>
      <c r="E5756" s="25"/>
      <c r="H5756" s="25"/>
      <c r="K5756" s="25"/>
    </row>
    <row r="5757" spans="1:27" x14ac:dyDescent="0.3">
      <c r="B5757" t="s">
        <v>2452</v>
      </c>
      <c r="C5757" t="s">
        <v>20</v>
      </c>
      <c r="D5757" t="s">
        <v>2453</v>
      </c>
      <c r="E5757" s="22">
        <v>1</v>
      </c>
      <c r="G5757" t="s">
        <v>914</v>
      </c>
      <c r="H5757" s="23">
        <v>11.76</v>
      </c>
      <c r="I5757" t="s">
        <v>915</v>
      </c>
      <c r="J5757" s="24">
        <f>ROUND(E5757* H5757,5)</f>
        <v>11.76</v>
      </c>
      <c r="K5757" s="25"/>
    </row>
    <row r="5758" spans="1:27" x14ac:dyDescent="0.3">
      <c r="D5758" s="26" t="s">
        <v>931</v>
      </c>
      <c r="E5758" s="25"/>
      <c r="H5758" s="25"/>
      <c r="K5758" s="23">
        <f>SUM(J5757:J5757)</f>
        <v>11.76</v>
      </c>
    </row>
    <row r="5759" spans="1:27" x14ac:dyDescent="0.3">
      <c r="B5759" s="14" t="s">
        <v>1572</v>
      </c>
      <c r="E5759" s="25"/>
      <c r="H5759" s="25"/>
      <c r="K5759" s="25"/>
    </row>
    <row r="5760" spans="1:27" x14ac:dyDescent="0.3">
      <c r="B5760" t="s">
        <v>1573</v>
      </c>
      <c r="C5760" t="s">
        <v>934</v>
      </c>
      <c r="D5760" t="s">
        <v>1574</v>
      </c>
      <c r="E5760" s="22">
        <v>2</v>
      </c>
      <c r="G5760" t="s">
        <v>934</v>
      </c>
      <c r="H5760" s="23">
        <v>21.304500000000001</v>
      </c>
      <c r="I5760" t="s">
        <v>915</v>
      </c>
      <c r="J5760" s="24">
        <f>ROUND(E5760* H5760/100,5)</f>
        <v>0.42609000000000002</v>
      </c>
      <c r="K5760" s="25"/>
    </row>
    <row r="5761" spans="1:27" x14ac:dyDescent="0.3">
      <c r="D5761" s="26" t="s">
        <v>1575</v>
      </c>
      <c r="E5761" s="25"/>
      <c r="H5761" s="25"/>
      <c r="K5761" s="23">
        <f>SUM(J5760:J5760)</f>
        <v>0.42609000000000002</v>
      </c>
    </row>
    <row r="5762" spans="1:27" x14ac:dyDescent="0.3">
      <c r="D5762" s="26" t="s">
        <v>932</v>
      </c>
      <c r="E5762" s="25"/>
      <c r="H5762" s="25"/>
      <c r="K5762" s="27">
        <f>SUM(J5752:J5761)</f>
        <v>21.730569999999997</v>
      </c>
    </row>
    <row r="5763" spans="1:27" x14ac:dyDescent="0.3">
      <c r="D5763" s="26" t="s">
        <v>935</v>
      </c>
      <c r="E5763" s="25"/>
      <c r="H5763" s="25"/>
      <c r="K5763" s="27">
        <f>SUM(K5762:K5762)</f>
        <v>21.730569999999997</v>
      </c>
    </row>
    <row r="5765" spans="1:27" ht="45" customHeight="1" x14ac:dyDescent="0.3">
      <c r="A5765" s="18" t="s">
        <v>2454</v>
      </c>
      <c r="B5765" s="18" t="s">
        <v>699</v>
      </c>
      <c r="C5765" s="19" t="s">
        <v>84</v>
      </c>
      <c r="D5765" s="37" t="s">
        <v>700</v>
      </c>
      <c r="E5765" s="38"/>
      <c r="F5765" s="38"/>
      <c r="G5765" s="19"/>
      <c r="H5765" s="20" t="s">
        <v>908</v>
      </c>
      <c r="I5765" s="39">
        <v>1</v>
      </c>
      <c r="J5765" s="40"/>
      <c r="K5765" s="21">
        <f>ROUND(K5781,2)</f>
        <v>2212.64</v>
      </c>
      <c r="L5765" s="19"/>
      <c r="M5765" s="19"/>
      <c r="N5765" s="19"/>
      <c r="O5765" s="19"/>
      <c r="P5765" s="19"/>
      <c r="Q5765" s="19"/>
      <c r="R5765" s="19"/>
      <c r="S5765" s="19"/>
      <c r="T5765" s="19"/>
      <c r="U5765" s="19"/>
      <c r="V5765" s="19"/>
      <c r="W5765" s="19"/>
      <c r="X5765" s="19"/>
      <c r="Y5765" s="19"/>
      <c r="Z5765" s="19"/>
      <c r="AA5765" s="19"/>
    </row>
    <row r="5766" spans="1:27" x14ac:dyDescent="0.3">
      <c r="B5766" s="14" t="s">
        <v>909</v>
      </c>
    </row>
    <row r="5767" spans="1:27" x14ac:dyDescent="0.3">
      <c r="B5767" t="s">
        <v>2448</v>
      </c>
      <c r="C5767" t="s">
        <v>911</v>
      </c>
      <c r="D5767" t="s">
        <v>2449</v>
      </c>
      <c r="E5767" s="22">
        <v>2.319</v>
      </c>
      <c r="F5767" t="s">
        <v>913</v>
      </c>
      <c r="G5767" t="s">
        <v>914</v>
      </c>
      <c r="H5767" s="23">
        <v>22.09</v>
      </c>
      <c r="I5767" t="s">
        <v>915</v>
      </c>
      <c r="J5767" s="24">
        <f>ROUND(E5767/I5765* H5767,5)</f>
        <v>51.226709999999997</v>
      </c>
      <c r="K5767" s="25"/>
    </row>
    <row r="5768" spans="1:27" x14ac:dyDescent="0.3">
      <c r="B5768" t="s">
        <v>2450</v>
      </c>
      <c r="C5768" t="s">
        <v>911</v>
      </c>
      <c r="D5768" t="s">
        <v>2451</v>
      </c>
      <c r="E5768" s="22">
        <v>2.319</v>
      </c>
      <c r="F5768" t="s">
        <v>913</v>
      </c>
      <c r="G5768" t="s">
        <v>914</v>
      </c>
      <c r="H5768" s="23">
        <v>19.05</v>
      </c>
      <c r="I5768" t="s">
        <v>915</v>
      </c>
      <c r="J5768" s="24">
        <f>ROUND(E5768/I5765* H5768,5)</f>
        <v>44.176949999999998</v>
      </c>
      <c r="K5768" s="25"/>
    </row>
    <row r="5769" spans="1:27" x14ac:dyDescent="0.3">
      <c r="D5769" s="26" t="s">
        <v>916</v>
      </c>
      <c r="E5769" s="25"/>
      <c r="H5769" s="25"/>
      <c r="K5769" s="23">
        <f>SUM(J5767:J5768)</f>
        <v>95.403660000000002</v>
      </c>
    </row>
    <row r="5770" spans="1:27" x14ac:dyDescent="0.3">
      <c r="B5770" s="14" t="s">
        <v>921</v>
      </c>
      <c r="E5770" s="25"/>
      <c r="H5770" s="25"/>
      <c r="K5770" s="25"/>
    </row>
    <row r="5771" spans="1:27" x14ac:dyDescent="0.3">
      <c r="B5771" t="s">
        <v>2455</v>
      </c>
      <c r="C5771" t="s">
        <v>84</v>
      </c>
      <c r="D5771" t="s">
        <v>2456</v>
      </c>
      <c r="E5771" s="22">
        <v>1</v>
      </c>
      <c r="G5771" t="s">
        <v>914</v>
      </c>
      <c r="H5771" s="23">
        <v>2028</v>
      </c>
      <c r="I5771" t="s">
        <v>915</v>
      </c>
      <c r="J5771" s="24">
        <f>ROUND(E5771* H5771,5)</f>
        <v>2028</v>
      </c>
      <c r="K5771" s="25"/>
    </row>
    <row r="5772" spans="1:27" x14ac:dyDescent="0.3">
      <c r="B5772" t="s">
        <v>2457</v>
      </c>
      <c r="C5772" t="s">
        <v>20</v>
      </c>
      <c r="D5772" t="s">
        <v>2458</v>
      </c>
      <c r="E5772" s="22">
        <v>3</v>
      </c>
      <c r="G5772" t="s">
        <v>914</v>
      </c>
      <c r="H5772" s="23">
        <v>0.8</v>
      </c>
      <c r="I5772" t="s">
        <v>915</v>
      </c>
      <c r="J5772" s="24">
        <f>ROUND(E5772* H5772,5)</f>
        <v>2.4</v>
      </c>
      <c r="K5772" s="25"/>
    </row>
    <row r="5773" spans="1:27" x14ac:dyDescent="0.3">
      <c r="B5773" t="s">
        <v>2459</v>
      </c>
      <c r="C5773" t="s">
        <v>20</v>
      </c>
      <c r="D5773" t="s">
        <v>2460</v>
      </c>
      <c r="E5773" s="22">
        <v>3</v>
      </c>
      <c r="G5773" t="s">
        <v>914</v>
      </c>
      <c r="H5773" s="23">
        <v>0.85</v>
      </c>
      <c r="I5773" t="s">
        <v>915</v>
      </c>
      <c r="J5773" s="24">
        <f>ROUND(E5773* H5773,5)</f>
        <v>2.5499999999999998</v>
      </c>
      <c r="K5773" s="25"/>
    </row>
    <row r="5774" spans="1:27" x14ac:dyDescent="0.3">
      <c r="B5774" t="s">
        <v>2461</v>
      </c>
      <c r="C5774" t="s">
        <v>84</v>
      </c>
      <c r="D5774" t="s">
        <v>2462</v>
      </c>
      <c r="E5774" s="22">
        <v>1</v>
      </c>
      <c r="G5774" t="s">
        <v>914</v>
      </c>
      <c r="H5774" s="23">
        <v>18.899999999999999</v>
      </c>
      <c r="I5774" t="s">
        <v>915</v>
      </c>
      <c r="J5774" s="24">
        <f>ROUND(E5774* H5774,5)</f>
        <v>18.899999999999999</v>
      </c>
      <c r="K5774" s="25"/>
    </row>
    <row r="5775" spans="1:27" x14ac:dyDescent="0.3">
      <c r="B5775" t="s">
        <v>2463</v>
      </c>
      <c r="C5775" t="s">
        <v>84</v>
      </c>
      <c r="D5775" t="s">
        <v>2464</v>
      </c>
      <c r="E5775" s="22">
        <v>1</v>
      </c>
      <c r="G5775" t="s">
        <v>914</v>
      </c>
      <c r="H5775" s="23">
        <v>22</v>
      </c>
      <c r="I5775" t="s">
        <v>915</v>
      </c>
      <c r="J5775" s="24">
        <f>ROUND(E5775* H5775,5)</f>
        <v>22</v>
      </c>
      <c r="K5775" s="25"/>
    </row>
    <row r="5776" spans="1:27" x14ac:dyDescent="0.3">
      <c r="D5776" s="26" t="s">
        <v>931</v>
      </c>
      <c r="E5776" s="25"/>
      <c r="H5776" s="25"/>
      <c r="K5776" s="23">
        <f>SUM(J5771:J5775)</f>
        <v>2073.85</v>
      </c>
    </row>
    <row r="5777" spans="1:27" x14ac:dyDescent="0.3">
      <c r="B5777" s="14" t="s">
        <v>1572</v>
      </c>
      <c r="E5777" s="25"/>
      <c r="H5777" s="25"/>
      <c r="K5777" s="25"/>
    </row>
    <row r="5778" spans="1:27" x14ac:dyDescent="0.3">
      <c r="B5778" t="s">
        <v>1573</v>
      </c>
      <c r="C5778" t="s">
        <v>934</v>
      </c>
      <c r="D5778" t="s">
        <v>1574</v>
      </c>
      <c r="E5778" s="22">
        <v>2</v>
      </c>
      <c r="G5778" t="s">
        <v>934</v>
      </c>
      <c r="H5778" s="23">
        <v>2169.2534999999998</v>
      </c>
      <c r="I5778" t="s">
        <v>915</v>
      </c>
      <c r="J5778" s="24">
        <f>ROUND(E5778* H5778/100,5)</f>
        <v>43.385069999999999</v>
      </c>
      <c r="K5778" s="25"/>
    </row>
    <row r="5779" spans="1:27" x14ac:dyDescent="0.3">
      <c r="D5779" s="26" t="s">
        <v>1575</v>
      </c>
      <c r="E5779" s="25"/>
      <c r="H5779" s="25"/>
      <c r="K5779" s="23">
        <f>SUM(J5778:J5778)</f>
        <v>43.385069999999999</v>
      </c>
    </row>
    <row r="5780" spans="1:27" x14ac:dyDescent="0.3">
      <c r="D5780" s="26" t="s">
        <v>932</v>
      </c>
      <c r="E5780" s="25"/>
      <c r="H5780" s="25"/>
      <c r="K5780" s="27">
        <f>SUM(J5766:J5779)</f>
        <v>2212.6387300000001</v>
      </c>
    </row>
    <row r="5781" spans="1:27" x14ac:dyDescent="0.3">
      <c r="D5781" s="26" t="s">
        <v>935</v>
      </c>
      <c r="E5781" s="25"/>
      <c r="H5781" s="25"/>
      <c r="K5781" s="27">
        <f>SUM(K5780:K5780)</f>
        <v>2212.6387300000001</v>
      </c>
    </row>
    <row r="5783" spans="1:27" ht="45" customHeight="1" x14ac:dyDescent="0.3">
      <c r="A5783" s="18" t="s">
        <v>2465</v>
      </c>
      <c r="B5783" s="18" t="s">
        <v>713</v>
      </c>
      <c r="C5783" s="19" t="s">
        <v>12</v>
      </c>
      <c r="D5783" s="37" t="s">
        <v>714</v>
      </c>
      <c r="E5783" s="38"/>
      <c r="F5783" s="38"/>
      <c r="G5783" s="19"/>
      <c r="H5783" s="20" t="s">
        <v>908</v>
      </c>
      <c r="I5783" s="39">
        <v>1</v>
      </c>
      <c r="J5783" s="40"/>
      <c r="K5783" s="21">
        <f>ROUND(K5799,2)</f>
        <v>37.92</v>
      </c>
      <c r="L5783" s="19"/>
      <c r="M5783" s="19"/>
      <c r="N5783" s="19"/>
      <c r="O5783" s="19"/>
      <c r="P5783" s="19"/>
      <c r="Q5783" s="19"/>
      <c r="R5783" s="19"/>
      <c r="S5783" s="19"/>
      <c r="T5783" s="19"/>
      <c r="U5783" s="19"/>
      <c r="V5783" s="19"/>
      <c r="W5783" s="19"/>
      <c r="X5783" s="19"/>
      <c r="Y5783" s="19"/>
      <c r="Z5783" s="19"/>
      <c r="AA5783" s="19"/>
    </row>
    <row r="5784" spans="1:27" x14ac:dyDescent="0.3">
      <c r="B5784" s="14" t="s">
        <v>909</v>
      </c>
    </row>
    <row r="5785" spans="1:27" x14ac:dyDescent="0.3">
      <c r="B5785" t="s">
        <v>2466</v>
      </c>
      <c r="C5785" t="s">
        <v>911</v>
      </c>
      <c r="D5785" t="s">
        <v>2467</v>
      </c>
      <c r="E5785" s="22">
        <v>0.40600000000000003</v>
      </c>
      <c r="F5785" t="s">
        <v>913</v>
      </c>
      <c r="G5785" t="s">
        <v>914</v>
      </c>
      <c r="H5785" s="23">
        <v>22.09</v>
      </c>
      <c r="I5785" t="s">
        <v>915</v>
      </c>
      <c r="J5785" s="24">
        <f>ROUND(E5785/I5783* H5785,5)</f>
        <v>8.9685400000000008</v>
      </c>
      <c r="K5785" s="25"/>
    </row>
    <row r="5786" spans="1:27" x14ac:dyDescent="0.3">
      <c r="B5786" t="s">
        <v>2468</v>
      </c>
      <c r="C5786" t="s">
        <v>911</v>
      </c>
      <c r="D5786" t="s">
        <v>2469</v>
      </c>
      <c r="E5786" s="22">
        <v>0.40600000000000003</v>
      </c>
      <c r="F5786" t="s">
        <v>913</v>
      </c>
      <c r="G5786" t="s">
        <v>914</v>
      </c>
      <c r="H5786" s="23">
        <v>19.05</v>
      </c>
      <c r="I5786" t="s">
        <v>915</v>
      </c>
      <c r="J5786" s="24">
        <f>ROUND(E5786/I5783* H5786,5)</f>
        <v>7.7343000000000002</v>
      </c>
      <c r="K5786" s="25"/>
    </row>
    <row r="5787" spans="1:27" x14ac:dyDescent="0.3">
      <c r="D5787" s="26" t="s">
        <v>916</v>
      </c>
      <c r="E5787" s="25"/>
      <c r="H5787" s="25"/>
      <c r="K5787" s="23">
        <f>SUM(J5785:J5786)</f>
        <v>16.702840000000002</v>
      </c>
    </row>
    <row r="5788" spans="1:27" x14ac:dyDescent="0.3">
      <c r="B5788" s="14" t="s">
        <v>921</v>
      </c>
      <c r="E5788" s="25"/>
      <c r="H5788" s="25"/>
      <c r="K5788" s="25"/>
    </row>
    <row r="5789" spans="1:27" x14ac:dyDescent="0.3">
      <c r="B5789" t="s">
        <v>2470</v>
      </c>
      <c r="C5789" t="s">
        <v>2128</v>
      </c>
      <c r="D5789" t="s">
        <v>2471</v>
      </c>
      <c r="E5789" s="22">
        <v>1.1499999999999999</v>
      </c>
      <c r="G5789" t="s">
        <v>914</v>
      </c>
      <c r="H5789" s="23">
        <v>14.25</v>
      </c>
      <c r="I5789" t="s">
        <v>915</v>
      </c>
      <c r="J5789" s="24">
        <f>ROUND(E5789* H5789,5)</f>
        <v>16.387499999999999</v>
      </c>
      <c r="K5789" s="25"/>
    </row>
    <row r="5790" spans="1:27" x14ac:dyDescent="0.3">
      <c r="B5790" t="s">
        <v>2472</v>
      </c>
      <c r="C5790" t="s">
        <v>84</v>
      </c>
      <c r="D5790" t="s">
        <v>2473</v>
      </c>
      <c r="E5790" s="22">
        <v>0.5</v>
      </c>
      <c r="G5790" t="s">
        <v>914</v>
      </c>
      <c r="H5790" s="23">
        <v>4.26</v>
      </c>
      <c r="I5790" t="s">
        <v>915</v>
      </c>
      <c r="J5790" s="24">
        <f>ROUND(E5790* H5790,5)</f>
        <v>2.13</v>
      </c>
      <c r="K5790" s="25"/>
    </row>
    <row r="5791" spans="1:27" x14ac:dyDescent="0.3">
      <c r="B5791" t="s">
        <v>2474</v>
      </c>
      <c r="C5791" t="s">
        <v>1079</v>
      </c>
      <c r="D5791" t="s">
        <v>2475</v>
      </c>
      <c r="E5791" s="22">
        <v>0.01</v>
      </c>
      <c r="G5791" t="s">
        <v>914</v>
      </c>
      <c r="H5791" s="23">
        <v>8.3000000000000007</v>
      </c>
      <c r="I5791" t="s">
        <v>915</v>
      </c>
      <c r="J5791" s="24">
        <f>ROUND(E5791* H5791,5)</f>
        <v>8.3000000000000004E-2</v>
      </c>
      <c r="K5791" s="25"/>
    </row>
    <row r="5792" spans="1:27" x14ac:dyDescent="0.3">
      <c r="B5792" t="s">
        <v>2476</v>
      </c>
      <c r="C5792" t="s">
        <v>84</v>
      </c>
      <c r="D5792" t="s">
        <v>2477</v>
      </c>
      <c r="E5792" s="22">
        <v>0.1</v>
      </c>
      <c r="G5792" t="s">
        <v>914</v>
      </c>
      <c r="H5792" s="23">
        <v>13.3</v>
      </c>
      <c r="I5792" t="s">
        <v>915</v>
      </c>
      <c r="J5792" s="24">
        <f>ROUND(E5792* H5792,5)</f>
        <v>1.33</v>
      </c>
      <c r="K5792" s="25"/>
    </row>
    <row r="5793" spans="1:27" x14ac:dyDescent="0.3">
      <c r="B5793" t="s">
        <v>2478</v>
      </c>
      <c r="C5793" t="s">
        <v>20</v>
      </c>
      <c r="D5793" t="s">
        <v>2479</v>
      </c>
      <c r="E5793" s="22">
        <v>1.5</v>
      </c>
      <c r="G5793" t="s">
        <v>914</v>
      </c>
      <c r="H5793" s="23">
        <v>0.36</v>
      </c>
      <c r="I5793" t="s">
        <v>915</v>
      </c>
      <c r="J5793" s="24">
        <f>ROUND(E5793* H5793,5)</f>
        <v>0.54</v>
      </c>
      <c r="K5793" s="25"/>
    </row>
    <row r="5794" spans="1:27" x14ac:dyDescent="0.3">
      <c r="D5794" s="26" t="s">
        <v>931</v>
      </c>
      <c r="E5794" s="25"/>
      <c r="H5794" s="25"/>
      <c r="K5794" s="23">
        <f>SUM(J5789:J5793)</f>
        <v>20.470499999999994</v>
      </c>
    </row>
    <row r="5795" spans="1:27" x14ac:dyDescent="0.3">
      <c r="B5795" s="14" t="s">
        <v>1572</v>
      </c>
      <c r="E5795" s="25"/>
      <c r="H5795" s="25"/>
      <c r="K5795" s="25"/>
    </row>
    <row r="5796" spans="1:27" x14ac:dyDescent="0.3">
      <c r="B5796" t="s">
        <v>1573</v>
      </c>
      <c r="C5796" t="s">
        <v>934</v>
      </c>
      <c r="D5796" t="s">
        <v>1574</v>
      </c>
      <c r="E5796" s="22">
        <v>2</v>
      </c>
      <c r="G5796" t="s">
        <v>934</v>
      </c>
      <c r="H5796" s="23">
        <v>37.173499999999997</v>
      </c>
      <c r="I5796" t="s">
        <v>915</v>
      </c>
      <c r="J5796" s="24">
        <f>ROUND(E5796* H5796/100,5)</f>
        <v>0.74346999999999996</v>
      </c>
      <c r="K5796" s="25"/>
    </row>
    <row r="5797" spans="1:27" x14ac:dyDescent="0.3">
      <c r="D5797" s="26" t="s">
        <v>1575</v>
      </c>
      <c r="E5797" s="25"/>
      <c r="H5797" s="25"/>
      <c r="K5797" s="23">
        <f>SUM(J5796:J5796)</f>
        <v>0.74346999999999996</v>
      </c>
    </row>
    <row r="5798" spans="1:27" x14ac:dyDescent="0.3">
      <c r="D5798" s="26" t="s">
        <v>932</v>
      </c>
      <c r="E5798" s="25"/>
      <c r="H5798" s="25"/>
      <c r="K5798" s="27">
        <f>SUM(J5784:J5797)</f>
        <v>37.916809999999998</v>
      </c>
    </row>
    <row r="5799" spans="1:27" x14ac:dyDescent="0.3">
      <c r="D5799" s="26" t="s">
        <v>935</v>
      </c>
      <c r="E5799" s="25"/>
      <c r="H5799" s="25"/>
      <c r="K5799" s="27">
        <f>SUM(K5798:K5798)</f>
        <v>37.916809999999998</v>
      </c>
    </row>
    <row r="5801" spans="1:27" ht="45" customHeight="1" x14ac:dyDescent="0.3">
      <c r="A5801" s="18" t="s">
        <v>2480</v>
      </c>
      <c r="B5801" s="18" t="s">
        <v>824</v>
      </c>
      <c r="C5801" s="19" t="s">
        <v>134</v>
      </c>
      <c r="D5801" s="37" t="s">
        <v>825</v>
      </c>
      <c r="E5801" s="38"/>
      <c r="F5801" s="38"/>
      <c r="G5801" s="19"/>
      <c r="H5801" s="20" t="s">
        <v>908</v>
      </c>
      <c r="I5801" s="39">
        <v>1</v>
      </c>
      <c r="J5801" s="40"/>
      <c r="K5801" s="21">
        <f>ROUND(K5812,2)</f>
        <v>33.15</v>
      </c>
      <c r="L5801" s="19"/>
      <c r="M5801" s="19"/>
      <c r="N5801" s="19"/>
      <c r="O5801" s="19"/>
      <c r="P5801" s="19"/>
      <c r="Q5801" s="19"/>
      <c r="R5801" s="19"/>
      <c r="S5801" s="19"/>
      <c r="T5801" s="19"/>
      <c r="U5801" s="19"/>
      <c r="V5801" s="19"/>
      <c r="W5801" s="19"/>
      <c r="X5801" s="19"/>
      <c r="Y5801" s="19"/>
      <c r="Z5801" s="19"/>
      <c r="AA5801" s="19"/>
    </row>
    <row r="5802" spans="1:27" x14ac:dyDescent="0.3">
      <c r="B5802" s="14" t="s">
        <v>909</v>
      </c>
    </row>
    <row r="5803" spans="1:27" x14ac:dyDescent="0.3">
      <c r="B5803" t="s">
        <v>2481</v>
      </c>
      <c r="C5803" t="s">
        <v>911</v>
      </c>
      <c r="D5803" t="s">
        <v>2482</v>
      </c>
      <c r="E5803" s="22">
        <v>0.19900000000000001</v>
      </c>
      <c r="F5803" t="s">
        <v>913</v>
      </c>
      <c r="G5803" t="s">
        <v>914</v>
      </c>
      <c r="H5803" s="23">
        <v>17.8</v>
      </c>
      <c r="I5803" t="s">
        <v>915</v>
      </c>
      <c r="J5803" s="24">
        <f>ROUND(E5803/I5801* H5803,5)</f>
        <v>3.5421999999999998</v>
      </c>
      <c r="K5803" s="25"/>
    </row>
    <row r="5804" spans="1:27" x14ac:dyDescent="0.3">
      <c r="D5804" s="26" t="s">
        <v>916</v>
      </c>
      <c r="E5804" s="25"/>
      <c r="H5804" s="25"/>
      <c r="K5804" s="23">
        <f>SUM(J5803:J5803)</f>
        <v>3.5421999999999998</v>
      </c>
    </row>
    <row r="5805" spans="1:27" x14ac:dyDescent="0.3">
      <c r="B5805" s="14" t="s">
        <v>921</v>
      </c>
      <c r="E5805" s="25"/>
      <c r="H5805" s="25"/>
      <c r="K5805" s="25"/>
    </row>
    <row r="5806" spans="1:27" x14ac:dyDescent="0.3">
      <c r="B5806" t="s">
        <v>2483</v>
      </c>
      <c r="C5806" t="s">
        <v>84</v>
      </c>
      <c r="D5806" t="s">
        <v>2484</v>
      </c>
      <c r="E5806" s="22">
        <v>0.71299999999999997</v>
      </c>
      <c r="G5806" t="s">
        <v>914</v>
      </c>
      <c r="H5806" s="23">
        <v>40.619999999999997</v>
      </c>
      <c r="I5806" t="s">
        <v>915</v>
      </c>
      <c r="J5806" s="24">
        <f>ROUND(E5806* H5806,5)</f>
        <v>28.962060000000001</v>
      </c>
      <c r="K5806" s="25"/>
    </row>
    <row r="5807" spans="1:27" x14ac:dyDescent="0.3">
      <c r="D5807" s="26" t="s">
        <v>931</v>
      </c>
      <c r="E5807" s="25"/>
      <c r="H5807" s="25"/>
      <c r="K5807" s="23">
        <f>SUM(J5806:J5806)</f>
        <v>28.962060000000001</v>
      </c>
    </row>
    <row r="5808" spans="1:27" x14ac:dyDescent="0.3">
      <c r="B5808" s="14" t="s">
        <v>1572</v>
      </c>
      <c r="E5808" s="25"/>
      <c r="H5808" s="25"/>
      <c r="K5808" s="25"/>
    </row>
    <row r="5809" spans="1:27" x14ac:dyDescent="0.3">
      <c r="B5809" t="s">
        <v>1573</v>
      </c>
      <c r="C5809" t="s">
        <v>934</v>
      </c>
      <c r="D5809" t="s">
        <v>1574</v>
      </c>
      <c r="E5809" s="22">
        <v>2</v>
      </c>
      <c r="G5809" t="s">
        <v>934</v>
      </c>
      <c r="H5809" s="23">
        <v>32.5045</v>
      </c>
      <c r="I5809" t="s">
        <v>915</v>
      </c>
      <c r="J5809" s="24">
        <f>ROUND(E5809* H5809/100,5)</f>
        <v>0.65008999999999995</v>
      </c>
      <c r="K5809" s="25"/>
    </row>
    <row r="5810" spans="1:27" x14ac:dyDescent="0.3">
      <c r="D5810" s="26" t="s">
        <v>1575</v>
      </c>
      <c r="E5810" s="25"/>
      <c r="H5810" s="25"/>
      <c r="K5810" s="23">
        <f>SUM(J5809:J5809)</f>
        <v>0.65008999999999995</v>
      </c>
    </row>
    <row r="5811" spans="1:27" x14ac:dyDescent="0.3">
      <c r="D5811" s="26" t="s">
        <v>932</v>
      </c>
      <c r="E5811" s="25"/>
      <c r="H5811" s="25"/>
      <c r="K5811" s="27">
        <f>SUM(J5802:J5810)</f>
        <v>33.154350000000001</v>
      </c>
    </row>
    <row r="5812" spans="1:27" x14ac:dyDescent="0.3">
      <c r="D5812" s="26" t="s">
        <v>935</v>
      </c>
      <c r="E5812" s="25"/>
      <c r="H5812" s="25"/>
      <c r="K5812" s="27">
        <f>SUM(K5811:K5811)</f>
        <v>33.154350000000001</v>
      </c>
    </row>
    <row r="5814" spans="1:27" ht="45" customHeight="1" x14ac:dyDescent="0.3">
      <c r="A5814" s="18" t="s">
        <v>2485</v>
      </c>
      <c r="B5814" s="18" t="s">
        <v>826</v>
      </c>
      <c r="C5814" s="19" t="s">
        <v>134</v>
      </c>
      <c r="D5814" s="37" t="s">
        <v>827</v>
      </c>
      <c r="E5814" s="38"/>
      <c r="F5814" s="38"/>
      <c r="G5814" s="19"/>
      <c r="H5814" s="20" t="s">
        <v>908</v>
      </c>
      <c r="I5814" s="39">
        <v>1</v>
      </c>
      <c r="J5814" s="40"/>
      <c r="K5814" s="21">
        <f>ROUND(K5826,2)</f>
        <v>26.58</v>
      </c>
      <c r="L5814" s="19"/>
      <c r="M5814" s="19"/>
      <c r="N5814" s="19"/>
      <c r="O5814" s="19"/>
      <c r="P5814" s="19"/>
      <c r="Q5814" s="19"/>
      <c r="R5814" s="19"/>
      <c r="S5814" s="19"/>
      <c r="T5814" s="19"/>
      <c r="U5814" s="19"/>
      <c r="V5814" s="19"/>
      <c r="W5814" s="19"/>
      <c r="X5814" s="19"/>
      <c r="Y5814" s="19"/>
      <c r="Z5814" s="19"/>
      <c r="AA5814" s="19"/>
    </row>
    <row r="5815" spans="1:27" x14ac:dyDescent="0.3">
      <c r="B5815" s="14" t="s">
        <v>909</v>
      </c>
    </row>
    <row r="5816" spans="1:27" x14ac:dyDescent="0.3">
      <c r="B5816" t="s">
        <v>2481</v>
      </c>
      <c r="C5816" t="s">
        <v>911</v>
      </c>
      <c r="D5816" t="s">
        <v>2482</v>
      </c>
      <c r="E5816" s="22">
        <v>0.34799999999999998</v>
      </c>
      <c r="F5816" t="s">
        <v>913</v>
      </c>
      <c r="G5816" t="s">
        <v>914</v>
      </c>
      <c r="H5816" s="23">
        <v>17.8</v>
      </c>
      <c r="I5816" t="s">
        <v>915</v>
      </c>
      <c r="J5816" s="24">
        <f>ROUND(E5816/I5814* H5816,5)</f>
        <v>6.1943999999999999</v>
      </c>
      <c r="K5816" s="25"/>
    </row>
    <row r="5817" spans="1:27" x14ac:dyDescent="0.3">
      <c r="D5817" s="26" t="s">
        <v>916</v>
      </c>
      <c r="E5817" s="25"/>
      <c r="H5817" s="25"/>
      <c r="K5817" s="23">
        <f>SUM(J5816:J5816)</f>
        <v>6.1943999999999999</v>
      </c>
    </row>
    <row r="5818" spans="1:27" x14ac:dyDescent="0.3">
      <c r="B5818" s="14" t="s">
        <v>921</v>
      </c>
      <c r="E5818" s="25"/>
      <c r="H5818" s="25"/>
      <c r="K5818" s="25"/>
    </row>
    <row r="5819" spans="1:27" x14ac:dyDescent="0.3">
      <c r="B5819" t="s">
        <v>2486</v>
      </c>
      <c r="C5819" t="s">
        <v>81</v>
      </c>
      <c r="D5819" t="s">
        <v>2487</v>
      </c>
      <c r="E5819" s="22">
        <v>4.4999999999999998E-2</v>
      </c>
      <c r="G5819" t="s">
        <v>914</v>
      </c>
      <c r="H5819" s="23">
        <v>2.42</v>
      </c>
      <c r="I5819" t="s">
        <v>915</v>
      </c>
      <c r="J5819" s="24">
        <f>ROUND(E5819* H5819,5)</f>
        <v>0.1089</v>
      </c>
      <c r="K5819" s="25"/>
    </row>
    <row r="5820" spans="1:27" x14ac:dyDescent="0.3">
      <c r="B5820" t="s">
        <v>2488</v>
      </c>
      <c r="C5820" t="s">
        <v>84</v>
      </c>
      <c r="D5820" t="s">
        <v>2489</v>
      </c>
      <c r="E5820" s="22">
        <v>1.611</v>
      </c>
      <c r="G5820" t="s">
        <v>914</v>
      </c>
      <c r="H5820" s="23">
        <v>12.26</v>
      </c>
      <c r="I5820" t="s">
        <v>915</v>
      </c>
      <c r="J5820" s="24">
        <f>ROUND(E5820* H5820,5)</f>
        <v>19.750859999999999</v>
      </c>
      <c r="K5820" s="25"/>
    </row>
    <row r="5821" spans="1:27" x14ac:dyDescent="0.3">
      <c r="D5821" s="26" t="s">
        <v>931</v>
      </c>
      <c r="E5821" s="25"/>
      <c r="H5821" s="25"/>
      <c r="K5821" s="23">
        <f>SUM(J5819:J5820)</f>
        <v>19.859759999999998</v>
      </c>
    </row>
    <row r="5822" spans="1:27" x14ac:dyDescent="0.3">
      <c r="B5822" s="14" t="s">
        <v>1572</v>
      </c>
      <c r="E5822" s="25"/>
      <c r="H5822" s="25"/>
      <c r="K5822" s="25"/>
    </row>
    <row r="5823" spans="1:27" x14ac:dyDescent="0.3">
      <c r="B5823" t="s">
        <v>1573</v>
      </c>
      <c r="C5823" t="s">
        <v>934</v>
      </c>
      <c r="D5823" t="s">
        <v>1574</v>
      </c>
      <c r="E5823" s="22">
        <v>2</v>
      </c>
      <c r="G5823" t="s">
        <v>934</v>
      </c>
      <c r="H5823" s="23">
        <v>26.053999999999998</v>
      </c>
      <c r="I5823" t="s">
        <v>915</v>
      </c>
      <c r="J5823" s="24">
        <f>ROUND(E5823* H5823/100,5)</f>
        <v>0.52107999999999999</v>
      </c>
      <c r="K5823" s="25"/>
    </row>
    <row r="5824" spans="1:27" x14ac:dyDescent="0.3">
      <c r="D5824" s="26" t="s">
        <v>1575</v>
      </c>
      <c r="E5824" s="25"/>
      <c r="H5824" s="25"/>
      <c r="K5824" s="23">
        <f>SUM(J5823:J5823)</f>
        <v>0.52107999999999999</v>
      </c>
    </row>
    <row r="5825" spans="1:27" x14ac:dyDescent="0.3">
      <c r="D5825" s="26" t="s">
        <v>932</v>
      </c>
      <c r="E5825" s="25"/>
      <c r="H5825" s="25"/>
      <c r="K5825" s="27">
        <f>SUM(J5815:J5824)</f>
        <v>26.575240000000001</v>
      </c>
    </row>
    <row r="5826" spans="1:27" x14ac:dyDescent="0.3">
      <c r="D5826" s="26" t="s">
        <v>935</v>
      </c>
      <c r="E5826" s="25"/>
      <c r="H5826" s="25"/>
      <c r="K5826" s="27">
        <f>SUM(K5825:K5825)</f>
        <v>26.575240000000001</v>
      </c>
    </row>
    <row r="5828" spans="1:27" ht="45" customHeight="1" x14ac:dyDescent="0.3">
      <c r="A5828" s="18" t="s">
        <v>2490</v>
      </c>
      <c r="B5828" s="18" t="s">
        <v>828</v>
      </c>
      <c r="C5828" s="19" t="s">
        <v>134</v>
      </c>
      <c r="D5828" s="37" t="s">
        <v>829</v>
      </c>
      <c r="E5828" s="38"/>
      <c r="F5828" s="38"/>
      <c r="G5828" s="19"/>
      <c r="H5828" s="20" t="s">
        <v>908</v>
      </c>
      <c r="I5828" s="39">
        <v>1</v>
      </c>
      <c r="J5828" s="40"/>
      <c r="K5828" s="21">
        <f>ROUND(K5842,2)</f>
        <v>79.900000000000006</v>
      </c>
      <c r="L5828" s="19"/>
      <c r="M5828" s="19"/>
      <c r="N5828" s="19"/>
      <c r="O5828" s="19"/>
      <c r="P5828" s="19"/>
      <c r="Q5828" s="19"/>
      <c r="R5828" s="19"/>
      <c r="S5828" s="19"/>
      <c r="T5828" s="19"/>
      <c r="U5828" s="19"/>
      <c r="V5828" s="19"/>
      <c r="W5828" s="19"/>
      <c r="X5828" s="19"/>
      <c r="Y5828" s="19"/>
      <c r="Z5828" s="19"/>
      <c r="AA5828" s="19"/>
    </row>
    <row r="5829" spans="1:27" x14ac:dyDescent="0.3">
      <c r="B5829" s="14" t="s">
        <v>909</v>
      </c>
    </row>
    <row r="5830" spans="1:27" x14ac:dyDescent="0.3">
      <c r="B5830" t="s">
        <v>2491</v>
      </c>
      <c r="C5830" t="s">
        <v>911</v>
      </c>
      <c r="D5830" t="s">
        <v>2492</v>
      </c>
      <c r="E5830" s="22">
        <v>0.13900000000000001</v>
      </c>
      <c r="F5830" t="s">
        <v>913</v>
      </c>
      <c r="G5830" t="s">
        <v>914</v>
      </c>
      <c r="H5830" s="23">
        <v>21.37</v>
      </c>
      <c r="I5830" t="s">
        <v>915</v>
      </c>
      <c r="J5830" s="24">
        <f>ROUND(E5830/I5828* H5830,5)</f>
        <v>2.9704299999999999</v>
      </c>
      <c r="K5830" s="25"/>
    </row>
    <row r="5831" spans="1:27" x14ac:dyDescent="0.3">
      <c r="B5831" t="s">
        <v>2481</v>
      </c>
      <c r="C5831" t="s">
        <v>911</v>
      </c>
      <c r="D5831" t="s">
        <v>2482</v>
      </c>
      <c r="E5831" s="22">
        <v>0.13900000000000001</v>
      </c>
      <c r="F5831" t="s">
        <v>913</v>
      </c>
      <c r="G5831" t="s">
        <v>914</v>
      </c>
      <c r="H5831" s="23">
        <v>17.8</v>
      </c>
      <c r="I5831" t="s">
        <v>915</v>
      </c>
      <c r="J5831" s="24">
        <f>ROUND(E5831/I5828* H5831,5)</f>
        <v>2.4742000000000002</v>
      </c>
      <c r="K5831" s="25"/>
    </row>
    <row r="5832" spans="1:27" x14ac:dyDescent="0.3">
      <c r="D5832" s="26" t="s">
        <v>916</v>
      </c>
      <c r="E5832" s="25"/>
      <c r="H5832" s="25"/>
      <c r="K5832" s="23">
        <f>SUM(J5830:J5831)</f>
        <v>5.4446300000000001</v>
      </c>
    </row>
    <row r="5833" spans="1:27" x14ac:dyDescent="0.3">
      <c r="B5833" s="14" t="s">
        <v>921</v>
      </c>
      <c r="E5833" s="25"/>
      <c r="H5833" s="25"/>
      <c r="K5833" s="25"/>
    </row>
    <row r="5834" spans="1:27" x14ac:dyDescent="0.3">
      <c r="B5834" t="s">
        <v>2493</v>
      </c>
      <c r="C5834" t="s">
        <v>84</v>
      </c>
      <c r="D5834" t="s">
        <v>2494</v>
      </c>
      <c r="E5834" s="22">
        <v>2</v>
      </c>
      <c r="G5834" t="s">
        <v>914</v>
      </c>
      <c r="H5834" s="23">
        <v>0.27</v>
      </c>
      <c r="I5834" t="s">
        <v>915</v>
      </c>
      <c r="J5834" s="24">
        <f>ROUND(E5834* H5834,5)</f>
        <v>0.54</v>
      </c>
      <c r="K5834" s="25"/>
    </row>
    <row r="5835" spans="1:27" x14ac:dyDescent="0.3">
      <c r="B5835" t="s">
        <v>2495</v>
      </c>
      <c r="C5835" t="s">
        <v>84</v>
      </c>
      <c r="D5835" t="s">
        <v>2496</v>
      </c>
      <c r="E5835" s="22">
        <v>1</v>
      </c>
      <c r="G5835" t="s">
        <v>914</v>
      </c>
      <c r="H5835" s="23">
        <v>53.96</v>
      </c>
      <c r="I5835" t="s">
        <v>915</v>
      </c>
      <c r="J5835" s="24">
        <f>ROUND(E5835* H5835,5)</f>
        <v>53.96</v>
      </c>
      <c r="K5835" s="25"/>
    </row>
    <row r="5836" spans="1:27" x14ac:dyDescent="0.3">
      <c r="B5836" t="s">
        <v>2497</v>
      </c>
      <c r="C5836" t="s">
        <v>84</v>
      </c>
      <c r="D5836" t="s">
        <v>2498</v>
      </c>
      <c r="E5836" s="22">
        <v>1.512</v>
      </c>
      <c r="G5836" t="s">
        <v>914</v>
      </c>
      <c r="H5836" s="23">
        <v>12.16</v>
      </c>
      <c r="I5836" t="s">
        <v>915</v>
      </c>
      <c r="J5836" s="24">
        <f>ROUND(E5836* H5836,5)</f>
        <v>18.385919999999999</v>
      </c>
      <c r="K5836" s="25"/>
    </row>
    <row r="5837" spans="1:27" x14ac:dyDescent="0.3">
      <c r="D5837" s="26" t="s">
        <v>931</v>
      </c>
      <c r="E5837" s="25"/>
      <c r="H5837" s="25"/>
      <c r="K5837" s="23">
        <f>SUM(J5834:J5836)</f>
        <v>72.885919999999999</v>
      </c>
    </row>
    <row r="5838" spans="1:27" x14ac:dyDescent="0.3">
      <c r="B5838" s="14" t="s">
        <v>1572</v>
      </c>
      <c r="E5838" s="25"/>
      <c r="H5838" s="25"/>
      <c r="K5838" s="25"/>
    </row>
    <row r="5839" spans="1:27" x14ac:dyDescent="0.3">
      <c r="B5839" t="s">
        <v>1573</v>
      </c>
      <c r="C5839" t="s">
        <v>934</v>
      </c>
      <c r="D5839" t="s">
        <v>1574</v>
      </c>
      <c r="E5839" s="22">
        <v>2</v>
      </c>
      <c r="G5839" t="s">
        <v>934</v>
      </c>
      <c r="H5839" s="23">
        <v>78.330500000000001</v>
      </c>
      <c r="I5839" t="s">
        <v>915</v>
      </c>
      <c r="J5839" s="24">
        <f>ROUND(E5839* H5839/100,5)</f>
        <v>1.5666100000000001</v>
      </c>
      <c r="K5839" s="25"/>
    </row>
    <row r="5840" spans="1:27" x14ac:dyDescent="0.3">
      <c r="D5840" s="26" t="s">
        <v>1575</v>
      </c>
      <c r="E5840" s="25"/>
      <c r="H5840" s="25"/>
      <c r="K5840" s="23">
        <f>SUM(J5839:J5839)</f>
        <v>1.5666100000000001</v>
      </c>
    </row>
    <row r="5841" spans="1:27" x14ac:dyDescent="0.3">
      <c r="D5841" s="26" t="s">
        <v>932</v>
      </c>
      <c r="E5841" s="25"/>
      <c r="H5841" s="25"/>
      <c r="K5841" s="27">
        <f>SUM(J5829:J5840)</f>
        <v>79.89716</v>
      </c>
    </row>
    <row r="5842" spans="1:27" x14ac:dyDescent="0.3">
      <c r="D5842" s="26" t="s">
        <v>935</v>
      </c>
      <c r="E5842" s="25"/>
      <c r="H5842" s="25"/>
      <c r="K5842" s="27">
        <f>SUM(K5841:K5841)</f>
        <v>79.89716</v>
      </c>
    </row>
    <row r="5844" spans="1:27" ht="45" customHeight="1" x14ac:dyDescent="0.3">
      <c r="A5844" s="18" t="s">
        <v>2499</v>
      </c>
      <c r="B5844" s="18" t="s">
        <v>426</v>
      </c>
      <c r="C5844" s="19" t="s">
        <v>134</v>
      </c>
      <c r="D5844" s="37" t="s">
        <v>427</v>
      </c>
      <c r="E5844" s="38"/>
      <c r="F5844" s="38"/>
      <c r="G5844" s="19"/>
      <c r="H5844" s="20" t="s">
        <v>908</v>
      </c>
      <c r="I5844" s="39">
        <v>1</v>
      </c>
      <c r="J5844" s="40"/>
      <c r="K5844" s="21">
        <f>ROUND(K5858,2)</f>
        <v>98</v>
      </c>
      <c r="L5844" s="19"/>
      <c r="M5844" s="19"/>
      <c r="N5844" s="19"/>
      <c r="O5844" s="19"/>
      <c r="P5844" s="19"/>
      <c r="Q5844" s="19"/>
      <c r="R5844" s="19"/>
      <c r="S5844" s="19"/>
      <c r="T5844" s="19"/>
      <c r="U5844" s="19"/>
      <c r="V5844" s="19"/>
      <c r="W5844" s="19"/>
      <c r="X5844" s="19"/>
      <c r="Y5844" s="19"/>
      <c r="Z5844" s="19"/>
      <c r="AA5844" s="19"/>
    </row>
    <row r="5845" spans="1:27" x14ac:dyDescent="0.3">
      <c r="B5845" s="14" t="s">
        <v>909</v>
      </c>
    </row>
    <row r="5846" spans="1:27" x14ac:dyDescent="0.3">
      <c r="B5846" t="s">
        <v>2500</v>
      </c>
      <c r="C5846" t="s">
        <v>911</v>
      </c>
      <c r="D5846" t="s">
        <v>2501</v>
      </c>
      <c r="E5846" s="22">
        <v>0.23200000000000001</v>
      </c>
      <c r="F5846" t="s">
        <v>913</v>
      </c>
      <c r="G5846" t="s">
        <v>914</v>
      </c>
      <c r="H5846" s="23">
        <v>22.09</v>
      </c>
      <c r="I5846" t="s">
        <v>915</v>
      </c>
      <c r="J5846" s="24">
        <f>ROUND(E5846/I5844* H5846,5)</f>
        <v>5.1248800000000001</v>
      </c>
      <c r="K5846" s="25"/>
    </row>
    <row r="5847" spans="1:27" x14ac:dyDescent="0.3">
      <c r="B5847" t="s">
        <v>2502</v>
      </c>
      <c r="C5847" t="s">
        <v>911</v>
      </c>
      <c r="D5847" t="s">
        <v>2503</v>
      </c>
      <c r="E5847" s="22">
        <v>0.23200000000000001</v>
      </c>
      <c r="F5847" t="s">
        <v>913</v>
      </c>
      <c r="G5847" t="s">
        <v>914</v>
      </c>
      <c r="H5847" s="23">
        <v>19.05</v>
      </c>
      <c r="I5847" t="s">
        <v>915</v>
      </c>
      <c r="J5847" s="24">
        <f>ROUND(E5847/I5844* H5847,5)</f>
        <v>4.4196</v>
      </c>
      <c r="K5847" s="25"/>
    </row>
    <row r="5848" spans="1:27" x14ac:dyDescent="0.3">
      <c r="D5848" s="26" t="s">
        <v>916</v>
      </c>
      <c r="E5848" s="25"/>
      <c r="H5848" s="25"/>
      <c r="K5848" s="23">
        <f>SUM(J5846:J5847)</f>
        <v>9.5444800000000001</v>
      </c>
    </row>
    <row r="5849" spans="1:27" x14ac:dyDescent="0.3">
      <c r="B5849" s="14" t="s">
        <v>921</v>
      </c>
      <c r="E5849" s="25"/>
      <c r="H5849" s="25"/>
      <c r="K5849" s="25"/>
    </row>
    <row r="5850" spans="1:27" x14ac:dyDescent="0.3">
      <c r="B5850" t="s">
        <v>2504</v>
      </c>
      <c r="C5850" t="s">
        <v>84</v>
      </c>
      <c r="D5850" t="s">
        <v>2505</v>
      </c>
      <c r="E5850" s="22">
        <v>1</v>
      </c>
      <c r="G5850" t="s">
        <v>914</v>
      </c>
      <c r="H5850" s="23">
        <v>86.35</v>
      </c>
      <c r="I5850" t="s">
        <v>915</v>
      </c>
      <c r="J5850" s="24">
        <f>ROUND(E5850* H5850,5)</f>
        <v>86.35</v>
      </c>
      <c r="K5850" s="25"/>
    </row>
    <row r="5851" spans="1:27" x14ac:dyDescent="0.3">
      <c r="B5851" t="s">
        <v>2506</v>
      </c>
      <c r="C5851" t="s">
        <v>1079</v>
      </c>
      <c r="D5851" t="s">
        <v>2507</v>
      </c>
      <c r="E5851" s="22">
        <v>8.0000000000000002E-3</v>
      </c>
      <c r="G5851" t="s">
        <v>914</v>
      </c>
      <c r="H5851" s="23">
        <v>14.06</v>
      </c>
      <c r="I5851" t="s">
        <v>915</v>
      </c>
      <c r="J5851" s="24">
        <f>ROUND(E5851* H5851,5)</f>
        <v>0.11248</v>
      </c>
      <c r="K5851" s="25"/>
    </row>
    <row r="5852" spans="1:27" x14ac:dyDescent="0.3">
      <c r="B5852" t="s">
        <v>2508</v>
      </c>
      <c r="C5852" t="s">
        <v>81</v>
      </c>
      <c r="D5852" t="s">
        <v>2509</v>
      </c>
      <c r="E5852" s="22">
        <v>4.0000000000000001E-3</v>
      </c>
      <c r="G5852" t="s">
        <v>914</v>
      </c>
      <c r="H5852" s="23">
        <v>18.62</v>
      </c>
      <c r="I5852" t="s">
        <v>915</v>
      </c>
      <c r="J5852" s="24">
        <f>ROUND(E5852* H5852,5)</f>
        <v>7.4480000000000005E-2</v>
      </c>
      <c r="K5852" s="25"/>
    </row>
    <row r="5853" spans="1:27" x14ac:dyDescent="0.3">
      <c r="D5853" s="26" t="s">
        <v>931</v>
      </c>
      <c r="E5853" s="25"/>
      <c r="H5853" s="25"/>
      <c r="K5853" s="23">
        <f>SUM(J5850:J5852)</f>
        <v>86.536959999999993</v>
      </c>
    </row>
    <row r="5854" spans="1:27" x14ac:dyDescent="0.3">
      <c r="B5854" s="14" t="s">
        <v>1572</v>
      </c>
      <c r="E5854" s="25"/>
      <c r="H5854" s="25"/>
      <c r="K5854" s="25"/>
    </row>
    <row r="5855" spans="1:27" x14ac:dyDescent="0.3">
      <c r="B5855" t="s">
        <v>1573</v>
      </c>
      <c r="C5855" t="s">
        <v>934</v>
      </c>
      <c r="D5855" t="s">
        <v>1574</v>
      </c>
      <c r="E5855" s="22">
        <v>2</v>
      </c>
      <c r="G5855" t="s">
        <v>934</v>
      </c>
      <c r="H5855" s="23">
        <v>96.081500000000005</v>
      </c>
      <c r="I5855" t="s">
        <v>915</v>
      </c>
      <c r="J5855" s="24">
        <f>ROUND(E5855* H5855/100,5)</f>
        <v>1.9216299999999999</v>
      </c>
      <c r="K5855" s="25"/>
    </row>
    <row r="5856" spans="1:27" x14ac:dyDescent="0.3">
      <c r="D5856" s="26" t="s">
        <v>1575</v>
      </c>
      <c r="E5856" s="25"/>
      <c r="H5856" s="25"/>
      <c r="K5856" s="23">
        <f>SUM(J5855:J5855)</f>
        <v>1.9216299999999999</v>
      </c>
    </row>
    <row r="5857" spans="1:27" x14ac:dyDescent="0.3">
      <c r="D5857" s="26" t="s">
        <v>932</v>
      </c>
      <c r="E5857" s="25"/>
      <c r="H5857" s="25"/>
      <c r="K5857" s="27">
        <f>SUM(J5845:J5856)</f>
        <v>98.00306999999998</v>
      </c>
    </row>
    <row r="5858" spans="1:27" x14ac:dyDescent="0.3">
      <c r="D5858" s="26" t="s">
        <v>935</v>
      </c>
      <c r="E5858" s="25"/>
      <c r="H5858" s="25"/>
      <c r="K5858" s="27">
        <f>SUM(K5857:K5857)</f>
        <v>98.00306999999998</v>
      </c>
    </row>
    <row r="5860" spans="1:27" ht="45" customHeight="1" x14ac:dyDescent="0.3">
      <c r="A5860" s="18" t="s">
        <v>2510</v>
      </c>
      <c r="B5860" s="18" t="s">
        <v>428</v>
      </c>
      <c r="C5860" s="19" t="s">
        <v>134</v>
      </c>
      <c r="D5860" s="37" t="s">
        <v>429</v>
      </c>
      <c r="E5860" s="38"/>
      <c r="F5860" s="38"/>
      <c r="G5860" s="19"/>
      <c r="H5860" s="20" t="s">
        <v>908</v>
      </c>
      <c r="I5860" s="39">
        <v>1</v>
      </c>
      <c r="J5860" s="40"/>
      <c r="K5860" s="21">
        <f>ROUND(K5874,2)</f>
        <v>21.26</v>
      </c>
      <c r="L5860" s="19"/>
      <c r="M5860" s="19"/>
      <c r="N5860" s="19"/>
      <c r="O5860" s="19"/>
      <c r="P5860" s="19"/>
      <c r="Q5860" s="19"/>
      <c r="R5860" s="19"/>
      <c r="S5860" s="19"/>
      <c r="T5860" s="19"/>
      <c r="U5860" s="19"/>
      <c r="V5860" s="19"/>
      <c r="W5860" s="19"/>
      <c r="X5860" s="19"/>
      <c r="Y5860" s="19"/>
      <c r="Z5860" s="19"/>
      <c r="AA5860" s="19"/>
    </row>
    <row r="5861" spans="1:27" x14ac:dyDescent="0.3">
      <c r="B5861" s="14" t="s">
        <v>909</v>
      </c>
    </row>
    <row r="5862" spans="1:27" x14ac:dyDescent="0.3">
      <c r="B5862" t="s">
        <v>2500</v>
      </c>
      <c r="C5862" t="s">
        <v>911</v>
      </c>
      <c r="D5862" t="s">
        <v>2501</v>
      </c>
      <c r="E5862" s="22">
        <v>0.17399999999999999</v>
      </c>
      <c r="F5862" t="s">
        <v>913</v>
      </c>
      <c r="G5862" t="s">
        <v>914</v>
      </c>
      <c r="H5862" s="23">
        <v>22.09</v>
      </c>
      <c r="I5862" t="s">
        <v>915</v>
      </c>
      <c r="J5862" s="24">
        <f>ROUND(E5862/I5860* H5862,5)</f>
        <v>3.8436599999999999</v>
      </c>
      <c r="K5862" s="25"/>
    </row>
    <row r="5863" spans="1:27" x14ac:dyDescent="0.3">
      <c r="B5863" t="s">
        <v>2502</v>
      </c>
      <c r="C5863" t="s">
        <v>911</v>
      </c>
      <c r="D5863" t="s">
        <v>2503</v>
      </c>
      <c r="E5863" s="22">
        <v>0.17399999999999999</v>
      </c>
      <c r="F5863" t="s">
        <v>913</v>
      </c>
      <c r="G5863" t="s">
        <v>914</v>
      </c>
      <c r="H5863" s="23">
        <v>19.05</v>
      </c>
      <c r="I5863" t="s">
        <v>915</v>
      </c>
      <c r="J5863" s="24">
        <f>ROUND(E5863/I5860* H5863,5)</f>
        <v>3.3147000000000002</v>
      </c>
      <c r="K5863" s="25"/>
    </row>
    <row r="5864" spans="1:27" x14ac:dyDescent="0.3">
      <c r="D5864" s="26" t="s">
        <v>916</v>
      </c>
      <c r="E5864" s="25"/>
      <c r="H5864" s="25"/>
      <c r="K5864" s="23">
        <f>SUM(J5862:J5863)</f>
        <v>7.1583600000000001</v>
      </c>
    </row>
    <row r="5865" spans="1:27" x14ac:dyDescent="0.3">
      <c r="B5865" s="14" t="s">
        <v>921</v>
      </c>
      <c r="E5865" s="25"/>
      <c r="H5865" s="25"/>
      <c r="K5865" s="25"/>
    </row>
    <row r="5866" spans="1:27" x14ac:dyDescent="0.3">
      <c r="B5866" t="s">
        <v>2511</v>
      </c>
      <c r="C5866" t="s">
        <v>1079</v>
      </c>
      <c r="D5866" t="s">
        <v>2509</v>
      </c>
      <c r="E5866" s="22">
        <v>4.0000000000000001E-3</v>
      </c>
      <c r="G5866" t="s">
        <v>914</v>
      </c>
      <c r="H5866" s="23">
        <v>21.81</v>
      </c>
      <c r="I5866" t="s">
        <v>915</v>
      </c>
      <c r="J5866" s="24">
        <f>ROUND(E5866* H5866,5)</f>
        <v>8.7239999999999998E-2</v>
      </c>
      <c r="K5866" s="25"/>
    </row>
    <row r="5867" spans="1:27" x14ac:dyDescent="0.3">
      <c r="B5867" t="s">
        <v>2512</v>
      </c>
      <c r="C5867" t="s">
        <v>84</v>
      </c>
      <c r="D5867" t="s">
        <v>2513</v>
      </c>
      <c r="E5867" s="22">
        <v>1</v>
      </c>
      <c r="G5867" t="s">
        <v>914</v>
      </c>
      <c r="H5867" s="23">
        <v>13.47</v>
      </c>
      <c r="I5867" t="s">
        <v>915</v>
      </c>
      <c r="J5867" s="24">
        <f>ROUND(E5867* H5867,5)</f>
        <v>13.47</v>
      </c>
      <c r="K5867" s="25"/>
    </row>
    <row r="5868" spans="1:27" x14ac:dyDescent="0.3">
      <c r="B5868" t="s">
        <v>2514</v>
      </c>
      <c r="C5868" t="s">
        <v>1079</v>
      </c>
      <c r="D5868" t="s">
        <v>2507</v>
      </c>
      <c r="E5868" s="22">
        <v>8.0000000000000002E-3</v>
      </c>
      <c r="G5868" t="s">
        <v>914</v>
      </c>
      <c r="H5868" s="23">
        <v>15.74</v>
      </c>
      <c r="I5868" t="s">
        <v>915</v>
      </c>
      <c r="J5868" s="24">
        <f>ROUND(E5868* H5868,5)</f>
        <v>0.12592</v>
      </c>
      <c r="K5868" s="25"/>
    </row>
    <row r="5869" spans="1:27" x14ac:dyDescent="0.3">
      <c r="D5869" s="26" t="s">
        <v>931</v>
      </c>
      <c r="E5869" s="25"/>
      <c r="H5869" s="25"/>
      <c r="K5869" s="23">
        <f>SUM(J5866:J5868)</f>
        <v>13.683160000000001</v>
      </c>
    </row>
    <row r="5870" spans="1:27" x14ac:dyDescent="0.3">
      <c r="B5870" s="14" t="s">
        <v>1572</v>
      </c>
      <c r="E5870" s="25"/>
      <c r="H5870" s="25"/>
      <c r="K5870" s="25"/>
    </row>
    <row r="5871" spans="1:27" x14ac:dyDescent="0.3">
      <c r="B5871" t="s">
        <v>1573</v>
      </c>
      <c r="C5871" t="s">
        <v>934</v>
      </c>
      <c r="D5871" t="s">
        <v>1574</v>
      </c>
      <c r="E5871" s="22">
        <v>2</v>
      </c>
      <c r="G5871" t="s">
        <v>934</v>
      </c>
      <c r="H5871" s="23">
        <v>20.8415</v>
      </c>
      <c r="I5871" t="s">
        <v>915</v>
      </c>
      <c r="J5871" s="24">
        <f>ROUND(E5871* H5871/100,5)</f>
        <v>0.41682999999999998</v>
      </c>
      <c r="K5871" s="25"/>
    </row>
    <row r="5872" spans="1:27" x14ac:dyDescent="0.3">
      <c r="D5872" s="26" t="s">
        <v>1575</v>
      </c>
      <c r="E5872" s="25"/>
      <c r="H5872" s="25"/>
      <c r="K5872" s="23">
        <f>SUM(J5871:J5871)</f>
        <v>0.41682999999999998</v>
      </c>
    </row>
    <row r="5873" spans="1:27" x14ac:dyDescent="0.3">
      <c r="D5873" s="26" t="s">
        <v>932</v>
      </c>
      <c r="E5873" s="25"/>
      <c r="H5873" s="25"/>
      <c r="K5873" s="27">
        <f>SUM(J5861:J5872)</f>
        <v>21.258350000000004</v>
      </c>
    </row>
    <row r="5874" spans="1:27" x14ac:dyDescent="0.3">
      <c r="D5874" s="26" t="s">
        <v>935</v>
      </c>
      <c r="E5874" s="25"/>
      <c r="H5874" s="25"/>
      <c r="K5874" s="27">
        <f>SUM(K5873:K5873)</f>
        <v>21.258350000000004</v>
      </c>
    </row>
    <row r="5876" spans="1:27" ht="45" customHeight="1" x14ac:dyDescent="0.3">
      <c r="A5876" s="18" t="s">
        <v>2515</v>
      </c>
      <c r="B5876" s="18" t="s">
        <v>438</v>
      </c>
      <c r="C5876" s="19" t="s">
        <v>134</v>
      </c>
      <c r="D5876" s="37" t="s">
        <v>439</v>
      </c>
      <c r="E5876" s="38"/>
      <c r="F5876" s="38"/>
      <c r="G5876" s="19"/>
      <c r="H5876" s="20" t="s">
        <v>908</v>
      </c>
      <c r="I5876" s="39">
        <v>1</v>
      </c>
      <c r="J5876" s="40"/>
      <c r="K5876" s="21">
        <f>ROUND(K5887,2)</f>
        <v>371.45</v>
      </c>
      <c r="L5876" s="19"/>
      <c r="M5876" s="19"/>
      <c r="N5876" s="19"/>
      <c r="O5876" s="19"/>
      <c r="P5876" s="19"/>
      <c r="Q5876" s="19"/>
      <c r="R5876" s="19"/>
      <c r="S5876" s="19"/>
      <c r="T5876" s="19"/>
      <c r="U5876" s="19"/>
      <c r="V5876" s="19"/>
      <c r="W5876" s="19"/>
      <c r="X5876" s="19"/>
      <c r="Y5876" s="19"/>
      <c r="Z5876" s="19"/>
      <c r="AA5876" s="19"/>
    </row>
    <row r="5877" spans="1:27" x14ac:dyDescent="0.3">
      <c r="B5877" s="14" t="s">
        <v>909</v>
      </c>
    </row>
    <row r="5878" spans="1:27" x14ac:dyDescent="0.3">
      <c r="B5878" t="s">
        <v>2500</v>
      </c>
      <c r="C5878" t="s">
        <v>911</v>
      </c>
      <c r="D5878" t="s">
        <v>2501</v>
      </c>
      <c r="E5878" s="22">
        <v>0.52200000000000002</v>
      </c>
      <c r="F5878" t="s">
        <v>913</v>
      </c>
      <c r="G5878" t="s">
        <v>914</v>
      </c>
      <c r="H5878" s="23">
        <v>22.09</v>
      </c>
      <c r="I5878" t="s">
        <v>915</v>
      </c>
      <c r="J5878" s="24">
        <f>ROUND(E5878/I5876* H5878,5)</f>
        <v>11.53098</v>
      </c>
      <c r="K5878" s="25"/>
    </row>
    <row r="5879" spans="1:27" x14ac:dyDescent="0.3">
      <c r="D5879" s="26" t="s">
        <v>916</v>
      </c>
      <c r="E5879" s="25"/>
      <c r="H5879" s="25"/>
      <c r="K5879" s="23">
        <f>SUM(J5878:J5878)</f>
        <v>11.53098</v>
      </c>
    </row>
    <row r="5880" spans="1:27" x14ac:dyDescent="0.3">
      <c r="B5880" s="14" t="s">
        <v>921</v>
      </c>
      <c r="E5880" s="25"/>
      <c r="H5880" s="25"/>
      <c r="K5880" s="25"/>
    </row>
    <row r="5881" spans="1:27" x14ac:dyDescent="0.3">
      <c r="B5881" t="s">
        <v>2516</v>
      </c>
      <c r="C5881" t="s">
        <v>84</v>
      </c>
      <c r="D5881" t="s">
        <v>2517</v>
      </c>
      <c r="E5881" s="22">
        <v>1</v>
      </c>
      <c r="G5881" t="s">
        <v>914</v>
      </c>
      <c r="H5881" s="23">
        <v>352.64</v>
      </c>
      <c r="I5881" t="s">
        <v>915</v>
      </c>
      <c r="J5881" s="24">
        <f>ROUND(E5881* H5881,5)</f>
        <v>352.64</v>
      </c>
      <c r="K5881" s="25"/>
    </row>
    <row r="5882" spans="1:27" x14ac:dyDescent="0.3">
      <c r="D5882" s="26" t="s">
        <v>931</v>
      </c>
      <c r="E5882" s="25"/>
      <c r="H5882" s="25"/>
      <c r="K5882" s="23">
        <f>SUM(J5881:J5881)</f>
        <v>352.64</v>
      </c>
    </row>
    <row r="5883" spans="1:27" x14ac:dyDescent="0.3">
      <c r="B5883" s="14" t="s">
        <v>1572</v>
      </c>
      <c r="E5883" s="25"/>
      <c r="H5883" s="25"/>
      <c r="K5883" s="25"/>
    </row>
    <row r="5884" spans="1:27" x14ac:dyDescent="0.3">
      <c r="B5884" t="s">
        <v>1573</v>
      </c>
      <c r="C5884" t="s">
        <v>934</v>
      </c>
      <c r="D5884" t="s">
        <v>1574</v>
      </c>
      <c r="E5884" s="22">
        <v>2</v>
      </c>
      <c r="G5884" t="s">
        <v>934</v>
      </c>
      <c r="H5884" s="23">
        <v>364.17099999999999</v>
      </c>
      <c r="I5884" t="s">
        <v>915</v>
      </c>
      <c r="J5884" s="24">
        <f>ROUND(E5884* H5884/100,5)</f>
        <v>7.2834199999999996</v>
      </c>
      <c r="K5884" s="25"/>
    </row>
    <row r="5885" spans="1:27" x14ac:dyDescent="0.3">
      <c r="D5885" s="26" t="s">
        <v>1575</v>
      </c>
      <c r="E5885" s="25"/>
      <c r="H5885" s="25"/>
      <c r="K5885" s="23">
        <f>SUM(J5884:J5884)</f>
        <v>7.2834199999999996</v>
      </c>
    </row>
    <row r="5886" spans="1:27" x14ac:dyDescent="0.3">
      <c r="D5886" s="26" t="s">
        <v>932</v>
      </c>
      <c r="E5886" s="25"/>
      <c r="H5886" s="25"/>
      <c r="K5886" s="27">
        <f>SUM(J5877:J5885)</f>
        <v>371.45439999999996</v>
      </c>
    </row>
    <row r="5887" spans="1:27" x14ac:dyDescent="0.3">
      <c r="D5887" s="26" t="s">
        <v>935</v>
      </c>
      <c r="E5887" s="25"/>
      <c r="H5887" s="25"/>
      <c r="K5887" s="27">
        <f>SUM(K5886:K5886)</f>
        <v>371.45439999999996</v>
      </c>
    </row>
    <row r="5889" spans="1:27" ht="45" customHeight="1" x14ac:dyDescent="0.3">
      <c r="A5889" s="18" t="s">
        <v>2518</v>
      </c>
      <c r="B5889" s="18" t="s">
        <v>851</v>
      </c>
      <c r="C5889" s="19" t="s">
        <v>134</v>
      </c>
      <c r="D5889" s="37" t="s">
        <v>852</v>
      </c>
      <c r="E5889" s="38"/>
      <c r="F5889" s="38"/>
      <c r="G5889" s="19"/>
      <c r="H5889" s="20" t="s">
        <v>908</v>
      </c>
      <c r="I5889" s="39">
        <v>1</v>
      </c>
      <c r="J5889" s="40"/>
      <c r="K5889" s="21">
        <f>ROUND(K5899,2)</f>
        <v>107.97</v>
      </c>
      <c r="L5889" s="19"/>
      <c r="M5889" s="19"/>
      <c r="N5889" s="19"/>
      <c r="O5889" s="19"/>
      <c r="P5889" s="19"/>
      <c r="Q5889" s="19"/>
      <c r="R5889" s="19"/>
      <c r="S5889" s="19"/>
      <c r="T5889" s="19"/>
      <c r="U5889" s="19"/>
      <c r="V5889" s="19"/>
      <c r="W5889" s="19"/>
      <c r="X5889" s="19"/>
      <c r="Y5889" s="19"/>
      <c r="Z5889" s="19"/>
      <c r="AA5889" s="19"/>
    </row>
    <row r="5890" spans="1:27" x14ac:dyDescent="0.3">
      <c r="B5890" s="14" t="s">
        <v>909</v>
      </c>
    </row>
    <row r="5891" spans="1:27" x14ac:dyDescent="0.3">
      <c r="B5891" t="s">
        <v>1818</v>
      </c>
      <c r="C5891" t="s">
        <v>911</v>
      </c>
      <c r="D5891" t="s">
        <v>1819</v>
      </c>
      <c r="E5891" s="22">
        <v>0.25</v>
      </c>
      <c r="F5891" t="s">
        <v>913</v>
      </c>
      <c r="G5891" t="s">
        <v>914</v>
      </c>
      <c r="H5891" s="23">
        <v>19.05</v>
      </c>
      <c r="I5891" t="s">
        <v>915</v>
      </c>
      <c r="J5891" s="24">
        <f>ROUND(E5891/I5889* H5891,5)</f>
        <v>4.7625000000000002</v>
      </c>
      <c r="K5891" s="25"/>
    </row>
    <row r="5892" spans="1:27" x14ac:dyDescent="0.3">
      <c r="B5892" t="s">
        <v>1820</v>
      </c>
      <c r="C5892" t="s">
        <v>911</v>
      </c>
      <c r="D5892" t="s">
        <v>1821</v>
      </c>
      <c r="E5892" s="22">
        <v>0.25</v>
      </c>
      <c r="F5892" t="s">
        <v>913</v>
      </c>
      <c r="G5892" t="s">
        <v>914</v>
      </c>
      <c r="H5892" s="23">
        <v>22.09</v>
      </c>
      <c r="I5892" t="s">
        <v>915</v>
      </c>
      <c r="J5892" s="24">
        <f>ROUND(E5892/I5889* H5892,5)</f>
        <v>5.5225</v>
      </c>
      <c r="K5892" s="25"/>
    </row>
    <row r="5893" spans="1:27" x14ac:dyDescent="0.3">
      <c r="D5893" s="26" t="s">
        <v>916</v>
      </c>
      <c r="E5893" s="25"/>
      <c r="H5893" s="25"/>
      <c r="K5893" s="23">
        <f>SUM(J5891:J5892)</f>
        <v>10.285</v>
      </c>
    </row>
    <row r="5894" spans="1:27" x14ac:dyDescent="0.3">
      <c r="B5894" s="14" t="s">
        <v>921</v>
      </c>
      <c r="E5894" s="25"/>
      <c r="H5894" s="25"/>
      <c r="K5894" s="25"/>
    </row>
    <row r="5895" spans="1:27" x14ac:dyDescent="0.3">
      <c r="B5895" t="s">
        <v>2519</v>
      </c>
      <c r="C5895" t="s">
        <v>134</v>
      </c>
      <c r="D5895" t="s">
        <v>2520</v>
      </c>
      <c r="E5895" s="22">
        <v>1</v>
      </c>
      <c r="G5895" t="s">
        <v>914</v>
      </c>
      <c r="H5895" s="23">
        <v>90</v>
      </c>
      <c r="I5895" t="s">
        <v>915</v>
      </c>
      <c r="J5895" s="24">
        <f>ROUND(E5895* H5895,5)</f>
        <v>90</v>
      </c>
      <c r="K5895" s="25"/>
    </row>
    <row r="5896" spans="1:27" x14ac:dyDescent="0.3">
      <c r="B5896" t="s">
        <v>2521</v>
      </c>
      <c r="C5896" t="s">
        <v>20</v>
      </c>
      <c r="D5896" t="s">
        <v>2522</v>
      </c>
      <c r="E5896" s="22">
        <v>3</v>
      </c>
      <c r="G5896" t="s">
        <v>914</v>
      </c>
      <c r="H5896" s="23">
        <v>2.56</v>
      </c>
      <c r="I5896" t="s">
        <v>915</v>
      </c>
      <c r="J5896" s="24">
        <f>ROUND(E5896* H5896,5)</f>
        <v>7.68</v>
      </c>
      <c r="K5896" s="25"/>
    </row>
    <row r="5897" spans="1:27" x14ac:dyDescent="0.3">
      <c r="D5897" s="26" t="s">
        <v>931</v>
      </c>
      <c r="E5897" s="25"/>
      <c r="H5897" s="25"/>
      <c r="K5897" s="23">
        <f>SUM(J5895:J5896)</f>
        <v>97.68</v>
      </c>
    </row>
    <row r="5898" spans="1:27" x14ac:dyDescent="0.3">
      <c r="D5898" s="26" t="s">
        <v>932</v>
      </c>
      <c r="E5898" s="25"/>
      <c r="H5898" s="25"/>
      <c r="K5898" s="27">
        <f>SUM(J5890:J5897)</f>
        <v>107.965</v>
      </c>
    </row>
    <row r="5899" spans="1:27" x14ac:dyDescent="0.3">
      <c r="D5899" s="26" t="s">
        <v>935</v>
      </c>
      <c r="E5899" s="25"/>
      <c r="H5899" s="25"/>
      <c r="K5899" s="27">
        <f>SUM(K5898:K5898)</f>
        <v>107.965</v>
      </c>
    </row>
    <row r="5901" spans="1:27" ht="45" customHeight="1" x14ac:dyDescent="0.3">
      <c r="A5901" s="18" t="s">
        <v>2523</v>
      </c>
      <c r="B5901" s="18" t="s">
        <v>11</v>
      </c>
      <c r="C5901" s="19" t="s">
        <v>12</v>
      </c>
      <c r="D5901" s="37" t="s">
        <v>13</v>
      </c>
      <c r="E5901" s="38"/>
      <c r="F5901" s="38"/>
      <c r="G5901" s="19"/>
      <c r="H5901" s="20" t="s">
        <v>908</v>
      </c>
      <c r="I5901" s="39">
        <v>1</v>
      </c>
      <c r="J5901" s="40"/>
      <c r="K5901" s="21">
        <f>ROUND(K5912,2)</f>
        <v>23.23</v>
      </c>
      <c r="L5901" s="19"/>
      <c r="M5901" s="19"/>
      <c r="N5901" s="19"/>
      <c r="O5901" s="19"/>
      <c r="P5901" s="19"/>
      <c r="Q5901" s="19"/>
      <c r="R5901" s="19"/>
      <c r="S5901" s="19"/>
      <c r="T5901" s="19"/>
      <c r="U5901" s="19"/>
      <c r="V5901" s="19"/>
      <c r="W5901" s="19"/>
      <c r="X5901" s="19"/>
      <c r="Y5901" s="19"/>
      <c r="Z5901" s="19"/>
      <c r="AA5901" s="19"/>
    </row>
    <row r="5902" spans="1:27" x14ac:dyDescent="0.3">
      <c r="B5902" s="14" t="s">
        <v>909</v>
      </c>
    </row>
    <row r="5903" spans="1:27" x14ac:dyDescent="0.3">
      <c r="B5903" t="s">
        <v>1303</v>
      </c>
      <c r="C5903" t="s">
        <v>911</v>
      </c>
      <c r="D5903" t="s">
        <v>1304</v>
      </c>
      <c r="E5903" s="22">
        <v>0.7</v>
      </c>
      <c r="F5903" t="s">
        <v>913</v>
      </c>
      <c r="G5903" t="s">
        <v>914</v>
      </c>
      <c r="H5903" s="23">
        <v>19.07</v>
      </c>
      <c r="I5903" t="s">
        <v>915</v>
      </c>
      <c r="J5903" s="24">
        <f>ROUND(E5903/I5901* H5903,5)</f>
        <v>13.349</v>
      </c>
      <c r="K5903" s="25"/>
    </row>
    <row r="5904" spans="1:27" x14ac:dyDescent="0.3">
      <c r="B5904" t="s">
        <v>1301</v>
      </c>
      <c r="C5904" t="s">
        <v>911</v>
      </c>
      <c r="D5904" t="s">
        <v>1302</v>
      </c>
      <c r="E5904" s="22">
        <v>0.35</v>
      </c>
      <c r="F5904" t="s">
        <v>913</v>
      </c>
      <c r="G5904" t="s">
        <v>914</v>
      </c>
      <c r="H5904" s="23">
        <v>22.09</v>
      </c>
      <c r="I5904" t="s">
        <v>915</v>
      </c>
      <c r="J5904" s="24">
        <f>ROUND(E5904/I5901* H5904,5)</f>
        <v>7.7314999999999996</v>
      </c>
      <c r="K5904" s="25"/>
    </row>
    <row r="5905" spans="1:27" x14ac:dyDescent="0.3">
      <c r="D5905" s="26" t="s">
        <v>916</v>
      </c>
      <c r="E5905" s="25"/>
      <c r="H5905" s="25"/>
      <c r="K5905" s="23">
        <f>SUM(J5903:J5904)</f>
        <v>21.080500000000001</v>
      </c>
    </row>
    <row r="5906" spans="1:27" x14ac:dyDescent="0.3">
      <c r="B5906" s="14" t="s">
        <v>917</v>
      </c>
      <c r="E5906" s="25"/>
      <c r="H5906" s="25"/>
      <c r="K5906" s="25"/>
    </row>
    <row r="5907" spans="1:27" x14ac:dyDescent="0.3">
      <c r="B5907" t="s">
        <v>2524</v>
      </c>
      <c r="C5907" t="s">
        <v>911</v>
      </c>
      <c r="D5907" t="s">
        <v>2525</v>
      </c>
      <c r="E5907" s="22">
        <v>0.05</v>
      </c>
      <c r="F5907" t="s">
        <v>913</v>
      </c>
      <c r="G5907" t="s">
        <v>914</v>
      </c>
      <c r="H5907" s="23">
        <v>32.53</v>
      </c>
      <c r="I5907" t="s">
        <v>915</v>
      </c>
      <c r="J5907" s="24">
        <f>ROUND(E5907/I5901* H5907,5)</f>
        <v>1.6265000000000001</v>
      </c>
      <c r="K5907" s="25"/>
    </row>
    <row r="5908" spans="1:27" x14ac:dyDescent="0.3">
      <c r="D5908" s="26" t="s">
        <v>920</v>
      </c>
      <c r="E5908" s="25"/>
      <c r="H5908" s="25"/>
      <c r="K5908" s="23">
        <f>SUM(J5907:J5907)</f>
        <v>1.6265000000000001</v>
      </c>
    </row>
    <row r="5909" spans="1:27" x14ac:dyDescent="0.3">
      <c r="E5909" s="25"/>
      <c r="H5909" s="25"/>
      <c r="K5909" s="25"/>
    </row>
    <row r="5910" spans="1:27" x14ac:dyDescent="0.3">
      <c r="D5910" s="26" t="s">
        <v>933</v>
      </c>
      <c r="E5910" s="25"/>
      <c r="H5910" s="25">
        <v>2.5</v>
      </c>
      <c r="I5910" t="s">
        <v>934</v>
      </c>
      <c r="J5910">
        <f>ROUND(H5910/100*K5905,5)</f>
        <v>0.52700999999999998</v>
      </c>
      <c r="K5910" s="25"/>
    </row>
    <row r="5911" spans="1:27" x14ac:dyDescent="0.3">
      <c r="D5911" s="26" t="s">
        <v>932</v>
      </c>
      <c r="E5911" s="25"/>
      <c r="H5911" s="25"/>
      <c r="K5911" s="27">
        <f>SUM(J5902:J5910)</f>
        <v>23.234010000000001</v>
      </c>
    </row>
    <row r="5912" spans="1:27" x14ac:dyDescent="0.3">
      <c r="D5912" s="26" t="s">
        <v>935</v>
      </c>
      <c r="E5912" s="25"/>
      <c r="H5912" s="25"/>
      <c r="K5912" s="27">
        <f>SUM(K5911:K5911)</f>
        <v>23.234010000000001</v>
      </c>
    </row>
    <row r="5914" spans="1:27" ht="45" customHeight="1" x14ac:dyDescent="0.3">
      <c r="A5914" s="18" t="s">
        <v>2526</v>
      </c>
      <c r="B5914" s="18" t="s">
        <v>14</v>
      </c>
      <c r="C5914" s="19" t="s">
        <v>12</v>
      </c>
      <c r="D5914" s="37" t="s">
        <v>15</v>
      </c>
      <c r="E5914" s="38"/>
      <c r="F5914" s="38"/>
      <c r="G5914" s="19"/>
      <c r="H5914" s="20" t="s">
        <v>908</v>
      </c>
      <c r="I5914" s="39">
        <v>1</v>
      </c>
      <c r="J5914" s="40"/>
      <c r="K5914" s="21">
        <f>ROUND(K5919,2)</f>
        <v>0.18</v>
      </c>
      <c r="L5914" s="19"/>
      <c r="M5914" s="19"/>
      <c r="N5914" s="19"/>
      <c r="O5914" s="19"/>
      <c r="P5914" s="19"/>
      <c r="Q5914" s="19"/>
      <c r="R5914" s="19"/>
      <c r="S5914" s="19"/>
      <c r="T5914" s="19"/>
      <c r="U5914" s="19"/>
      <c r="V5914" s="19"/>
      <c r="W5914" s="19"/>
      <c r="X5914" s="19"/>
      <c r="Y5914" s="19"/>
      <c r="Z5914" s="19"/>
      <c r="AA5914" s="19"/>
    </row>
    <row r="5915" spans="1:27" x14ac:dyDescent="0.3">
      <c r="B5915" s="14" t="s">
        <v>921</v>
      </c>
    </row>
    <row r="5916" spans="1:27" x14ac:dyDescent="0.3">
      <c r="B5916" t="s">
        <v>2527</v>
      </c>
      <c r="C5916" t="s">
        <v>12</v>
      </c>
      <c r="D5916" t="s">
        <v>15</v>
      </c>
      <c r="E5916" s="22">
        <v>1</v>
      </c>
      <c r="G5916" t="s">
        <v>914</v>
      </c>
      <c r="H5916" s="23">
        <v>0.18</v>
      </c>
      <c r="I5916" t="s">
        <v>915</v>
      </c>
      <c r="J5916" s="24">
        <f>ROUND(E5916* H5916,5)</f>
        <v>0.18</v>
      </c>
      <c r="K5916" s="25"/>
    </row>
    <row r="5917" spans="1:27" x14ac:dyDescent="0.3">
      <c r="D5917" s="26" t="s">
        <v>931</v>
      </c>
      <c r="E5917" s="25"/>
      <c r="H5917" s="25"/>
      <c r="K5917" s="23">
        <f>SUM(J5916:J5916)</f>
        <v>0.18</v>
      </c>
    </row>
    <row r="5918" spans="1:27" x14ac:dyDescent="0.3">
      <c r="D5918" s="26" t="s">
        <v>932</v>
      </c>
      <c r="E5918" s="25"/>
      <c r="H5918" s="25"/>
      <c r="K5918" s="27">
        <f>SUM(J5915:J5917)</f>
        <v>0.18</v>
      </c>
    </row>
    <row r="5919" spans="1:27" x14ac:dyDescent="0.3">
      <c r="D5919" s="26" t="s">
        <v>935</v>
      </c>
      <c r="E5919" s="25"/>
      <c r="H5919" s="25"/>
      <c r="K5919" s="27">
        <f>SUM(K5918:K5918)</f>
        <v>0.18</v>
      </c>
    </row>
    <row r="5921" spans="1:27" ht="45" customHeight="1" x14ac:dyDescent="0.3">
      <c r="A5921" s="18" t="s">
        <v>2528</v>
      </c>
      <c r="B5921" s="18" t="s">
        <v>16</v>
      </c>
      <c r="C5921" s="19" t="s">
        <v>17</v>
      </c>
      <c r="D5921" s="37" t="s">
        <v>18</v>
      </c>
      <c r="E5921" s="38"/>
      <c r="F5921" s="38"/>
      <c r="G5921" s="19"/>
      <c r="H5921" s="20" t="s">
        <v>908</v>
      </c>
      <c r="I5921" s="39">
        <v>1</v>
      </c>
      <c r="J5921" s="40"/>
      <c r="K5921" s="21">
        <f>ROUND(K5928,2)</f>
        <v>115.18</v>
      </c>
      <c r="L5921" s="19"/>
      <c r="M5921" s="19"/>
      <c r="N5921" s="19"/>
      <c r="O5921" s="19"/>
      <c r="P5921" s="19"/>
      <c r="Q5921" s="19"/>
      <c r="R5921" s="19"/>
      <c r="S5921" s="19"/>
      <c r="T5921" s="19"/>
      <c r="U5921" s="19"/>
      <c r="V5921" s="19"/>
      <c r="W5921" s="19"/>
      <c r="X5921" s="19"/>
      <c r="Y5921" s="19"/>
      <c r="Z5921" s="19"/>
      <c r="AA5921" s="19"/>
    </row>
    <row r="5922" spans="1:27" x14ac:dyDescent="0.3">
      <c r="B5922" s="14" t="s">
        <v>909</v>
      </c>
    </row>
    <row r="5923" spans="1:27" x14ac:dyDescent="0.3">
      <c r="B5923" t="s">
        <v>1044</v>
      </c>
      <c r="C5923" t="s">
        <v>911</v>
      </c>
      <c r="D5923" t="s">
        <v>1045</v>
      </c>
      <c r="E5923" s="22">
        <v>6.375</v>
      </c>
      <c r="F5923" t="s">
        <v>913</v>
      </c>
      <c r="G5923" t="s">
        <v>914</v>
      </c>
      <c r="H5923" s="23">
        <v>17.8</v>
      </c>
      <c r="I5923" t="s">
        <v>915</v>
      </c>
      <c r="J5923" s="24">
        <f>ROUND(E5923/I5921* H5923,5)</f>
        <v>113.47499999999999</v>
      </c>
      <c r="K5923" s="25"/>
    </row>
    <row r="5924" spans="1:27" x14ac:dyDescent="0.3">
      <c r="D5924" s="26" t="s">
        <v>916</v>
      </c>
      <c r="E5924" s="25"/>
      <c r="H5924" s="25"/>
      <c r="K5924" s="23">
        <f>SUM(J5923:J5923)</f>
        <v>113.47499999999999</v>
      </c>
    </row>
    <row r="5925" spans="1:27" x14ac:dyDescent="0.3">
      <c r="E5925" s="25"/>
      <c r="H5925" s="25"/>
      <c r="K5925" s="25"/>
    </row>
    <row r="5926" spans="1:27" x14ac:dyDescent="0.3">
      <c r="D5926" s="26" t="s">
        <v>933</v>
      </c>
      <c r="E5926" s="25"/>
      <c r="H5926" s="25">
        <v>1.5</v>
      </c>
      <c r="I5926" t="s">
        <v>934</v>
      </c>
      <c r="J5926">
        <f>ROUND(H5926/100*K5924,5)</f>
        <v>1.7021299999999999</v>
      </c>
      <c r="K5926" s="25"/>
    </row>
    <row r="5927" spans="1:27" x14ac:dyDescent="0.3">
      <c r="D5927" s="26" t="s">
        <v>932</v>
      </c>
      <c r="E5927" s="25"/>
      <c r="H5927" s="25"/>
      <c r="K5927" s="27">
        <f>SUM(J5922:J5926)</f>
        <v>115.17712999999999</v>
      </c>
    </row>
    <row r="5928" spans="1:27" x14ac:dyDescent="0.3">
      <c r="D5928" s="26" t="s">
        <v>935</v>
      </c>
      <c r="E5928" s="25"/>
      <c r="H5928" s="25"/>
      <c r="K5928" s="27">
        <f>SUM(K5927:K5927)</f>
        <v>115.17712999999999</v>
      </c>
    </row>
    <row r="5930" spans="1:27" ht="45" customHeight="1" x14ac:dyDescent="0.3">
      <c r="A5930" s="18" t="s">
        <v>2529</v>
      </c>
      <c r="B5930" s="18" t="s">
        <v>26</v>
      </c>
      <c r="C5930" s="19" t="s">
        <v>12</v>
      </c>
      <c r="D5930" s="37" t="s">
        <v>27</v>
      </c>
      <c r="E5930" s="38"/>
      <c r="F5930" s="38"/>
      <c r="G5930" s="19"/>
      <c r="H5930" s="20" t="s">
        <v>908</v>
      </c>
      <c r="I5930" s="39">
        <v>1</v>
      </c>
      <c r="J5930" s="40"/>
      <c r="K5930" s="21">
        <f>ROUND(K5937,2)</f>
        <v>10.84</v>
      </c>
      <c r="L5930" s="19"/>
      <c r="M5930" s="19"/>
      <c r="N5930" s="19"/>
      <c r="O5930" s="19"/>
      <c r="P5930" s="19"/>
      <c r="Q5930" s="19"/>
      <c r="R5930" s="19"/>
      <c r="S5930" s="19"/>
      <c r="T5930" s="19"/>
      <c r="U5930" s="19"/>
      <c r="V5930" s="19"/>
      <c r="W5930" s="19"/>
      <c r="X5930" s="19"/>
      <c r="Y5930" s="19"/>
      <c r="Z5930" s="19"/>
      <c r="AA5930" s="19"/>
    </row>
    <row r="5931" spans="1:27" x14ac:dyDescent="0.3">
      <c r="B5931" s="14" t="s">
        <v>909</v>
      </c>
    </row>
    <row r="5932" spans="1:27" x14ac:dyDescent="0.3">
      <c r="B5932" t="s">
        <v>1044</v>
      </c>
      <c r="C5932" t="s">
        <v>911</v>
      </c>
      <c r="D5932" t="s">
        <v>1045</v>
      </c>
      <c r="E5932" s="22">
        <v>0.6</v>
      </c>
      <c r="F5932" t="s">
        <v>913</v>
      </c>
      <c r="G5932" t="s">
        <v>914</v>
      </c>
      <c r="H5932" s="23">
        <v>17.8</v>
      </c>
      <c r="I5932" t="s">
        <v>915</v>
      </c>
      <c r="J5932" s="24">
        <f>ROUND(E5932/I5930* H5932,5)</f>
        <v>10.68</v>
      </c>
      <c r="K5932" s="25"/>
    </row>
    <row r="5933" spans="1:27" x14ac:dyDescent="0.3">
      <c r="D5933" s="26" t="s">
        <v>916</v>
      </c>
      <c r="E5933" s="25"/>
      <c r="H5933" s="25"/>
      <c r="K5933" s="23">
        <f>SUM(J5932:J5932)</f>
        <v>10.68</v>
      </c>
    </row>
    <row r="5934" spans="1:27" x14ac:dyDescent="0.3">
      <c r="E5934" s="25"/>
      <c r="H5934" s="25"/>
      <c r="K5934" s="25"/>
    </row>
    <row r="5935" spans="1:27" x14ac:dyDescent="0.3">
      <c r="D5935" s="26" t="s">
        <v>933</v>
      </c>
      <c r="E5935" s="25"/>
      <c r="H5935" s="25">
        <v>1.5</v>
      </c>
      <c r="I5935" t="s">
        <v>934</v>
      </c>
      <c r="J5935">
        <f>ROUND(H5935/100*K5933,5)</f>
        <v>0.16020000000000001</v>
      </c>
      <c r="K5935" s="25"/>
    </row>
    <row r="5936" spans="1:27" x14ac:dyDescent="0.3">
      <c r="D5936" s="26" t="s">
        <v>932</v>
      </c>
      <c r="E5936" s="25"/>
      <c r="H5936" s="25"/>
      <c r="K5936" s="27">
        <f>SUM(J5931:J5935)</f>
        <v>10.840199999999999</v>
      </c>
    </row>
    <row r="5937" spans="1:27" x14ac:dyDescent="0.3">
      <c r="D5937" s="26" t="s">
        <v>935</v>
      </c>
      <c r="E5937" s="25"/>
      <c r="H5937" s="25"/>
      <c r="K5937" s="27">
        <f>SUM(K5936:K5936)</f>
        <v>10.840199999999999</v>
      </c>
    </row>
    <row r="5939" spans="1:27" ht="45" customHeight="1" x14ac:dyDescent="0.3">
      <c r="A5939" s="18" t="s">
        <v>2530</v>
      </c>
      <c r="B5939" s="18" t="s">
        <v>28</v>
      </c>
      <c r="C5939" s="19" t="s">
        <v>12</v>
      </c>
      <c r="D5939" s="37" t="s">
        <v>29</v>
      </c>
      <c r="E5939" s="38"/>
      <c r="F5939" s="38"/>
      <c r="G5939" s="19"/>
      <c r="H5939" s="20" t="s">
        <v>908</v>
      </c>
      <c r="I5939" s="39">
        <v>1</v>
      </c>
      <c r="J5939" s="40"/>
      <c r="K5939" s="21">
        <f>ROUND(K5946,2)</f>
        <v>8.1300000000000008</v>
      </c>
      <c r="L5939" s="19"/>
      <c r="M5939" s="19"/>
      <c r="N5939" s="19"/>
      <c r="O5939" s="19"/>
      <c r="P5939" s="19"/>
      <c r="Q5939" s="19"/>
      <c r="R5939" s="19"/>
      <c r="S5939" s="19"/>
      <c r="T5939" s="19"/>
      <c r="U5939" s="19"/>
      <c r="V5939" s="19"/>
      <c r="W5939" s="19"/>
      <c r="X5939" s="19"/>
      <c r="Y5939" s="19"/>
      <c r="Z5939" s="19"/>
      <c r="AA5939" s="19"/>
    </row>
    <row r="5940" spans="1:27" x14ac:dyDescent="0.3">
      <c r="B5940" s="14" t="s">
        <v>909</v>
      </c>
    </row>
    <row r="5941" spans="1:27" x14ac:dyDescent="0.3">
      <c r="B5941" t="s">
        <v>1044</v>
      </c>
      <c r="C5941" t="s">
        <v>911</v>
      </c>
      <c r="D5941" t="s">
        <v>1045</v>
      </c>
      <c r="E5941" s="22">
        <v>0.45</v>
      </c>
      <c r="F5941" t="s">
        <v>913</v>
      </c>
      <c r="G5941" t="s">
        <v>914</v>
      </c>
      <c r="H5941" s="23">
        <v>17.8</v>
      </c>
      <c r="I5941" t="s">
        <v>915</v>
      </c>
      <c r="J5941" s="24">
        <f>ROUND(E5941/I5939* H5941,5)</f>
        <v>8.01</v>
      </c>
      <c r="K5941" s="25"/>
    </row>
    <row r="5942" spans="1:27" x14ac:dyDescent="0.3">
      <c r="D5942" s="26" t="s">
        <v>916</v>
      </c>
      <c r="E5942" s="25"/>
      <c r="H5942" s="25"/>
      <c r="K5942" s="23">
        <f>SUM(J5941:J5941)</f>
        <v>8.01</v>
      </c>
    </row>
    <row r="5943" spans="1:27" x14ac:dyDescent="0.3">
      <c r="E5943" s="25"/>
      <c r="H5943" s="25"/>
      <c r="K5943" s="25"/>
    </row>
    <row r="5944" spans="1:27" x14ac:dyDescent="0.3">
      <c r="D5944" s="26" t="s">
        <v>933</v>
      </c>
      <c r="E5944" s="25"/>
      <c r="H5944" s="25">
        <v>1.5</v>
      </c>
      <c r="I5944" t="s">
        <v>934</v>
      </c>
      <c r="J5944">
        <f>ROUND(H5944/100*K5942,5)</f>
        <v>0.12015000000000001</v>
      </c>
      <c r="K5944" s="25"/>
    </row>
    <row r="5945" spans="1:27" x14ac:dyDescent="0.3">
      <c r="D5945" s="26" t="s">
        <v>932</v>
      </c>
      <c r="E5945" s="25"/>
      <c r="H5945" s="25"/>
      <c r="K5945" s="27">
        <f>SUM(J5940:J5944)</f>
        <v>8.1301500000000004</v>
      </c>
    </row>
    <row r="5946" spans="1:27" x14ac:dyDescent="0.3">
      <c r="D5946" s="26" t="s">
        <v>935</v>
      </c>
      <c r="E5946" s="25"/>
      <c r="H5946" s="25"/>
      <c r="K5946" s="27">
        <f>SUM(K5945:K5945)</f>
        <v>8.1301500000000004</v>
      </c>
    </row>
    <row r="5948" spans="1:27" ht="45" customHeight="1" x14ac:dyDescent="0.3">
      <c r="A5948" s="18" t="s">
        <v>2531</v>
      </c>
      <c r="B5948" s="18" t="s">
        <v>30</v>
      </c>
      <c r="C5948" s="19" t="s">
        <v>12</v>
      </c>
      <c r="D5948" s="37" t="s">
        <v>31</v>
      </c>
      <c r="E5948" s="38"/>
      <c r="F5948" s="38"/>
      <c r="G5948" s="19"/>
      <c r="H5948" s="20" t="s">
        <v>908</v>
      </c>
      <c r="I5948" s="39">
        <v>1</v>
      </c>
      <c r="J5948" s="40"/>
      <c r="K5948" s="21">
        <f>ROUND(K5958,2)</f>
        <v>99.06</v>
      </c>
      <c r="L5948" s="19"/>
      <c r="M5948" s="19"/>
      <c r="N5948" s="19"/>
      <c r="O5948" s="19"/>
      <c r="P5948" s="19"/>
      <c r="Q5948" s="19"/>
      <c r="R5948" s="19"/>
      <c r="S5948" s="19"/>
      <c r="T5948" s="19"/>
      <c r="U5948" s="19"/>
      <c r="V5948" s="19"/>
      <c r="W5948" s="19"/>
      <c r="X5948" s="19"/>
      <c r="Y5948" s="19"/>
      <c r="Z5948" s="19"/>
      <c r="AA5948" s="19"/>
    </row>
    <row r="5949" spans="1:27" x14ac:dyDescent="0.3">
      <c r="B5949" s="14" t="s">
        <v>909</v>
      </c>
    </row>
    <row r="5950" spans="1:27" x14ac:dyDescent="0.3">
      <c r="B5950" t="s">
        <v>1044</v>
      </c>
      <c r="C5950" t="s">
        <v>911</v>
      </c>
      <c r="D5950" t="s">
        <v>1045</v>
      </c>
      <c r="E5950" s="22">
        <v>0.5</v>
      </c>
      <c r="F5950" t="s">
        <v>913</v>
      </c>
      <c r="G5950" t="s">
        <v>914</v>
      </c>
      <c r="H5950" s="23">
        <v>17.8</v>
      </c>
      <c r="I5950" t="s">
        <v>915</v>
      </c>
      <c r="J5950" s="24">
        <f>ROUND(E5950/I5948* H5950,5)</f>
        <v>8.9</v>
      </c>
      <c r="K5950" s="25"/>
    </row>
    <row r="5951" spans="1:27" x14ac:dyDescent="0.3">
      <c r="B5951" t="s">
        <v>2532</v>
      </c>
      <c r="C5951" t="s">
        <v>911</v>
      </c>
      <c r="D5951" t="s">
        <v>2533</v>
      </c>
      <c r="E5951" s="22">
        <v>0.2</v>
      </c>
      <c r="F5951" t="s">
        <v>913</v>
      </c>
      <c r="G5951" t="s">
        <v>914</v>
      </c>
      <c r="H5951" s="23">
        <v>33.5</v>
      </c>
      <c r="I5951" t="s">
        <v>915</v>
      </c>
      <c r="J5951" s="24">
        <f>ROUND(E5951/I5948* H5951,5)</f>
        <v>6.7</v>
      </c>
      <c r="K5951" s="25"/>
    </row>
    <row r="5952" spans="1:27" x14ac:dyDescent="0.3">
      <c r="B5952" t="s">
        <v>2534</v>
      </c>
      <c r="C5952" t="s">
        <v>911</v>
      </c>
      <c r="D5952" t="s">
        <v>2535</v>
      </c>
      <c r="E5952" s="22">
        <v>1.5</v>
      </c>
      <c r="F5952" t="s">
        <v>913</v>
      </c>
      <c r="G5952" t="s">
        <v>914</v>
      </c>
      <c r="H5952" s="23">
        <v>28</v>
      </c>
      <c r="I5952" t="s">
        <v>915</v>
      </c>
      <c r="J5952" s="24">
        <f>ROUND(E5952/I5948* H5952,5)</f>
        <v>42</v>
      </c>
      <c r="K5952" s="25"/>
    </row>
    <row r="5953" spans="1:27" x14ac:dyDescent="0.3">
      <c r="B5953" t="s">
        <v>2536</v>
      </c>
      <c r="C5953" t="s">
        <v>911</v>
      </c>
      <c r="D5953" t="s">
        <v>2537</v>
      </c>
      <c r="E5953" s="22">
        <v>2</v>
      </c>
      <c r="F5953" t="s">
        <v>913</v>
      </c>
      <c r="G5953" t="s">
        <v>914</v>
      </c>
      <c r="H5953" s="23">
        <v>20</v>
      </c>
      <c r="I5953" t="s">
        <v>915</v>
      </c>
      <c r="J5953" s="24">
        <f>ROUND(E5953/I5948* H5953,5)</f>
        <v>40</v>
      </c>
      <c r="K5953" s="25"/>
    </row>
    <row r="5954" spans="1:27" x14ac:dyDescent="0.3">
      <c r="D5954" s="26" t="s">
        <v>916</v>
      </c>
      <c r="E5954" s="25"/>
      <c r="H5954" s="25"/>
      <c r="K5954" s="23">
        <f>SUM(J5950:J5953)</f>
        <v>97.6</v>
      </c>
    </row>
    <row r="5955" spans="1:27" x14ac:dyDescent="0.3">
      <c r="E5955" s="25"/>
      <c r="H5955" s="25"/>
      <c r="K5955" s="25"/>
    </row>
    <row r="5956" spans="1:27" x14ac:dyDescent="0.3">
      <c r="D5956" s="26" t="s">
        <v>933</v>
      </c>
      <c r="E5956" s="25"/>
      <c r="H5956" s="25">
        <v>1.5</v>
      </c>
      <c r="I5956" t="s">
        <v>934</v>
      </c>
      <c r="J5956">
        <f>ROUND(H5956/100*K5954,5)</f>
        <v>1.464</v>
      </c>
      <c r="K5956" s="25"/>
    </row>
    <row r="5957" spans="1:27" x14ac:dyDescent="0.3">
      <c r="D5957" s="26" t="s">
        <v>932</v>
      </c>
      <c r="E5957" s="25"/>
      <c r="H5957" s="25"/>
      <c r="K5957" s="27">
        <f>SUM(J5949:J5956)</f>
        <v>99.063999999999993</v>
      </c>
    </row>
    <row r="5958" spans="1:27" x14ac:dyDescent="0.3">
      <c r="D5958" s="26" t="s">
        <v>935</v>
      </c>
      <c r="E5958" s="25"/>
      <c r="H5958" s="25"/>
      <c r="K5958" s="27">
        <f>SUM(K5957:K5957)</f>
        <v>99.063999999999993</v>
      </c>
    </row>
    <row r="5960" spans="1:27" ht="45" customHeight="1" x14ac:dyDescent="0.3">
      <c r="A5960" s="18" t="s">
        <v>2538</v>
      </c>
      <c r="B5960" s="18" t="s">
        <v>32</v>
      </c>
      <c r="C5960" s="19" t="s">
        <v>20</v>
      </c>
      <c r="D5960" s="37" t="s">
        <v>33</v>
      </c>
      <c r="E5960" s="38"/>
      <c r="F5960" s="38"/>
      <c r="G5960" s="19"/>
      <c r="H5960" s="20" t="s">
        <v>908</v>
      </c>
      <c r="I5960" s="39">
        <v>1</v>
      </c>
      <c r="J5960" s="40"/>
      <c r="K5960" s="21">
        <f>ROUND(K5972,2)</f>
        <v>68.98</v>
      </c>
      <c r="L5960" s="19"/>
      <c r="M5960" s="19"/>
      <c r="N5960" s="19"/>
      <c r="O5960" s="19"/>
      <c r="P5960" s="19"/>
      <c r="Q5960" s="19"/>
      <c r="R5960" s="19"/>
      <c r="S5960" s="19"/>
      <c r="T5960" s="19"/>
      <c r="U5960" s="19"/>
      <c r="V5960" s="19"/>
      <c r="W5960" s="19"/>
      <c r="X5960" s="19"/>
      <c r="Y5960" s="19"/>
      <c r="Z5960" s="19"/>
      <c r="AA5960" s="19"/>
    </row>
    <row r="5961" spans="1:27" x14ac:dyDescent="0.3">
      <c r="B5961" s="14" t="s">
        <v>909</v>
      </c>
    </row>
    <row r="5962" spans="1:27" x14ac:dyDescent="0.3">
      <c r="B5962" t="s">
        <v>1636</v>
      </c>
      <c r="C5962" t="s">
        <v>911</v>
      </c>
      <c r="D5962" t="s">
        <v>1637</v>
      </c>
      <c r="E5962" s="22">
        <v>0.2</v>
      </c>
      <c r="F5962" t="s">
        <v>913</v>
      </c>
      <c r="G5962" t="s">
        <v>914</v>
      </c>
      <c r="H5962" s="23">
        <v>22.09</v>
      </c>
      <c r="I5962" t="s">
        <v>915</v>
      </c>
      <c r="J5962" s="24">
        <f>ROUND(E5962/I5960* H5962,5)</f>
        <v>4.4180000000000001</v>
      </c>
      <c r="K5962" s="25"/>
    </row>
    <row r="5963" spans="1:27" x14ac:dyDescent="0.3">
      <c r="B5963" t="s">
        <v>1638</v>
      </c>
      <c r="C5963" t="s">
        <v>911</v>
      </c>
      <c r="D5963" t="s">
        <v>1639</v>
      </c>
      <c r="E5963" s="22">
        <v>0.2</v>
      </c>
      <c r="F5963" t="s">
        <v>913</v>
      </c>
      <c r="G5963" t="s">
        <v>914</v>
      </c>
      <c r="H5963" s="23">
        <v>19.05</v>
      </c>
      <c r="I5963" t="s">
        <v>915</v>
      </c>
      <c r="J5963" s="24">
        <f>ROUND(E5963/I5960* H5963,5)</f>
        <v>3.81</v>
      </c>
      <c r="K5963" s="25"/>
    </row>
    <row r="5964" spans="1:27" x14ac:dyDescent="0.3">
      <c r="D5964" s="26" t="s">
        <v>916</v>
      </c>
      <c r="E5964" s="25"/>
      <c r="H5964" s="25"/>
      <c r="K5964" s="23">
        <f>SUM(J5962:J5963)</f>
        <v>8.2279999999999998</v>
      </c>
    </row>
    <row r="5965" spans="1:27" x14ac:dyDescent="0.3">
      <c r="B5965" s="14" t="s">
        <v>921</v>
      </c>
      <c r="E5965" s="25"/>
      <c r="H5965" s="25"/>
      <c r="K5965" s="25"/>
    </row>
    <row r="5966" spans="1:27" x14ac:dyDescent="0.3">
      <c r="B5966" t="s">
        <v>2539</v>
      </c>
      <c r="C5966" t="s">
        <v>134</v>
      </c>
      <c r="D5966" t="s">
        <v>1965</v>
      </c>
      <c r="E5966" s="22">
        <v>6</v>
      </c>
      <c r="G5966" t="s">
        <v>914</v>
      </c>
      <c r="H5966" s="23">
        <v>0.26</v>
      </c>
      <c r="I5966" t="s">
        <v>915</v>
      </c>
      <c r="J5966" s="24">
        <f>ROUND(E5966* H5966,5)</f>
        <v>1.56</v>
      </c>
      <c r="K5966" s="25"/>
    </row>
    <row r="5967" spans="1:27" x14ac:dyDescent="0.3">
      <c r="B5967" t="s">
        <v>2540</v>
      </c>
      <c r="C5967" t="s">
        <v>20</v>
      </c>
      <c r="D5967" t="s">
        <v>2541</v>
      </c>
      <c r="E5967" s="22">
        <v>1.1000000000000001</v>
      </c>
      <c r="G5967" t="s">
        <v>914</v>
      </c>
      <c r="H5967" s="23">
        <v>53.7</v>
      </c>
      <c r="I5967" t="s">
        <v>915</v>
      </c>
      <c r="J5967" s="24">
        <f>ROUND(E5967* H5967,5)</f>
        <v>59.07</v>
      </c>
      <c r="K5967" s="25"/>
    </row>
    <row r="5968" spans="1:27" x14ac:dyDescent="0.3">
      <c r="D5968" s="26" t="s">
        <v>931</v>
      </c>
      <c r="E5968" s="25"/>
      <c r="H5968" s="25"/>
      <c r="K5968" s="23">
        <f>SUM(J5966:J5967)</f>
        <v>60.63</v>
      </c>
    </row>
    <row r="5969" spans="1:27" x14ac:dyDescent="0.3">
      <c r="E5969" s="25"/>
      <c r="H5969" s="25"/>
      <c r="K5969" s="25"/>
    </row>
    <row r="5970" spans="1:27" x14ac:dyDescent="0.3">
      <c r="D5970" s="26" t="s">
        <v>933</v>
      </c>
      <c r="E5970" s="25"/>
      <c r="H5970" s="25">
        <v>1.5</v>
      </c>
      <c r="I5970" t="s">
        <v>934</v>
      </c>
      <c r="J5970">
        <f>ROUND(H5970/100*K5964,5)</f>
        <v>0.12342</v>
      </c>
      <c r="K5970" s="25"/>
    </row>
    <row r="5971" spans="1:27" x14ac:dyDescent="0.3">
      <c r="D5971" s="26" t="s">
        <v>932</v>
      </c>
      <c r="E5971" s="25"/>
      <c r="H5971" s="25"/>
      <c r="K5971" s="27">
        <f>SUM(J5961:J5970)</f>
        <v>68.98142</v>
      </c>
    </row>
    <row r="5972" spans="1:27" x14ac:dyDescent="0.3">
      <c r="D5972" s="26" t="s">
        <v>935</v>
      </c>
      <c r="E5972" s="25"/>
      <c r="H5972" s="25"/>
      <c r="K5972" s="27">
        <f>SUM(K5971:K5971)</f>
        <v>68.98142</v>
      </c>
    </row>
    <row r="5974" spans="1:27" ht="45" customHeight="1" x14ac:dyDescent="0.3">
      <c r="A5974" s="18" t="s">
        <v>2542</v>
      </c>
      <c r="B5974" s="18" t="s">
        <v>279</v>
      </c>
      <c r="C5974" s="19" t="s">
        <v>12</v>
      </c>
      <c r="D5974" s="37" t="s">
        <v>280</v>
      </c>
      <c r="E5974" s="38"/>
      <c r="F5974" s="38"/>
      <c r="G5974" s="19"/>
      <c r="H5974" s="20" t="s">
        <v>908</v>
      </c>
      <c r="I5974" s="39">
        <v>1</v>
      </c>
      <c r="J5974" s="40"/>
      <c r="K5974" s="21">
        <f>ROUND(K5987,2)</f>
        <v>48.81</v>
      </c>
      <c r="L5974" s="19"/>
      <c r="M5974" s="19"/>
      <c r="N5974" s="19"/>
      <c r="O5974" s="19"/>
      <c r="P5974" s="19"/>
      <c r="Q5974" s="19"/>
      <c r="R5974" s="19"/>
      <c r="S5974" s="19"/>
      <c r="T5974" s="19"/>
      <c r="U5974" s="19"/>
      <c r="V5974" s="19"/>
      <c r="W5974" s="19"/>
      <c r="X5974" s="19"/>
      <c r="Y5974" s="19"/>
      <c r="Z5974" s="19"/>
      <c r="AA5974" s="19"/>
    </row>
    <row r="5975" spans="1:27" x14ac:dyDescent="0.3">
      <c r="B5975" s="14" t="s">
        <v>909</v>
      </c>
    </row>
    <row r="5976" spans="1:27" x14ac:dyDescent="0.3">
      <c r="B5976" t="s">
        <v>1044</v>
      </c>
      <c r="C5976" t="s">
        <v>911</v>
      </c>
      <c r="D5976" t="s">
        <v>1045</v>
      </c>
      <c r="E5976" s="22">
        <v>0.2</v>
      </c>
      <c r="F5976" t="s">
        <v>913</v>
      </c>
      <c r="G5976" t="s">
        <v>914</v>
      </c>
      <c r="H5976" s="23">
        <v>17.8</v>
      </c>
      <c r="I5976" t="s">
        <v>915</v>
      </c>
      <c r="J5976" s="24">
        <f>ROUND(E5976/I5974* H5976,5)</f>
        <v>3.56</v>
      </c>
      <c r="K5976" s="25"/>
    </row>
    <row r="5977" spans="1:27" x14ac:dyDescent="0.3">
      <c r="B5977" t="s">
        <v>1238</v>
      </c>
      <c r="C5977" t="s">
        <v>911</v>
      </c>
      <c r="D5977" t="s">
        <v>1239</v>
      </c>
      <c r="E5977" s="22">
        <v>0.5</v>
      </c>
      <c r="F5977" t="s">
        <v>913</v>
      </c>
      <c r="G5977" t="s">
        <v>914</v>
      </c>
      <c r="H5977" s="23">
        <v>21.37</v>
      </c>
      <c r="I5977" t="s">
        <v>915</v>
      </c>
      <c r="J5977" s="24">
        <f>ROUND(E5977/I5974* H5977,5)</f>
        <v>10.685</v>
      </c>
      <c r="K5977" s="25"/>
    </row>
    <row r="5978" spans="1:27" x14ac:dyDescent="0.3">
      <c r="D5978" s="26" t="s">
        <v>916</v>
      </c>
      <c r="E5978" s="25"/>
      <c r="H5978" s="25"/>
      <c r="K5978" s="23">
        <f>SUM(J5976:J5977)</f>
        <v>14.245000000000001</v>
      </c>
    </row>
    <row r="5979" spans="1:27" x14ac:dyDescent="0.3">
      <c r="B5979" s="14" t="s">
        <v>921</v>
      </c>
      <c r="E5979" s="25"/>
      <c r="H5979" s="25"/>
      <c r="K5979" s="25"/>
    </row>
    <row r="5980" spans="1:27" x14ac:dyDescent="0.3">
      <c r="B5980" t="s">
        <v>2543</v>
      </c>
      <c r="C5980" t="s">
        <v>12</v>
      </c>
      <c r="D5980" t="s">
        <v>2544</v>
      </c>
      <c r="E5980" s="22">
        <v>1.02</v>
      </c>
      <c r="G5980" t="s">
        <v>914</v>
      </c>
      <c r="H5980" s="23">
        <v>30</v>
      </c>
      <c r="I5980" t="s">
        <v>915</v>
      </c>
      <c r="J5980" s="24">
        <f>ROUND(E5980* H5980,5)</f>
        <v>30.6</v>
      </c>
      <c r="K5980" s="25"/>
    </row>
    <row r="5981" spans="1:27" x14ac:dyDescent="0.3">
      <c r="B5981" t="s">
        <v>2545</v>
      </c>
      <c r="C5981" t="s">
        <v>81</v>
      </c>
      <c r="D5981" t="s">
        <v>2546</v>
      </c>
      <c r="E5981" s="22">
        <v>6</v>
      </c>
      <c r="G5981" t="s">
        <v>914</v>
      </c>
      <c r="H5981" s="23">
        <v>0.35</v>
      </c>
      <c r="I5981" t="s">
        <v>915</v>
      </c>
      <c r="J5981" s="24">
        <f>ROUND(E5981* H5981,5)</f>
        <v>2.1</v>
      </c>
      <c r="K5981" s="25"/>
    </row>
    <row r="5982" spans="1:27" x14ac:dyDescent="0.3">
      <c r="B5982" t="s">
        <v>1872</v>
      </c>
      <c r="C5982" t="s">
        <v>81</v>
      </c>
      <c r="D5982" t="s">
        <v>1873</v>
      </c>
      <c r="E5982" s="22">
        <v>1.8</v>
      </c>
      <c r="G5982" t="s">
        <v>914</v>
      </c>
      <c r="H5982" s="23">
        <v>0.92</v>
      </c>
      <c r="I5982" t="s">
        <v>915</v>
      </c>
      <c r="J5982" s="24">
        <f>ROUND(E5982* H5982,5)</f>
        <v>1.6559999999999999</v>
      </c>
      <c r="K5982" s="25"/>
    </row>
    <row r="5983" spans="1:27" x14ac:dyDescent="0.3">
      <c r="D5983" s="26" t="s">
        <v>931</v>
      </c>
      <c r="E5983" s="25"/>
      <c r="H5983" s="25"/>
      <c r="K5983" s="23">
        <f>SUM(J5980:J5982)</f>
        <v>34.356000000000002</v>
      </c>
    </row>
    <row r="5984" spans="1:27" x14ac:dyDescent="0.3">
      <c r="E5984" s="25"/>
      <c r="H5984" s="25"/>
      <c r="K5984" s="25"/>
    </row>
    <row r="5985" spans="1:27" x14ac:dyDescent="0.3">
      <c r="D5985" s="26" t="s">
        <v>933</v>
      </c>
      <c r="E5985" s="25"/>
      <c r="H5985" s="25">
        <v>1.5</v>
      </c>
      <c r="I5985" t="s">
        <v>934</v>
      </c>
      <c r="J5985">
        <f>ROUND(H5985/100*K5978,5)</f>
        <v>0.21368000000000001</v>
      </c>
      <c r="K5985" s="25"/>
    </row>
    <row r="5986" spans="1:27" x14ac:dyDescent="0.3">
      <c r="D5986" s="26" t="s">
        <v>932</v>
      </c>
      <c r="E5986" s="25"/>
      <c r="H5986" s="25"/>
      <c r="K5986" s="27">
        <f>SUM(J5975:J5985)</f>
        <v>48.814679999999996</v>
      </c>
    </row>
    <row r="5987" spans="1:27" x14ac:dyDescent="0.3">
      <c r="D5987" s="26" t="s">
        <v>935</v>
      </c>
      <c r="E5987" s="25"/>
      <c r="H5987" s="25"/>
      <c r="K5987" s="27">
        <f>SUM(K5986:K5986)</f>
        <v>48.814679999999996</v>
      </c>
    </row>
    <row r="5989" spans="1:27" ht="45" customHeight="1" x14ac:dyDescent="0.3">
      <c r="A5989" s="18" t="s">
        <v>2547</v>
      </c>
      <c r="B5989" s="18" t="s">
        <v>375</v>
      </c>
      <c r="C5989" s="19" t="s">
        <v>20</v>
      </c>
      <c r="D5989" s="37" t="s">
        <v>376</v>
      </c>
      <c r="E5989" s="38"/>
      <c r="F5989" s="38"/>
      <c r="G5989" s="19"/>
      <c r="H5989" s="20" t="s">
        <v>908</v>
      </c>
      <c r="I5989" s="39">
        <v>1</v>
      </c>
      <c r="J5989" s="40"/>
      <c r="K5989" s="21">
        <f>ROUND(K5998,2)</f>
        <v>6.27</v>
      </c>
      <c r="L5989" s="19"/>
      <c r="M5989" s="19"/>
      <c r="N5989" s="19"/>
      <c r="O5989" s="19"/>
      <c r="P5989" s="19"/>
      <c r="Q5989" s="19"/>
      <c r="R5989" s="19"/>
      <c r="S5989" s="19"/>
      <c r="T5989" s="19"/>
      <c r="U5989" s="19"/>
      <c r="V5989" s="19"/>
      <c r="W5989" s="19"/>
      <c r="X5989" s="19"/>
      <c r="Y5989" s="19"/>
      <c r="Z5989" s="19"/>
      <c r="AA5989" s="19"/>
    </row>
    <row r="5990" spans="1:27" x14ac:dyDescent="0.3">
      <c r="B5990" s="14" t="s">
        <v>909</v>
      </c>
    </row>
    <row r="5991" spans="1:27" x14ac:dyDescent="0.3">
      <c r="B5991" t="s">
        <v>1507</v>
      </c>
      <c r="C5991" t="s">
        <v>911</v>
      </c>
      <c r="D5991" t="s">
        <v>1508</v>
      </c>
      <c r="E5991" s="22">
        <v>0.08</v>
      </c>
      <c r="F5991" t="s">
        <v>913</v>
      </c>
      <c r="G5991" t="s">
        <v>914</v>
      </c>
      <c r="H5991" s="23">
        <v>21.71</v>
      </c>
      <c r="I5991" t="s">
        <v>915</v>
      </c>
      <c r="J5991" s="24">
        <f>ROUND(E5991/I5989* H5991,5)</f>
        <v>1.7367999999999999</v>
      </c>
      <c r="K5991" s="25"/>
    </row>
    <row r="5992" spans="1:27" x14ac:dyDescent="0.3">
      <c r="B5992" t="s">
        <v>1586</v>
      </c>
      <c r="C5992" t="s">
        <v>911</v>
      </c>
      <c r="D5992" t="s">
        <v>1587</v>
      </c>
      <c r="E5992" s="22">
        <v>0.08</v>
      </c>
      <c r="F5992" t="s">
        <v>913</v>
      </c>
      <c r="G5992" t="s">
        <v>914</v>
      </c>
      <c r="H5992" s="23">
        <v>19.149999999999999</v>
      </c>
      <c r="I5992" t="s">
        <v>915</v>
      </c>
      <c r="J5992" s="24">
        <f>ROUND(E5992/I5989* H5992,5)</f>
        <v>1.532</v>
      </c>
      <c r="K5992" s="25"/>
    </row>
    <row r="5993" spans="1:27" x14ac:dyDescent="0.3">
      <c r="D5993" s="26" t="s">
        <v>916</v>
      </c>
      <c r="E5993" s="25"/>
      <c r="H5993" s="25"/>
      <c r="K5993" s="23">
        <f>SUM(J5991:J5992)</f>
        <v>3.2687999999999997</v>
      </c>
    </row>
    <row r="5994" spans="1:27" x14ac:dyDescent="0.3">
      <c r="B5994" s="14" t="s">
        <v>921</v>
      </c>
      <c r="E5994" s="25"/>
      <c r="H5994" s="25"/>
      <c r="K5994" s="25"/>
    </row>
    <row r="5995" spans="1:27" x14ac:dyDescent="0.3">
      <c r="B5995" t="s">
        <v>2548</v>
      </c>
      <c r="C5995" t="s">
        <v>20</v>
      </c>
      <c r="D5995" t="s">
        <v>2549</v>
      </c>
      <c r="E5995" s="22">
        <v>1</v>
      </c>
      <c r="G5995" t="s">
        <v>914</v>
      </c>
      <c r="H5995" s="23">
        <v>3</v>
      </c>
      <c r="I5995" t="s">
        <v>915</v>
      </c>
      <c r="J5995" s="24">
        <f>ROUND(E5995* H5995,5)</f>
        <v>3</v>
      </c>
      <c r="K5995" s="25"/>
    </row>
    <row r="5996" spans="1:27" x14ac:dyDescent="0.3">
      <c r="D5996" s="26" t="s">
        <v>931</v>
      </c>
      <c r="E5996" s="25"/>
      <c r="H5996" s="25"/>
      <c r="K5996" s="23">
        <f>SUM(J5995:J5995)</f>
        <v>3</v>
      </c>
    </row>
    <row r="5997" spans="1:27" x14ac:dyDescent="0.3">
      <c r="D5997" s="26" t="s">
        <v>932</v>
      </c>
      <c r="E5997" s="25"/>
      <c r="H5997" s="25"/>
      <c r="K5997" s="27">
        <f>SUM(J5990:J5996)</f>
        <v>6.2687999999999997</v>
      </c>
    </row>
    <row r="5998" spans="1:27" x14ac:dyDescent="0.3">
      <c r="D5998" s="26" t="s">
        <v>935</v>
      </c>
      <c r="E5998" s="25"/>
      <c r="H5998" s="25"/>
      <c r="K5998" s="27">
        <f>SUM(K5997:K5997)</f>
        <v>6.2687999999999997</v>
      </c>
    </row>
    <row r="6000" spans="1:27" ht="45" customHeight="1" x14ac:dyDescent="0.3">
      <c r="A6000" s="18" t="s">
        <v>2550</v>
      </c>
      <c r="B6000" s="18" t="s">
        <v>364</v>
      </c>
      <c r="C6000" s="19" t="s">
        <v>84</v>
      </c>
      <c r="D6000" s="37" t="s">
        <v>365</v>
      </c>
      <c r="E6000" s="38"/>
      <c r="F6000" s="38"/>
      <c r="G6000" s="19"/>
      <c r="H6000" s="20" t="s">
        <v>908</v>
      </c>
      <c r="I6000" s="39">
        <v>1</v>
      </c>
      <c r="J6000" s="40"/>
      <c r="K6000" s="21">
        <f>ROUND(K6020,2)</f>
        <v>711.06</v>
      </c>
      <c r="L6000" s="19"/>
      <c r="M6000" s="19"/>
      <c r="N6000" s="19"/>
      <c r="O6000" s="19"/>
      <c r="P6000" s="19"/>
      <c r="Q6000" s="19"/>
      <c r="R6000" s="19"/>
      <c r="S6000" s="19"/>
      <c r="T6000" s="19"/>
      <c r="U6000" s="19"/>
      <c r="V6000" s="19"/>
      <c r="W6000" s="19"/>
      <c r="X6000" s="19"/>
      <c r="Y6000" s="19"/>
      <c r="Z6000" s="19"/>
      <c r="AA6000" s="19"/>
    </row>
    <row r="6001" spans="2:11" x14ac:dyDescent="0.3">
      <c r="B6001" s="14" t="s">
        <v>909</v>
      </c>
    </row>
    <row r="6002" spans="2:11" x14ac:dyDescent="0.3">
      <c r="B6002" t="s">
        <v>1885</v>
      </c>
      <c r="C6002" t="s">
        <v>911</v>
      </c>
      <c r="D6002" t="s">
        <v>1886</v>
      </c>
      <c r="E6002" s="22">
        <v>2</v>
      </c>
      <c r="F6002" t="s">
        <v>913</v>
      </c>
      <c r="G6002" t="s">
        <v>914</v>
      </c>
      <c r="H6002" s="23">
        <v>19.21</v>
      </c>
      <c r="I6002" t="s">
        <v>915</v>
      </c>
      <c r="J6002" s="24">
        <f>ROUND(E6002/I6000* H6002,5)</f>
        <v>38.42</v>
      </c>
      <c r="K6002" s="25"/>
    </row>
    <row r="6003" spans="2:11" x14ac:dyDescent="0.3">
      <c r="B6003" t="s">
        <v>1883</v>
      </c>
      <c r="C6003" t="s">
        <v>911</v>
      </c>
      <c r="D6003" t="s">
        <v>1884</v>
      </c>
      <c r="E6003" s="22">
        <v>2</v>
      </c>
      <c r="F6003" t="s">
        <v>913</v>
      </c>
      <c r="G6003" t="s">
        <v>914</v>
      </c>
      <c r="H6003" s="23">
        <v>21.76</v>
      </c>
      <c r="I6003" t="s">
        <v>915</v>
      </c>
      <c r="J6003" s="24">
        <f>ROUND(E6003/I6000* H6003,5)</f>
        <v>43.52</v>
      </c>
      <c r="K6003" s="25"/>
    </row>
    <row r="6004" spans="2:11" x14ac:dyDescent="0.3">
      <c r="D6004" s="26" t="s">
        <v>916</v>
      </c>
      <c r="E6004" s="25"/>
      <c r="H6004" s="25"/>
      <c r="K6004" s="23">
        <f>SUM(J6002:J6003)</f>
        <v>81.94</v>
      </c>
    </row>
    <row r="6005" spans="2:11" x14ac:dyDescent="0.3">
      <c r="B6005" s="14" t="s">
        <v>921</v>
      </c>
      <c r="E6005" s="25"/>
      <c r="H6005" s="25"/>
      <c r="K6005" s="25"/>
    </row>
    <row r="6006" spans="2:11" x14ac:dyDescent="0.3">
      <c r="B6006" t="s">
        <v>2551</v>
      </c>
      <c r="C6006" t="s">
        <v>84</v>
      </c>
      <c r="D6006" t="s">
        <v>2552</v>
      </c>
      <c r="E6006" s="22">
        <v>1</v>
      </c>
      <c r="G6006" t="s">
        <v>914</v>
      </c>
      <c r="H6006" s="23">
        <v>90.52</v>
      </c>
      <c r="I6006" t="s">
        <v>915</v>
      </c>
      <c r="J6006" s="24">
        <f t="shared" ref="J6006:J6014" si="14">ROUND(E6006* H6006,5)</f>
        <v>90.52</v>
      </c>
      <c r="K6006" s="25"/>
    </row>
    <row r="6007" spans="2:11" x14ac:dyDescent="0.3">
      <c r="B6007" t="s">
        <v>2553</v>
      </c>
      <c r="C6007" t="s">
        <v>84</v>
      </c>
      <c r="D6007" t="s">
        <v>2554</v>
      </c>
      <c r="E6007" s="22">
        <v>1</v>
      </c>
      <c r="G6007" t="s">
        <v>914</v>
      </c>
      <c r="H6007" s="23">
        <v>3.12</v>
      </c>
      <c r="I6007" t="s">
        <v>915</v>
      </c>
      <c r="J6007" s="24">
        <f t="shared" si="14"/>
        <v>3.12</v>
      </c>
      <c r="K6007" s="25"/>
    </row>
    <row r="6008" spans="2:11" x14ac:dyDescent="0.3">
      <c r="B6008" t="s">
        <v>2555</v>
      </c>
      <c r="C6008" t="s">
        <v>84</v>
      </c>
      <c r="D6008" t="s">
        <v>2556</v>
      </c>
      <c r="E6008" s="22">
        <v>1</v>
      </c>
      <c r="G6008" t="s">
        <v>914</v>
      </c>
      <c r="H6008" s="23">
        <v>71.25</v>
      </c>
      <c r="I6008" t="s">
        <v>915</v>
      </c>
      <c r="J6008" s="24">
        <f t="shared" si="14"/>
        <v>71.25</v>
      </c>
      <c r="K6008" s="25"/>
    </row>
    <row r="6009" spans="2:11" x14ac:dyDescent="0.3">
      <c r="B6009" t="s">
        <v>2557</v>
      </c>
      <c r="C6009" t="s">
        <v>84</v>
      </c>
      <c r="D6009" t="s">
        <v>2558</v>
      </c>
      <c r="E6009" s="22">
        <v>1</v>
      </c>
      <c r="G6009" t="s">
        <v>914</v>
      </c>
      <c r="H6009" s="23">
        <v>97.65</v>
      </c>
      <c r="I6009" t="s">
        <v>915</v>
      </c>
      <c r="J6009" s="24">
        <f t="shared" si="14"/>
        <v>97.65</v>
      </c>
      <c r="K6009" s="25"/>
    </row>
    <row r="6010" spans="2:11" x14ac:dyDescent="0.3">
      <c r="B6010" t="s">
        <v>2559</v>
      </c>
      <c r="C6010" t="s">
        <v>84</v>
      </c>
      <c r="D6010" t="s">
        <v>2560</v>
      </c>
      <c r="E6010" s="22">
        <v>1</v>
      </c>
      <c r="G6010" t="s">
        <v>914</v>
      </c>
      <c r="H6010" s="23">
        <v>42.23</v>
      </c>
      <c r="I6010" t="s">
        <v>915</v>
      </c>
      <c r="J6010" s="24">
        <f t="shared" si="14"/>
        <v>42.23</v>
      </c>
      <c r="K6010" s="25"/>
    </row>
    <row r="6011" spans="2:11" x14ac:dyDescent="0.3">
      <c r="B6011" t="s">
        <v>2561</v>
      </c>
      <c r="C6011" t="s">
        <v>84</v>
      </c>
      <c r="D6011" t="s">
        <v>2562</v>
      </c>
      <c r="E6011" s="22">
        <v>1</v>
      </c>
      <c r="G6011" t="s">
        <v>914</v>
      </c>
      <c r="H6011" s="23">
        <v>206.48</v>
      </c>
      <c r="I6011" t="s">
        <v>915</v>
      </c>
      <c r="J6011" s="24">
        <f t="shared" si="14"/>
        <v>206.48</v>
      </c>
      <c r="K6011" s="25"/>
    </row>
    <row r="6012" spans="2:11" x14ac:dyDescent="0.3">
      <c r="B6012" t="s">
        <v>2563</v>
      </c>
      <c r="C6012" t="s">
        <v>84</v>
      </c>
      <c r="D6012" t="s">
        <v>2564</v>
      </c>
      <c r="E6012" s="22">
        <v>1</v>
      </c>
      <c r="G6012" t="s">
        <v>914</v>
      </c>
      <c r="H6012" s="23">
        <v>36.49</v>
      </c>
      <c r="I6012" t="s">
        <v>915</v>
      </c>
      <c r="J6012" s="24">
        <f t="shared" si="14"/>
        <v>36.49</v>
      </c>
      <c r="K6012" s="25"/>
    </row>
    <row r="6013" spans="2:11" x14ac:dyDescent="0.3">
      <c r="B6013" t="s">
        <v>2565</v>
      </c>
      <c r="C6013" t="s">
        <v>20</v>
      </c>
      <c r="D6013" t="s">
        <v>2566</v>
      </c>
      <c r="E6013" s="22">
        <v>5.0999999999999996</v>
      </c>
      <c r="G6013" t="s">
        <v>914</v>
      </c>
      <c r="H6013" s="23">
        <v>5.8</v>
      </c>
      <c r="I6013" t="s">
        <v>915</v>
      </c>
      <c r="J6013" s="24">
        <f t="shared" si="14"/>
        <v>29.58</v>
      </c>
      <c r="K6013" s="25"/>
    </row>
    <row r="6014" spans="2:11" x14ac:dyDescent="0.3">
      <c r="B6014" t="s">
        <v>2567</v>
      </c>
      <c r="C6014" t="s">
        <v>20</v>
      </c>
      <c r="D6014" t="s">
        <v>2568</v>
      </c>
      <c r="E6014" s="22">
        <v>10.4</v>
      </c>
      <c r="G6014" t="s">
        <v>914</v>
      </c>
      <c r="H6014" s="23">
        <v>3.64</v>
      </c>
      <c r="I6014" t="s">
        <v>915</v>
      </c>
      <c r="J6014" s="24">
        <f t="shared" si="14"/>
        <v>37.856000000000002</v>
      </c>
      <c r="K6014" s="25"/>
    </row>
    <row r="6015" spans="2:11" x14ac:dyDescent="0.3">
      <c r="D6015" s="26" t="s">
        <v>931</v>
      </c>
      <c r="E6015" s="25"/>
      <c r="H6015" s="25"/>
      <c r="K6015" s="23">
        <f>SUM(J6006:J6014)</f>
        <v>615.17600000000004</v>
      </c>
    </row>
    <row r="6016" spans="2:11" x14ac:dyDescent="0.3">
      <c r="B6016" s="14" t="s">
        <v>1572</v>
      </c>
      <c r="E6016" s="25"/>
      <c r="H6016" s="25"/>
      <c r="K6016" s="25"/>
    </row>
    <row r="6017" spans="1:27" x14ac:dyDescent="0.3">
      <c r="B6017" t="s">
        <v>1906</v>
      </c>
      <c r="C6017" t="s">
        <v>934</v>
      </c>
      <c r="D6017" t="s">
        <v>1574</v>
      </c>
      <c r="E6017" s="22">
        <v>2</v>
      </c>
      <c r="G6017" t="s">
        <v>934</v>
      </c>
      <c r="H6017" s="23">
        <v>697.11599999999999</v>
      </c>
      <c r="I6017" t="s">
        <v>915</v>
      </c>
      <c r="J6017" s="24">
        <f>ROUND(E6017* H6017/100,5)</f>
        <v>13.94232</v>
      </c>
      <c r="K6017" s="25"/>
    </row>
    <row r="6018" spans="1:27" x14ac:dyDescent="0.3">
      <c r="D6018" s="26" t="s">
        <v>1575</v>
      </c>
      <c r="E6018" s="25"/>
      <c r="H6018" s="25"/>
      <c r="K6018" s="23">
        <f>SUM(J6017:J6017)</f>
        <v>13.94232</v>
      </c>
    </row>
    <row r="6019" spans="1:27" x14ac:dyDescent="0.3">
      <c r="D6019" s="26" t="s">
        <v>932</v>
      </c>
      <c r="E6019" s="25"/>
      <c r="H6019" s="25"/>
      <c r="K6019" s="27">
        <f>SUM(J6001:J6018)</f>
        <v>711.05832000000009</v>
      </c>
    </row>
    <row r="6020" spans="1:27" x14ac:dyDescent="0.3">
      <c r="D6020" s="26" t="s">
        <v>935</v>
      </c>
      <c r="E6020" s="25"/>
      <c r="H6020" s="25"/>
      <c r="K6020" s="27">
        <f>SUM(K6019:K6019)</f>
        <v>711.05832000000009</v>
      </c>
    </row>
    <row r="6022" spans="1:27" ht="45" customHeight="1" x14ac:dyDescent="0.3">
      <c r="A6022" s="18" t="s">
        <v>2569</v>
      </c>
      <c r="B6022" s="18" t="s">
        <v>370</v>
      </c>
      <c r="C6022" s="19" t="s">
        <v>84</v>
      </c>
      <c r="D6022" s="37" t="s">
        <v>371</v>
      </c>
      <c r="E6022" s="38"/>
      <c r="F6022" s="38"/>
      <c r="G6022" s="19"/>
      <c r="H6022" s="20" t="s">
        <v>908</v>
      </c>
      <c r="I6022" s="39">
        <v>1</v>
      </c>
      <c r="J6022" s="40"/>
      <c r="K6022" s="21">
        <f>ROUND(K6041,2)</f>
        <v>258.79000000000002</v>
      </c>
      <c r="L6022" s="19"/>
      <c r="M6022" s="19"/>
      <c r="N6022" s="19"/>
      <c r="O6022" s="19"/>
      <c r="P6022" s="19"/>
      <c r="Q6022" s="19"/>
      <c r="R6022" s="19"/>
      <c r="S6022" s="19"/>
      <c r="T6022" s="19"/>
      <c r="U6022" s="19"/>
      <c r="V6022" s="19"/>
      <c r="W6022" s="19"/>
      <c r="X6022" s="19"/>
      <c r="Y6022" s="19"/>
      <c r="Z6022" s="19"/>
      <c r="AA6022" s="19"/>
    </row>
    <row r="6023" spans="1:27" x14ac:dyDescent="0.3">
      <c r="B6023" s="14" t="s">
        <v>909</v>
      </c>
    </row>
    <row r="6024" spans="1:27" x14ac:dyDescent="0.3">
      <c r="B6024" t="s">
        <v>1883</v>
      </c>
      <c r="C6024" t="s">
        <v>911</v>
      </c>
      <c r="D6024" t="s">
        <v>1884</v>
      </c>
      <c r="E6024" s="22">
        <v>1.073</v>
      </c>
      <c r="F6024" t="s">
        <v>913</v>
      </c>
      <c r="G6024" t="s">
        <v>914</v>
      </c>
      <c r="H6024" s="23">
        <v>21.76</v>
      </c>
      <c r="I6024" t="s">
        <v>915</v>
      </c>
      <c r="J6024" s="24">
        <f>ROUND(E6024/I6022* H6024,5)</f>
        <v>23.348479999999999</v>
      </c>
      <c r="K6024" s="25"/>
    </row>
    <row r="6025" spans="1:27" x14ac:dyDescent="0.3">
      <c r="B6025" t="s">
        <v>1885</v>
      </c>
      <c r="C6025" t="s">
        <v>911</v>
      </c>
      <c r="D6025" t="s">
        <v>1886</v>
      </c>
      <c r="E6025" s="22">
        <v>1.073</v>
      </c>
      <c r="F6025" t="s">
        <v>913</v>
      </c>
      <c r="G6025" t="s">
        <v>914</v>
      </c>
      <c r="H6025" s="23">
        <v>19.21</v>
      </c>
      <c r="I6025" t="s">
        <v>915</v>
      </c>
      <c r="J6025" s="24">
        <f>ROUND(E6025/I6022* H6025,5)</f>
        <v>20.61233</v>
      </c>
      <c r="K6025" s="25"/>
    </row>
    <row r="6026" spans="1:27" x14ac:dyDescent="0.3">
      <c r="D6026" s="26" t="s">
        <v>916</v>
      </c>
      <c r="E6026" s="25"/>
      <c r="H6026" s="25"/>
      <c r="K6026" s="23">
        <f>SUM(J6024:J6025)</f>
        <v>43.960809999999995</v>
      </c>
    </row>
    <row r="6027" spans="1:27" x14ac:dyDescent="0.3">
      <c r="B6027" s="14" t="s">
        <v>921</v>
      </c>
      <c r="E6027" s="25"/>
      <c r="H6027" s="25"/>
      <c r="K6027" s="25"/>
    </row>
    <row r="6028" spans="1:27" x14ac:dyDescent="0.3">
      <c r="B6028" t="s">
        <v>2570</v>
      </c>
      <c r="C6028" t="s">
        <v>84</v>
      </c>
      <c r="D6028" t="s">
        <v>2571</v>
      </c>
      <c r="E6028" s="22">
        <v>1</v>
      </c>
      <c r="G6028" t="s">
        <v>914</v>
      </c>
      <c r="H6028" s="23">
        <v>83.75</v>
      </c>
      <c r="I6028" t="s">
        <v>915</v>
      </c>
      <c r="J6028" s="24">
        <f t="shared" ref="J6028:J6035" si="15">ROUND(E6028* H6028,5)</f>
        <v>83.75</v>
      </c>
      <c r="K6028" s="25"/>
    </row>
    <row r="6029" spans="1:27" x14ac:dyDescent="0.3">
      <c r="B6029" t="s">
        <v>2572</v>
      </c>
      <c r="C6029" t="s">
        <v>84</v>
      </c>
      <c r="D6029" t="s">
        <v>2573</v>
      </c>
      <c r="E6029" s="22">
        <v>1</v>
      </c>
      <c r="G6029" t="s">
        <v>914</v>
      </c>
      <c r="H6029" s="23">
        <v>17.39</v>
      </c>
      <c r="I6029" t="s">
        <v>915</v>
      </c>
      <c r="J6029" s="24">
        <f t="shared" si="15"/>
        <v>17.39</v>
      </c>
      <c r="K6029" s="25"/>
    </row>
    <row r="6030" spans="1:27" x14ac:dyDescent="0.3">
      <c r="B6030" t="s">
        <v>2574</v>
      </c>
      <c r="C6030" t="s">
        <v>84</v>
      </c>
      <c r="D6030" t="s">
        <v>2575</v>
      </c>
      <c r="E6030" s="22">
        <v>18</v>
      </c>
      <c r="G6030" t="s">
        <v>914</v>
      </c>
      <c r="H6030" s="23">
        <v>0.02</v>
      </c>
      <c r="I6030" t="s">
        <v>915</v>
      </c>
      <c r="J6030" s="24">
        <f t="shared" si="15"/>
        <v>0.36</v>
      </c>
      <c r="K6030" s="25"/>
    </row>
    <row r="6031" spans="1:27" x14ac:dyDescent="0.3">
      <c r="B6031" t="s">
        <v>2576</v>
      </c>
      <c r="C6031" t="s">
        <v>84</v>
      </c>
      <c r="D6031" t="s">
        <v>2577</v>
      </c>
      <c r="E6031" s="22">
        <v>3</v>
      </c>
      <c r="G6031" t="s">
        <v>914</v>
      </c>
      <c r="H6031" s="23">
        <v>6.67</v>
      </c>
      <c r="I6031" t="s">
        <v>915</v>
      </c>
      <c r="J6031" s="24">
        <f t="shared" si="15"/>
        <v>20.010000000000002</v>
      </c>
      <c r="K6031" s="25"/>
    </row>
    <row r="6032" spans="1:27" x14ac:dyDescent="0.3">
      <c r="B6032" t="s">
        <v>1895</v>
      </c>
      <c r="C6032" t="s">
        <v>20</v>
      </c>
      <c r="D6032" t="s">
        <v>1896</v>
      </c>
      <c r="E6032" s="22">
        <v>10.4</v>
      </c>
      <c r="G6032" t="s">
        <v>914</v>
      </c>
      <c r="H6032" s="23">
        <v>1.36</v>
      </c>
      <c r="I6032" t="s">
        <v>915</v>
      </c>
      <c r="J6032" s="24">
        <f t="shared" si="15"/>
        <v>14.144</v>
      </c>
      <c r="K6032" s="25"/>
    </row>
    <row r="6033" spans="1:27" x14ac:dyDescent="0.3">
      <c r="B6033" t="s">
        <v>2578</v>
      </c>
      <c r="C6033" t="s">
        <v>84</v>
      </c>
      <c r="D6033" t="s">
        <v>2579</v>
      </c>
      <c r="E6033" s="22">
        <v>1</v>
      </c>
      <c r="G6033" t="s">
        <v>914</v>
      </c>
      <c r="H6033" s="23">
        <v>11.29</v>
      </c>
      <c r="I6033" t="s">
        <v>915</v>
      </c>
      <c r="J6033" s="24">
        <f t="shared" si="15"/>
        <v>11.29</v>
      </c>
      <c r="K6033" s="25"/>
    </row>
    <row r="6034" spans="1:27" x14ac:dyDescent="0.3">
      <c r="B6034" t="s">
        <v>2580</v>
      </c>
      <c r="C6034" t="s">
        <v>20</v>
      </c>
      <c r="D6034" t="s">
        <v>2581</v>
      </c>
      <c r="E6034" s="22">
        <v>5.0999999999999996</v>
      </c>
      <c r="G6034" t="s">
        <v>914</v>
      </c>
      <c r="H6034" s="23">
        <v>3.36</v>
      </c>
      <c r="I6034" t="s">
        <v>915</v>
      </c>
      <c r="J6034" s="24">
        <f t="shared" si="15"/>
        <v>17.135999999999999</v>
      </c>
      <c r="K6034" s="25"/>
    </row>
    <row r="6035" spans="1:27" x14ac:dyDescent="0.3">
      <c r="B6035" t="s">
        <v>2582</v>
      </c>
      <c r="C6035" t="s">
        <v>84</v>
      </c>
      <c r="D6035" t="s">
        <v>2583</v>
      </c>
      <c r="E6035" s="22">
        <v>1</v>
      </c>
      <c r="G6035" t="s">
        <v>914</v>
      </c>
      <c r="H6035" s="23">
        <v>45.67</v>
      </c>
      <c r="I6035" t="s">
        <v>915</v>
      </c>
      <c r="J6035" s="24">
        <f t="shared" si="15"/>
        <v>45.67</v>
      </c>
      <c r="K6035" s="25"/>
    </row>
    <row r="6036" spans="1:27" x14ac:dyDescent="0.3">
      <c r="D6036" s="26" t="s">
        <v>931</v>
      </c>
      <c r="E6036" s="25"/>
      <c r="H6036" s="25"/>
      <c r="K6036" s="23">
        <f>SUM(J6028:J6035)</f>
        <v>209.75</v>
      </c>
    </row>
    <row r="6037" spans="1:27" x14ac:dyDescent="0.3">
      <c r="B6037" s="14" t="s">
        <v>1572</v>
      </c>
      <c r="E6037" s="25"/>
      <c r="H6037" s="25"/>
      <c r="K6037" s="25"/>
    </row>
    <row r="6038" spans="1:27" x14ac:dyDescent="0.3">
      <c r="B6038" t="s">
        <v>1906</v>
      </c>
      <c r="C6038" t="s">
        <v>934</v>
      </c>
      <c r="D6038" t="s">
        <v>1574</v>
      </c>
      <c r="E6038" s="22">
        <v>2</v>
      </c>
      <c r="G6038" t="s">
        <v>934</v>
      </c>
      <c r="H6038" s="23">
        <v>253.71100000000001</v>
      </c>
      <c r="I6038" t="s">
        <v>915</v>
      </c>
      <c r="J6038" s="24">
        <f>ROUND(E6038* H6038/100,5)</f>
        <v>5.0742200000000004</v>
      </c>
      <c r="K6038" s="25"/>
    </row>
    <row r="6039" spans="1:27" x14ac:dyDescent="0.3">
      <c r="D6039" s="26" t="s">
        <v>1575</v>
      </c>
      <c r="E6039" s="25"/>
      <c r="H6039" s="25"/>
      <c r="K6039" s="23">
        <f>SUM(J6038:J6038)</f>
        <v>5.0742200000000004</v>
      </c>
    </row>
    <row r="6040" spans="1:27" x14ac:dyDescent="0.3">
      <c r="D6040" s="26" t="s">
        <v>932</v>
      </c>
      <c r="E6040" s="25"/>
      <c r="H6040" s="25"/>
      <c r="K6040" s="27">
        <f>SUM(J6023:J6039)</f>
        <v>258.78503000000001</v>
      </c>
    </row>
    <row r="6041" spans="1:27" x14ac:dyDescent="0.3">
      <c r="D6041" s="26" t="s">
        <v>935</v>
      </c>
      <c r="E6041" s="25"/>
      <c r="H6041" s="25"/>
      <c r="K6041" s="27">
        <f>SUM(K6040:K6040)</f>
        <v>258.78503000000001</v>
      </c>
    </row>
    <row r="6043" spans="1:27" ht="45" customHeight="1" x14ac:dyDescent="0.3">
      <c r="A6043" s="18" t="s">
        <v>2584</v>
      </c>
      <c r="B6043" s="18" t="s">
        <v>368</v>
      </c>
      <c r="C6043" s="19" t="s">
        <v>84</v>
      </c>
      <c r="D6043" s="37" t="s">
        <v>369</v>
      </c>
      <c r="E6043" s="38"/>
      <c r="F6043" s="38"/>
      <c r="G6043" s="19"/>
      <c r="H6043" s="20" t="s">
        <v>908</v>
      </c>
      <c r="I6043" s="39">
        <v>1</v>
      </c>
      <c r="J6043" s="40"/>
      <c r="K6043" s="21">
        <f>ROUND(K6055,2)</f>
        <v>181.79</v>
      </c>
      <c r="L6043" s="19"/>
      <c r="M6043" s="19"/>
      <c r="N6043" s="19"/>
      <c r="O6043" s="19"/>
      <c r="P6043" s="19"/>
      <c r="Q6043" s="19"/>
      <c r="R6043" s="19"/>
      <c r="S6043" s="19"/>
      <c r="T6043" s="19"/>
      <c r="U6043" s="19"/>
      <c r="V6043" s="19"/>
      <c r="W6043" s="19"/>
      <c r="X6043" s="19"/>
      <c r="Y6043" s="19"/>
      <c r="Z6043" s="19"/>
      <c r="AA6043" s="19"/>
    </row>
    <row r="6044" spans="1:27" x14ac:dyDescent="0.3">
      <c r="B6044" s="14" t="s">
        <v>909</v>
      </c>
    </row>
    <row r="6045" spans="1:27" x14ac:dyDescent="0.3">
      <c r="B6045" t="s">
        <v>2585</v>
      </c>
      <c r="C6045" t="s">
        <v>911</v>
      </c>
      <c r="D6045" t="s">
        <v>2586</v>
      </c>
      <c r="E6045" s="22">
        <v>1.1930000000000001</v>
      </c>
      <c r="F6045" t="s">
        <v>913</v>
      </c>
      <c r="G6045" t="s">
        <v>914</v>
      </c>
      <c r="H6045" s="23">
        <v>19.07</v>
      </c>
      <c r="I6045" t="s">
        <v>915</v>
      </c>
      <c r="J6045" s="24">
        <f>ROUND(E6045/I6043* H6045,5)</f>
        <v>22.750509999999998</v>
      </c>
      <c r="K6045" s="25"/>
    </row>
    <row r="6046" spans="1:27" x14ac:dyDescent="0.3">
      <c r="B6046" t="s">
        <v>2491</v>
      </c>
      <c r="C6046" t="s">
        <v>911</v>
      </c>
      <c r="D6046" t="s">
        <v>2492</v>
      </c>
      <c r="E6046" s="22">
        <v>1.1930000000000001</v>
      </c>
      <c r="F6046" t="s">
        <v>913</v>
      </c>
      <c r="G6046" t="s">
        <v>914</v>
      </c>
      <c r="H6046" s="23">
        <v>21.37</v>
      </c>
      <c r="I6046" t="s">
        <v>915</v>
      </c>
      <c r="J6046" s="24">
        <f>ROUND(E6046/I6043* H6046,5)</f>
        <v>25.494409999999998</v>
      </c>
      <c r="K6046" s="25"/>
    </row>
    <row r="6047" spans="1:27" x14ac:dyDescent="0.3">
      <c r="D6047" s="26" t="s">
        <v>916</v>
      </c>
      <c r="E6047" s="25"/>
      <c r="H6047" s="25"/>
      <c r="K6047" s="23">
        <f>SUM(J6045:J6046)</f>
        <v>48.244919999999993</v>
      </c>
    </row>
    <row r="6048" spans="1:27" x14ac:dyDescent="0.3">
      <c r="B6048" s="14" t="s">
        <v>921</v>
      </c>
      <c r="E6048" s="25"/>
      <c r="H6048" s="25"/>
      <c r="K6048" s="25"/>
    </row>
    <row r="6049" spans="1:27" x14ac:dyDescent="0.3">
      <c r="B6049" t="s">
        <v>2587</v>
      </c>
      <c r="C6049" t="s">
        <v>84</v>
      </c>
      <c r="D6049" t="s">
        <v>2588</v>
      </c>
      <c r="E6049" s="22">
        <v>1</v>
      </c>
      <c r="G6049" t="s">
        <v>914</v>
      </c>
      <c r="H6049" s="23">
        <v>129.97999999999999</v>
      </c>
      <c r="I6049" t="s">
        <v>915</v>
      </c>
      <c r="J6049" s="24">
        <f>ROUND(E6049* H6049,5)</f>
        <v>129.97999999999999</v>
      </c>
      <c r="K6049" s="25"/>
    </row>
    <row r="6050" spans="1:27" x14ac:dyDescent="0.3">
      <c r="D6050" s="26" t="s">
        <v>931</v>
      </c>
      <c r="E6050" s="25"/>
      <c r="H6050" s="25"/>
      <c r="K6050" s="23">
        <f>SUM(J6049:J6049)</f>
        <v>129.97999999999999</v>
      </c>
    </row>
    <row r="6051" spans="1:27" x14ac:dyDescent="0.3">
      <c r="B6051" s="14" t="s">
        <v>1572</v>
      </c>
      <c r="E6051" s="25"/>
      <c r="H6051" s="25"/>
      <c r="K6051" s="25"/>
    </row>
    <row r="6052" spans="1:27" x14ac:dyDescent="0.3">
      <c r="B6052" t="s">
        <v>1906</v>
      </c>
      <c r="C6052" t="s">
        <v>934</v>
      </c>
      <c r="D6052" t="s">
        <v>1574</v>
      </c>
      <c r="E6052" s="22">
        <v>2</v>
      </c>
      <c r="G6052" t="s">
        <v>934</v>
      </c>
      <c r="H6052" s="23">
        <v>178.22499999999999</v>
      </c>
      <c r="I6052" t="s">
        <v>915</v>
      </c>
      <c r="J6052" s="24">
        <f>ROUND(E6052* H6052/100,5)</f>
        <v>3.5644999999999998</v>
      </c>
      <c r="K6052" s="25"/>
    </row>
    <row r="6053" spans="1:27" x14ac:dyDescent="0.3">
      <c r="D6053" s="26" t="s">
        <v>1575</v>
      </c>
      <c r="E6053" s="25"/>
      <c r="H6053" s="25"/>
      <c r="K6053" s="23">
        <f>SUM(J6052:J6052)</f>
        <v>3.5644999999999998</v>
      </c>
    </row>
    <row r="6054" spans="1:27" x14ac:dyDescent="0.3">
      <c r="D6054" s="26" t="s">
        <v>932</v>
      </c>
      <c r="E6054" s="25"/>
      <c r="H6054" s="25"/>
      <c r="K6054" s="27">
        <f>SUM(J6044:J6053)</f>
        <v>181.78942000000001</v>
      </c>
    </row>
    <row r="6055" spans="1:27" x14ac:dyDescent="0.3">
      <c r="D6055" s="26" t="s">
        <v>935</v>
      </c>
      <c r="E6055" s="25"/>
      <c r="H6055" s="25"/>
      <c r="K6055" s="27">
        <f>SUM(K6054:K6054)</f>
        <v>181.78942000000001</v>
      </c>
    </row>
    <row r="6057" spans="1:27" ht="45" customHeight="1" x14ac:dyDescent="0.3">
      <c r="A6057" s="18" t="s">
        <v>2589</v>
      </c>
      <c r="B6057" s="18" t="s">
        <v>366</v>
      </c>
      <c r="C6057" s="19" t="s">
        <v>84</v>
      </c>
      <c r="D6057" s="37" t="s">
        <v>367</v>
      </c>
      <c r="E6057" s="38"/>
      <c r="F6057" s="38"/>
      <c r="G6057" s="19"/>
      <c r="H6057" s="20" t="s">
        <v>908</v>
      </c>
      <c r="I6057" s="39">
        <v>1</v>
      </c>
      <c r="J6057" s="40"/>
      <c r="K6057" s="21">
        <f>ROUND(K6073,2)</f>
        <v>190.82</v>
      </c>
      <c r="L6057" s="19"/>
      <c r="M6057" s="19"/>
      <c r="N6057" s="19"/>
      <c r="O6057" s="19"/>
      <c r="P6057" s="19"/>
      <c r="Q6057" s="19"/>
      <c r="R6057" s="19"/>
      <c r="S6057" s="19"/>
      <c r="T6057" s="19"/>
      <c r="U6057" s="19"/>
      <c r="V6057" s="19"/>
      <c r="W6057" s="19"/>
      <c r="X6057" s="19"/>
      <c r="Y6057" s="19"/>
      <c r="Z6057" s="19"/>
      <c r="AA6057" s="19"/>
    </row>
    <row r="6058" spans="1:27" x14ac:dyDescent="0.3">
      <c r="B6058" s="14" t="s">
        <v>909</v>
      </c>
    </row>
    <row r="6059" spans="1:27" x14ac:dyDescent="0.3">
      <c r="B6059" t="s">
        <v>1885</v>
      </c>
      <c r="C6059" t="s">
        <v>911</v>
      </c>
      <c r="D6059" t="s">
        <v>1886</v>
      </c>
      <c r="E6059" s="22">
        <v>1.431</v>
      </c>
      <c r="F6059" t="s">
        <v>913</v>
      </c>
      <c r="G6059" t="s">
        <v>914</v>
      </c>
      <c r="H6059" s="23">
        <v>19.21</v>
      </c>
      <c r="I6059" t="s">
        <v>915</v>
      </c>
      <c r="J6059" s="24">
        <f>ROUND(E6059/I6057* H6059,5)</f>
        <v>27.489509999999999</v>
      </c>
      <c r="K6059" s="25"/>
    </row>
    <row r="6060" spans="1:27" x14ac:dyDescent="0.3">
      <c r="B6060" t="s">
        <v>1883</v>
      </c>
      <c r="C6060" t="s">
        <v>911</v>
      </c>
      <c r="D6060" t="s">
        <v>1884</v>
      </c>
      <c r="E6060" s="22">
        <v>1.431</v>
      </c>
      <c r="F6060" t="s">
        <v>913</v>
      </c>
      <c r="G6060" t="s">
        <v>914</v>
      </c>
      <c r="H6060" s="23">
        <v>21.76</v>
      </c>
      <c r="I6060" t="s">
        <v>915</v>
      </c>
      <c r="J6060" s="24">
        <f>ROUND(E6060/I6057* H6060,5)</f>
        <v>31.138559999999998</v>
      </c>
      <c r="K6060" s="25"/>
    </row>
    <row r="6061" spans="1:27" x14ac:dyDescent="0.3">
      <c r="D6061" s="26" t="s">
        <v>916</v>
      </c>
      <c r="E6061" s="25"/>
      <c r="H6061" s="25"/>
      <c r="K6061" s="23">
        <f>SUM(J6059:J6060)</f>
        <v>58.628069999999994</v>
      </c>
    </row>
    <row r="6062" spans="1:27" x14ac:dyDescent="0.3">
      <c r="B6062" s="14" t="s">
        <v>921</v>
      </c>
      <c r="E6062" s="25"/>
      <c r="H6062" s="25"/>
      <c r="K6062" s="25"/>
    </row>
    <row r="6063" spans="1:27" x14ac:dyDescent="0.3">
      <c r="B6063" t="s">
        <v>2590</v>
      </c>
      <c r="C6063" t="s">
        <v>84</v>
      </c>
      <c r="D6063" t="s">
        <v>2591</v>
      </c>
      <c r="E6063" s="22">
        <v>1</v>
      </c>
      <c r="G6063" t="s">
        <v>914</v>
      </c>
      <c r="H6063" s="23">
        <v>32.92</v>
      </c>
      <c r="I6063" t="s">
        <v>915</v>
      </c>
      <c r="J6063" s="24">
        <f>ROUND(E6063* H6063,5)</f>
        <v>32.92</v>
      </c>
      <c r="K6063" s="25"/>
    </row>
    <row r="6064" spans="1:27" x14ac:dyDescent="0.3">
      <c r="B6064" t="s">
        <v>2592</v>
      </c>
      <c r="C6064" t="s">
        <v>20</v>
      </c>
      <c r="D6064" t="s">
        <v>2593</v>
      </c>
      <c r="E6064" s="22">
        <v>10.4</v>
      </c>
      <c r="G6064" t="s">
        <v>914</v>
      </c>
      <c r="H6064" s="23">
        <v>1.36</v>
      </c>
      <c r="I6064" t="s">
        <v>915</v>
      </c>
      <c r="J6064" s="24">
        <f>ROUND(E6064* H6064,5)</f>
        <v>14.144</v>
      </c>
      <c r="K6064" s="25"/>
    </row>
    <row r="6065" spans="1:27" x14ac:dyDescent="0.3">
      <c r="B6065" t="s">
        <v>2582</v>
      </c>
      <c r="C6065" t="s">
        <v>84</v>
      </c>
      <c r="D6065" t="s">
        <v>2583</v>
      </c>
      <c r="E6065" s="22">
        <v>1</v>
      </c>
      <c r="G6065" t="s">
        <v>914</v>
      </c>
      <c r="H6065" s="23">
        <v>45.67</v>
      </c>
      <c r="I6065" t="s">
        <v>915</v>
      </c>
      <c r="J6065" s="24">
        <f>ROUND(E6065* H6065,5)</f>
        <v>45.67</v>
      </c>
      <c r="K6065" s="25"/>
    </row>
    <row r="6066" spans="1:27" x14ac:dyDescent="0.3">
      <c r="B6066" t="s">
        <v>2594</v>
      </c>
      <c r="C6066" t="s">
        <v>20</v>
      </c>
      <c r="D6066" t="s">
        <v>2595</v>
      </c>
      <c r="E6066" s="22">
        <v>5.0999999999999996</v>
      </c>
      <c r="G6066" t="s">
        <v>914</v>
      </c>
      <c r="H6066" s="23">
        <v>3.12</v>
      </c>
      <c r="I6066" t="s">
        <v>915</v>
      </c>
      <c r="J6066" s="24">
        <f>ROUND(E6066* H6066,5)</f>
        <v>15.912000000000001</v>
      </c>
      <c r="K6066" s="25"/>
    </row>
    <row r="6067" spans="1:27" x14ac:dyDescent="0.3">
      <c r="B6067" t="s">
        <v>2596</v>
      </c>
      <c r="C6067" t="s">
        <v>84</v>
      </c>
      <c r="D6067" t="s">
        <v>2597</v>
      </c>
      <c r="E6067" s="22">
        <v>1</v>
      </c>
      <c r="G6067" t="s">
        <v>914</v>
      </c>
      <c r="H6067" s="23">
        <v>19.8</v>
      </c>
      <c r="I6067" t="s">
        <v>915</v>
      </c>
      <c r="J6067" s="24">
        <f>ROUND(E6067* H6067,5)</f>
        <v>19.8</v>
      </c>
      <c r="K6067" s="25"/>
    </row>
    <row r="6068" spans="1:27" x14ac:dyDescent="0.3">
      <c r="D6068" s="26" t="s">
        <v>931</v>
      </c>
      <c r="E6068" s="25"/>
      <c r="H6068" s="25"/>
      <c r="K6068" s="23">
        <f>SUM(J6063:J6067)</f>
        <v>128.44600000000003</v>
      </c>
    </row>
    <row r="6069" spans="1:27" x14ac:dyDescent="0.3">
      <c r="B6069" s="14" t="s">
        <v>1572</v>
      </c>
      <c r="E6069" s="25"/>
      <c r="H6069" s="25"/>
      <c r="K6069" s="25"/>
    </row>
    <row r="6070" spans="1:27" x14ac:dyDescent="0.3">
      <c r="B6070" t="s">
        <v>1906</v>
      </c>
      <c r="C6070" t="s">
        <v>934</v>
      </c>
      <c r="D6070" t="s">
        <v>1574</v>
      </c>
      <c r="E6070" s="22">
        <v>2</v>
      </c>
      <c r="G6070" t="s">
        <v>934</v>
      </c>
      <c r="H6070" s="23">
        <v>187.07400000000001</v>
      </c>
      <c r="I6070" t="s">
        <v>915</v>
      </c>
      <c r="J6070" s="24">
        <f>ROUND(E6070* H6070/100,5)</f>
        <v>3.7414800000000001</v>
      </c>
      <c r="K6070" s="25"/>
    </row>
    <row r="6071" spans="1:27" x14ac:dyDescent="0.3">
      <c r="D6071" s="26" t="s">
        <v>1575</v>
      </c>
      <c r="E6071" s="25"/>
      <c r="H6071" s="25"/>
      <c r="K6071" s="23">
        <f>SUM(J6070:J6070)</f>
        <v>3.7414800000000001</v>
      </c>
    </row>
    <row r="6072" spans="1:27" x14ac:dyDescent="0.3">
      <c r="D6072" s="26" t="s">
        <v>932</v>
      </c>
      <c r="E6072" s="25"/>
      <c r="H6072" s="25"/>
      <c r="K6072" s="27">
        <f>SUM(J6058:J6071)</f>
        <v>190.81555000000003</v>
      </c>
    </row>
    <row r="6073" spans="1:27" x14ac:dyDescent="0.3">
      <c r="D6073" s="26" t="s">
        <v>935</v>
      </c>
      <c r="E6073" s="25"/>
      <c r="H6073" s="25"/>
      <c r="K6073" s="27">
        <f>SUM(K6072:K6072)</f>
        <v>190.81555000000003</v>
      </c>
    </row>
    <row r="6075" spans="1:27" ht="45" customHeight="1" x14ac:dyDescent="0.3">
      <c r="A6075" s="18" t="s">
        <v>2598</v>
      </c>
      <c r="B6075" s="18" t="s">
        <v>560</v>
      </c>
      <c r="C6075" s="19" t="s">
        <v>561</v>
      </c>
      <c r="D6075" s="37" t="s">
        <v>562</v>
      </c>
      <c r="E6075" s="38"/>
      <c r="F6075" s="38"/>
      <c r="G6075" s="19"/>
      <c r="H6075" s="20" t="s">
        <v>908</v>
      </c>
      <c r="I6075" s="39">
        <v>1</v>
      </c>
      <c r="J6075" s="40"/>
      <c r="K6075" s="21">
        <v>0</v>
      </c>
      <c r="L6075" s="19"/>
      <c r="M6075" s="19"/>
      <c r="N6075" s="19"/>
      <c r="O6075" s="19"/>
      <c r="P6075" s="19"/>
      <c r="Q6075" s="19"/>
      <c r="R6075" s="19"/>
      <c r="S6075" s="19"/>
      <c r="T6075" s="19"/>
      <c r="U6075" s="19"/>
      <c r="V6075" s="19"/>
      <c r="W6075" s="19"/>
      <c r="X6075" s="19"/>
      <c r="Y6075" s="19"/>
      <c r="Z6075" s="19"/>
      <c r="AA6075" s="19"/>
    </row>
    <row r="6076" spans="1:27" ht="45" customHeight="1" x14ac:dyDescent="0.3">
      <c r="A6076" s="18" t="s">
        <v>2599</v>
      </c>
      <c r="B6076" s="18" t="s">
        <v>890</v>
      </c>
      <c r="C6076" s="19" t="s">
        <v>134</v>
      </c>
      <c r="D6076" s="37" t="s">
        <v>891</v>
      </c>
      <c r="E6076" s="38"/>
      <c r="F6076" s="38"/>
      <c r="G6076" s="19"/>
      <c r="H6076" s="20" t="s">
        <v>908</v>
      </c>
      <c r="I6076" s="39">
        <v>1</v>
      </c>
      <c r="J6076" s="40"/>
      <c r="K6076" s="21">
        <f>ROUND(K6081,2)</f>
        <v>100.25</v>
      </c>
      <c r="L6076" s="19"/>
      <c r="M6076" s="19"/>
      <c r="N6076" s="19"/>
      <c r="O6076" s="19"/>
      <c r="P6076" s="19"/>
      <c r="Q6076" s="19"/>
      <c r="R6076" s="19"/>
      <c r="S6076" s="19"/>
      <c r="T6076" s="19"/>
      <c r="U6076" s="19"/>
      <c r="V6076" s="19"/>
      <c r="W6076" s="19"/>
      <c r="X6076" s="19"/>
      <c r="Y6076" s="19"/>
      <c r="Z6076" s="19"/>
      <c r="AA6076" s="19"/>
    </row>
    <row r="6077" spans="1:27" x14ac:dyDescent="0.3">
      <c r="B6077" s="14" t="s">
        <v>921</v>
      </c>
    </row>
    <row r="6078" spans="1:27" x14ac:dyDescent="0.3">
      <c r="B6078" t="s">
        <v>2600</v>
      </c>
      <c r="C6078" t="s">
        <v>134</v>
      </c>
      <c r="D6078" t="s">
        <v>891</v>
      </c>
      <c r="E6078" s="22">
        <v>1</v>
      </c>
      <c r="G6078" t="s">
        <v>914</v>
      </c>
      <c r="H6078" s="23">
        <v>100.25</v>
      </c>
      <c r="I6078" t="s">
        <v>915</v>
      </c>
      <c r="J6078" s="24">
        <f>ROUND(E6078* H6078,5)</f>
        <v>100.25</v>
      </c>
      <c r="K6078" s="25"/>
    </row>
    <row r="6079" spans="1:27" x14ac:dyDescent="0.3">
      <c r="D6079" s="26" t="s">
        <v>931</v>
      </c>
      <c r="E6079" s="25"/>
      <c r="H6079" s="25"/>
      <c r="K6079" s="23">
        <f>SUM(J6078:J6078)</f>
        <v>100.25</v>
      </c>
    </row>
    <row r="6080" spans="1:27" x14ac:dyDescent="0.3">
      <c r="D6080" s="26" t="s">
        <v>932</v>
      </c>
      <c r="E6080" s="25"/>
      <c r="H6080" s="25"/>
      <c r="K6080" s="27">
        <f>SUM(J6077:J6079)</f>
        <v>100.25</v>
      </c>
    </row>
    <row r="6081" spans="1:27" x14ac:dyDescent="0.3">
      <c r="D6081" s="26" t="s">
        <v>935</v>
      </c>
      <c r="E6081" s="25"/>
      <c r="H6081" s="25"/>
      <c r="K6081" s="27">
        <f>SUM(K6080:K6080)</f>
        <v>100.25</v>
      </c>
    </row>
    <row r="6083" spans="1:27" ht="45" customHeight="1" x14ac:dyDescent="0.3">
      <c r="A6083" s="18" t="s">
        <v>2601</v>
      </c>
      <c r="B6083" s="18" t="s">
        <v>19</v>
      </c>
      <c r="C6083" s="19" t="s">
        <v>20</v>
      </c>
      <c r="D6083" s="37" t="s">
        <v>21</v>
      </c>
      <c r="E6083" s="38"/>
      <c r="F6083" s="38"/>
      <c r="G6083" s="19"/>
      <c r="H6083" s="20" t="s">
        <v>908</v>
      </c>
      <c r="I6083" s="39">
        <v>1</v>
      </c>
      <c r="J6083" s="40"/>
      <c r="K6083" s="21">
        <f>ROUND(K6094,2)</f>
        <v>11.91</v>
      </c>
      <c r="L6083" s="19"/>
      <c r="M6083" s="19"/>
      <c r="N6083" s="19"/>
      <c r="O6083" s="19"/>
      <c r="P6083" s="19"/>
      <c r="Q6083" s="19"/>
      <c r="R6083" s="19"/>
      <c r="S6083" s="19"/>
      <c r="T6083" s="19"/>
      <c r="U6083" s="19"/>
      <c r="V6083" s="19"/>
      <c r="W6083" s="19"/>
      <c r="X6083" s="19"/>
      <c r="Y6083" s="19"/>
      <c r="Z6083" s="19"/>
      <c r="AA6083" s="19"/>
    </row>
    <row r="6084" spans="1:27" x14ac:dyDescent="0.3">
      <c r="B6084" s="14" t="s">
        <v>909</v>
      </c>
    </row>
    <row r="6085" spans="1:27" x14ac:dyDescent="0.3">
      <c r="B6085" t="s">
        <v>1923</v>
      </c>
      <c r="C6085" t="s">
        <v>911</v>
      </c>
      <c r="D6085" t="s">
        <v>1045</v>
      </c>
      <c r="E6085" s="22">
        <v>0.5</v>
      </c>
      <c r="F6085" t="s">
        <v>913</v>
      </c>
      <c r="G6085" t="s">
        <v>914</v>
      </c>
      <c r="H6085" s="23">
        <v>17.8</v>
      </c>
      <c r="I6085" t="s">
        <v>915</v>
      </c>
      <c r="J6085" s="24">
        <f>ROUND(E6085/I6083* H6085,5)</f>
        <v>8.9</v>
      </c>
      <c r="K6085" s="25"/>
    </row>
    <row r="6086" spans="1:27" x14ac:dyDescent="0.3">
      <c r="B6086" t="s">
        <v>1909</v>
      </c>
      <c r="C6086" t="s">
        <v>911</v>
      </c>
      <c r="D6086" t="s">
        <v>1849</v>
      </c>
      <c r="E6086" s="22">
        <v>0.1</v>
      </c>
      <c r="F6086" t="s">
        <v>913</v>
      </c>
      <c r="G6086" t="s">
        <v>914</v>
      </c>
      <c r="H6086" s="23">
        <v>21.72</v>
      </c>
      <c r="I6086" t="s">
        <v>915</v>
      </c>
      <c r="J6086" s="24">
        <f>ROUND(E6086/I6083* H6086,5)</f>
        <v>2.1720000000000002</v>
      </c>
      <c r="K6086" s="25"/>
    </row>
    <row r="6087" spans="1:27" x14ac:dyDescent="0.3">
      <c r="D6087" s="26" t="s">
        <v>916</v>
      </c>
      <c r="E6087" s="25"/>
      <c r="H6087" s="25"/>
      <c r="K6087" s="23">
        <f>SUM(J6085:J6086)</f>
        <v>11.072000000000001</v>
      </c>
    </row>
    <row r="6088" spans="1:27" x14ac:dyDescent="0.3">
      <c r="B6088" s="14" t="s">
        <v>917</v>
      </c>
      <c r="E6088" s="25"/>
      <c r="H6088" s="25"/>
      <c r="K6088" s="25"/>
    </row>
    <row r="6089" spans="1:27" x14ac:dyDescent="0.3">
      <c r="B6089" t="s">
        <v>2602</v>
      </c>
      <c r="C6089" t="s">
        <v>911</v>
      </c>
      <c r="D6089" t="s">
        <v>1853</v>
      </c>
      <c r="E6089" s="22">
        <v>0.1</v>
      </c>
      <c r="F6089" t="s">
        <v>913</v>
      </c>
      <c r="G6089" t="s">
        <v>914</v>
      </c>
      <c r="H6089" s="23">
        <v>6.68</v>
      </c>
      <c r="I6089" t="s">
        <v>915</v>
      </c>
      <c r="J6089" s="24">
        <f>ROUND(E6089/I6083* H6089,5)</f>
        <v>0.66800000000000004</v>
      </c>
      <c r="K6089" s="25"/>
    </row>
    <row r="6090" spans="1:27" x14ac:dyDescent="0.3">
      <c r="D6090" s="26" t="s">
        <v>920</v>
      </c>
      <c r="E6090" s="25"/>
      <c r="H6090" s="25"/>
      <c r="K6090" s="23">
        <f>SUM(J6089:J6089)</f>
        <v>0.66800000000000004</v>
      </c>
    </row>
    <row r="6091" spans="1:27" x14ac:dyDescent="0.3">
      <c r="E6091" s="25"/>
      <c r="H6091" s="25"/>
      <c r="K6091" s="25"/>
    </row>
    <row r="6092" spans="1:27" x14ac:dyDescent="0.3">
      <c r="D6092" s="26" t="s">
        <v>933</v>
      </c>
      <c r="E6092" s="25"/>
      <c r="H6092" s="25">
        <v>1.5</v>
      </c>
      <c r="I6092" t="s">
        <v>934</v>
      </c>
      <c r="J6092">
        <f>ROUND(H6092/100*K6087,5)</f>
        <v>0.16608000000000001</v>
      </c>
      <c r="K6092" s="25"/>
    </row>
    <row r="6093" spans="1:27" x14ac:dyDescent="0.3">
      <c r="D6093" s="26" t="s">
        <v>932</v>
      </c>
      <c r="E6093" s="25"/>
      <c r="H6093" s="25"/>
      <c r="K6093" s="27">
        <f>SUM(J6084:J6092)</f>
        <v>11.906079999999999</v>
      </c>
    </row>
    <row r="6094" spans="1:27" x14ac:dyDescent="0.3">
      <c r="D6094" s="26" t="s">
        <v>935</v>
      </c>
      <c r="E6094" s="25"/>
      <c r="H6094" s="25"/>
      <c r="K6094" s="27">
        <f>SUM(K6093:K6093)</f>
        <v>11.906079999999999</v>
      </c>
    </row>
    <row r="6096" spans="1:27" ht="45" customHeight="1" x14ac:dyDescent="0.3">
      <c r="A6096" s="18" t="s">
        <v>2603</v>
      </c>
      <c r="B6096" s="18" t="s">
        <v>115</v>
      </c>
      <c r="C6096" s="19" t="s">
        <v>81</v>
      </c>
      <c r="D6096" s="37" t="s">
        <v>116</v>
      </c>
      <c r="E6096" s="38"/>
      <c r="F6096" s="38"/>
      <c r="G6096" s="19"/>
      <c r="H6096" s="20" t="s">
        <v>908</v>
      </c>
      <c r="I6096" s="39">
        <v>1</v>
      </c>
      <c r="J6096" s="40"/>
      <c r="K6096" s="21">
        <f>ROUND(K6110,2)</f>
        <v>1.25</v>
      </c>
      <c r="L6096" s="19"/>
      <c r="M6096" s="19"/>
      <c r="N6096" s="19"/>
      <c r="O6096" s="19"/>
      <c r="P6096" s="19"/>
      <c r="Q6096" s="19"/>
      <c r="R6096" s="19"/>
      <c r="S6096" s="19"/>
      <c r="T6096" s="19"/>
      <c r="U6096" s="19"/>
      <c r="V6096" s="19"/>
      <c r="W6096" s="19"/>
      <c r="X6096" s="19"/>
      <c r="Y6096" s="19"/>
      <c r="Z6096" s="19"/>
      <c r="AA6096" s="19"/>
    </row>
    <row r="6097" spans="1:27" x14ac:dyDescent="0.3">
      <c r="B6097" s="14" t="s">
        <v>909</v>
      </c>
    </row>
    <row r="6098" spans="1:27" x14ac:dyDescent="0.3">
      <c r="B6098" t="s">
        <v>972</v>
      </c>
      <c r="C6098" t="s">
        <v>911</v>
      </c>
      <c r="D6098" t="s">
        <v>973</v>
      </c>
      <c r="E6098" s="22">
        <v>8.0000000000000002E-3</v>
      </c>
      <c r="F6098" t="s">
        <v>913</v>
      </c>
      <c r="G6098" t="s">
        <v>914</v>
      </c>
      <c r="H6098" s="23">
        <v>21.37</v>
      </c>
      <c r="I6098" t="s">
        <v>915</v>
      </c>
      <c r="J6098" s="24">
        <f>ROUND(E6098/I6096* H6098,5)</f>
        <v>0.17096</v>
      </c>
      <c r="K6098" s="25"/>
    </row>
    <row r="6099" spans="1:27" x14ac:dyDescent="0.3">
      <c r="B6099" t="s">
        <v>974</v>
      </c>
      <c r="C6099" t="s">
        <v>911</v>
      </c>
      <c r="D6099" t="s">
        <v>975</v>
      </c>
      <c r="E6099" s="22">
        <v>0.01</v>
      </c>
      <c r="F6099" t="s">
        <v>913</v>
      </c>
      <c r="G6099" t="s">
        <v>914</v>
      </c>
      <c r="H6099" s="23">
        <v>19.07</v>
      </c>
      <c r="I6099" t="s">
        <v>915</v>
      </c>
      <c r="J6099" s="24">
        <f>ROUND(E6099/I6096* H6099,5)</f>
        <v>0.19070000000000001</v>
      </c>
      <c r="K6099" s="25"/>
    </row>
    <row r="6100" spans="1:27" x14ac:dyDescent="0.3">
      <c r="D6100" s="26" t="s">
        <v>916</v>
      </c>
      <c r="E6100" s="25"/>
      <c r="H6100" s="25"/>
      <c r="K6100" s="23">
        <f>SUM(J6098:J6099)</f>
        <v>0.36165999999999998</v>
      </c>
    </row>
    <row r="6101" spans="1:27" x14ac:dyDescent="0.3">
      <c r="B6101" s="14" t="s">
        <v>921</v>
      </c>
      <c r="E6101" s="25"/>
      <c r="H6101" s="25"/>
      <c r="K6101" s="25"/>
    </row>
    <row r="6102" spans="1:27" x14ac:dyDescent="0.3">
      <c r="B6102" t="s">
        <v>976</v>
      </c>
      <c r="C6102" t="s">
        <v>81</v>
      </c>
      <c r="D6102" t="s">
        <v>977</v>
      </c>
      <c r="E6102" s="22">
        <v>6.1000000000000004E-3</v>
      </c>
      <c r="G6102" t="s">
        <v>914</v>
      </c>
      <c r="H6102" s="23">
        <v>1.22</v>
      </c>
      <c r="I6102" t="s">
        <v>915</v>
      </c>
      <c r="J6102" s="24">
        <f>ROUND(E6102* H6102,5)</f>
        <v>7.4400000000000004E-3</v>
      </c>
      <c r="K6102" s="25"/>
    </row>
    <row r="6103" spans="1:27" x14ac:dyDescent="0.3">
      <c r="D6103" s="26" t="s">
        <v>931</v>
      </c>
      <c r="E6103" s="25"/>
      <c r="H6103" s="25"/>
      <c r="K6103" s="23">
        <f>SUM(J6102:J6102)</f>
        <v>7.4400000000000004E-3</v>
      </c>
    </row>
    <row r="6104" spans="1:27" x14ac:dyDescent="0.3">
      <c r="B6104" s="14" t="s">
        <v>905</v>
      </c>
      <c r="E6104" s="25"/>
      <c r="H6104" s="25"/>
      <c r="K6104" s="25"/>
    </row>
    <row r="6105" spans="1:27" x14ac:dyDescent="0.3">
      <c r="B6105" t="s">
        <v>970</v>
      </c>
      <c r="C6105" t="s">
        <v>81</v>
      </c>
      <c r="D6105" t="s">
        <v>971</v>
      </c>
      <c r="E6105" s="22">
        <v>1</v>
      </c>
      <c r="G6105" t="s">
        <v>914</v>
      </c>
      <c r="H6105" s="23">
        <v>0.87816000000000005</v>
      </c>
      <c r="I6105" t="s">
        <v>915</v>
      </c>
      <c r="J6105" s="24">
        <f>ROUND(E6105* H6105,5)</f>
        <v>0.87816000000000005</v>
      </c>
      <c r="K6105" s="25"/>
    </row>
    <row r="6106" spans="1:27" x14ac:dyDescent="0.3">
      <c r="D6106" s="26" t="s">
        <v>1066</v>
      </c>
      <c r="E6106" s="25"/>
      <c r="H6106" s="25"/>
      <c r="K6106" s="23">
        <f>SUM(J6105:J6105)</f>
        <v>0.87816000000000005</v>
      </c>
    </row>
    <row r="6107" spans="1:27" x14ac:dyDescent="0.3">
      <c r="E6107" s="25"/>
      <c r="H6107" s="25"/>
      <c r="K6107" s="25"/>
    </row>
    <row r="6108" spans="1:27" x14ac:dyDescent="0.3">
      <c r="D6108" s="26" t="s">
        <v>933</v>
      </c>
      <c r="E6108" s="25"/>
      <c r="H6108" s="25">
        <v>1.5</v>
      </c>
      <c r="I6108" t="s">
        <v>934</v>
      </c>
      <c r="J6108">
        <f>ROUND(H6108/100*K6100,5)</f>
        <v>5.4200000000000003E-3</v>
      </c>
      <c r="K6108" s="25"/>
    </row>
    <row r="6109" spans="1:27" x14ac:dyDescent="0.3">
      <c r="D6109" s="26" t="s">
        <v>932</v>
      </c>
      <c r="E6109" s="25"/>
      <c r="H6109" s="25"/>
      <c r="K6109" s="27">
        <f>SUM(J6097:J6108)</f>
        <v>1.25268</v>
      </c>
    </row>
    <row r="6110" spans="1:27" x14ac:dyDescent="0.3">
      <c r="D6110" s="26" t="s">
        <v>935</v>
      </c>
      <c r="E6110" s="25"/>
      <c r="H6110" s="25"/>
      <c r="K6110" s="27">
        <f>SUM(K6109:K6109)</f>
        <v>1.25268</v>
      </c>
    </row>
    <row r="6112" spans="1:27" ht="45" customHeight="1" x14ac:dyDescent="0.3">
      <c r="A6112" s="18" t="s">
        <v>2604</v>
      </c>
      <c r="B6112" s="18" t="s">
        <v>111</v>
      </c>
      <c r="C6112" s="19" t="s">
        <v>12</v>
      </c>
      <c r="D6112" s="37" t="s">
        <v>112</v>
      </c>
      <c r="E6112" s="38"/>
      <c r="F6112" s="38"/>
      <c r="G6112" s="19"/>
      <c r="H6112" s="20" t="s">
        <v>908</v>
      </c>
      <c r="I6112" s="39">
        <v>1</v>
      </c>
      <c r="J6112" s="40"/>
      <c r="K6112" s="21">
        <f>ROUND(K6127,2)</f>
        <v>25.21</v>
      </c>
      <c r="L6112" s="19"/>
      <c r="M6112" s="19"/>
      <c r="N6112" s="19"/>
      <c r="O6112" s="19"/>
      <c r="P6112" s="19"/>
      <c r="Q6112" s="19"/>
      <c r="R6112" s="19"/>
      <c r="S6112" s="19"/>
      <c r="T6112" s="19"/>
      <c r="U6112" s="19"/>
      <c r="V6112" s="19"/>
      <c r="W6112" s="19"/>
      <c r="X6112" s="19"/>
      <c r="Y6112" s="19"/>
      <c r="Z6112" s="19"/>
      <c r="AA6112" s="19"/>
    </row>
    <row r="6113" spans="2:11" x14ac:dyDescent="0.3">
      <c r="B6113" s="14" t="s">
        <v>909</v>
      </c>
    </row>
    <row r="6114" spans="2:11" x14ac:dyDescent="0.3">
      <c r="B6114" t="s">
        <v>1935</v>
      </c>
      <c r="C6114" t="s">
        <v>911</v>
      </c>
      <c r="D6114" t="s">
        <v>1072</v>
      </c>
      <c r="E6114" s="22">
        <v>0.55000000000000004</v>
      </c>
      <c r="F6114" t="s">
        <v>913</v>
      </c>
      <c r="G6114" t="s">
        <v>914</v>
      </c>
      <c r="H6114" s="23">
        <v>19.07</v>
      </c>
      <c r="I6114" t="s">
        <v>915</v>
      </c>
      <c r="J6114" s="24">
        <f>ROUND(E6114/I6112* H6114,5)</f>
        <v>10.4885</v>
      </c>
      <c r="K6114" s="25"/>
    </row>
    <row r="6115" spans="2:11" x14ac:dyDescent="0.3">
      <c r="B6115" t="s">
        <v>1934</v>
      </c>
      <c r="C6115" t="s">
        <v>911</v>
      </c>
      <c r="D6115" t="s">
        <v>1070</v>
      </c>
      <c r="E6115" s="22">
        <v>0.5</v>
      </c>
      <c r="F6115" t="s">
        <v>913</v>
      </c>
      <c r="G6115" t="s">
        <v>914</v>
      </c>
      <c r="H6115" s="23">
        <v>21.37</v>
      </c>
      <c r="I6115" t="s">
        <v>915</v>
      </c>
      <c r="J6115" s="24">
        <f>ROUND(E6115/I6112* H6115,5)</f>
        <v>10.685</v>
      </c>
      <c r="K6115" s="25"/>
    </row>
    <row r="6116" spans="2:11" x14ac:dyDescent="0.3">
      <c r="D6116" s="26" t="s">
        <v>916</v>
      </c>
      <c r="E6116" s="25"/>
      <c r="H6116" s="25"/>
      <c r="K6116" s="23">
        <f>SUM(J6114:J6115)</f>
        <v>21.173500000000001</v>
      </c>
    </row>
    <row r="6117" spans="2:11" x14ac:dyDescent="0.3">
      <c r="B6117" s="14" t="s">
        <v>921</v>
      </c>
      <c r="E6117" s="25"/>
      <c r="H6117" s="25"/>
      <c r="K6117" s="25"/>
    </row>
    <row r="6118" spans="2:11" x14ac:dyDescent="0.3">
      <c r="B6118" t="s">
        <v>1944</v>
      </c>
      <c r="C6118" t="s">
        <v>1074</v>
      </c>
      <c r="D6118" t="s">
        <v>1075</v>
      </c>
      <c r="E6118" s="22">
        <v>1.01E-2</v>
      </c>
      <c r="G6118" t="s">
        <v>914</v>
      </c>
      <c r="H6118" s="23">
        <v>9.91</v>
      </c>
      <c r="I6118" t="s">
        <v>915</v>
      </c>
      <c r="J6118" s="24">
        <f>ROUND(E6118* H6118,5)</f>
        <v>0.10009</v>
      </c>
      <c r="K6118" s="25"/>
    </row>
    <row r="6119" spans="2:11" x14ac:dyDescent="0.3">
      <c r="B6119" t="s">
        <v>1945</v>
      </c>
      <c r="C6119" t="s">
        <v>81</v>
      </c>
      <c r="D6119" t="s">
        <v>1084</v>
      </c>
      <c r="E6119" s="22">
        <v>0.15010000000000001</v>
      </c>
      <c r="G6119" t="s">
        <v>914</v>
      </c>
      <c r="H6119" s="23">
        <v>1.36</v>
      </c>
      <c r="I6119" t="s">
        <v>915</v>
      </c>
      <c r="J6119" s="24">
        <f>ROUND(E6119* H6119,5)</f>
        <v>0.20413999999999999</v>
      </c>
      <c r="K6119" s="25"/>
    </row>
    <row r="6120" spans="2:11" x14ac:dyDescent="0.3">
      <c r="B6120" t="s">
        <v>1938</v>
      </c>
      <c r="C6120" t="s">
        <v>1079</v>
      </c>
      <c r="D6120" t="s">
        <v>1080</v>
      </c>
      <c r="E6120" s="22">
        <v>0.04</v>
      </c>
      <c r="G6120" t="s">
        <v>914</v>
      </c>
      <c r="H6120" s="23">
        <v>2.57</v>
      </c>
      <c r="I6120" t="s">
        <v>915</v>
      </c>
      <c r="J6120" s="24">
        <f>ROUND(E6120* H6120,5)</f>
        <v>0.1028</v>
      </c>
      <c r="K6120" s="25"/>
    </row>
    <row r="6121" spans="2:11" x14ac:dyDescent="0.3">
      <c r="B6121" t="s">
        <v>2605</v>
      </c>
      <c r="C6121" t="s">
        <v>17</v>
      </c>
      <c r="D6121" t="s">
        <v>1190</v>
      </c>
      <c r="E6121" s="22">
        <v>1.9E-3</v>
      </c>
      <c r="G6121" t="s">
        <v>914</v>
      </c>
      <c r="H6121" s="23">
        <v>252.49</v>
      </c>
      <c r="I6121" t="s">
        <v>915</v>
      </c>
      <c r="J6121" s="24">
        <f>ROUND(E6121* H6121,5)</f>
        <v>0.47972999999999999</v>
      </c>
      <c r="K6121" s="25"/>
    </row>
    <row r="6122" spans="2:11" x14ac:dyDescent="0.3">
      <c r="B6122" t="s">
        <v>1942</v>
      </c>
      <c r="C6122" t="s">
        <v>20</v>
      </c>
      <c r="D6122" t="s">
        <v>1086</v>
      </c>
      <c r="E6122" s="22">
        <v>7.7</v>
      </c>
      <c r="G6122" t="s">
        <v>914</v>
      </c>
      <c r="H6122" s="23">
        <v>0.34</v>
      </c>
      <c r="I6122" t="s">
        <v>915</v>
      </c>
      <c r="J6122" s="24">
        <f>ROUND(E6122* H6122,5)</f>
        <v>2.6179999999999999</v>
      </c>
      <c r="K6122" s="25"/>
    </row>
    <row r="6123" spans="2:11" x14ac:dyDescent="0.3">
      <c r="D6123" s="26" t="s">
        <v>931</v>
      </c>
      <c r="E6123" s="25"/>
      <c r="H6123" s="25"/>
      <c r="K6123" s="23">
        <f>SUM(J6118:J6122)</f>
        <v>3.5047600000000001</v>
      </c>
    </row>
    <row r="6124" spans="2:11" x14ac:dyDescent="0.3">
      <c r="E6124" s="25"/>
      <c r="H6124" s="25"/>
      <c r="K6124" s="25"/>
    </row>
    <row r="6125" spans="2:11" x14ac:dyDescent="0.3">
      <c r="D6125" s="26" t="s">
        <v>933</v>
      </c>
      <c r="E6125" s="25"/>
      <c r="H6125" s="25">
        <v>2.5</v>
      </c>
      <c r="I6125" t="s">
        <v>934</v>
      </c>
      <c r="J6125">
        <f>ROUND(H6125/100*K6116,5)</f>
        <v>0.52934000000000003</v>
      </c>
      <c r="K6125" s="25"/>
    </row>
    <row r="6126" spans="2:11" x14ac:dyDescent="0.3">
      <c r="D6126" s="26" t="s">
        <v>932</v>
      </c>
      <c r="E6126" s="25"/>
      <c r="H6126" s="25"/>
      <c r="K6126" s="27">
        <f>SUM(J6113:J6125)</f>
        <v>25.207599999999999</v>
      </c>
    </row>
    <row r="6127" spans="2:11" x14ac:dyDescent="0.3">
      <c r="D6127" s="26" t="s">
        <v>935</v>
      </c>
      <c r="E6127" s="25"/>
      <c r="H6127" s="25"/>
      <c r="K6127" s="27">
        <f>SUM(K6126:K6126)</f>
        <v>25.207599999999999</v>
      </c>
    </row>
    <row r="6129" spans="1:27" ht="45" customHeight="1" x14ac:dyDescent="0.3">
      <c r="A6129" s="18" t="s">
        <v>2606</v>
      </c>
      <c r="B6129" s="18" t="s">
        <v>97</v>
      </c>
      <c r="C6129" s="19" t="s">
        <v>81</v>
      </c>
      <c r="D6129" s="37" t="s">
        <v>98</v>
      </c>
      <c r="E6129" s="38"/>
      <c r="F6129" s="38"/>
      <c r="G6129" s="19"/>
      <c r="H6129" s="20" t="s">
        <v>908</v>
      </c>
      <c r="I6129" s="39">
        <v>1</v>
      </c>
      <c r="J6129" s="40"/>
      <c r="K6129" s="21">
        <f>ROUND(K6143,2)</f>
        <v>3.45</v>
      </c>
      <c r="L6129" s="19"/>
      <c r="M6129" s="19"/>
      <c r="N6129" s="19"/>
      <c r="O6129" s="19"/>
      <c r="P6129" s="19"/>
      <c r="Q6129" s="19"/>
      <c r="R6129" s="19"/>
      <c r="S6129" s="19"/>
      <c r="T6129" s="19"/>
      <c r="U6129" s="19"/>
      <c r="V6129" s="19"/>
      <c r="W6129" s="19"/>
      <c r="X6129" s="19"/>
      <c r="Y6129" s="19"/>
      <c r="Z6129" s="19"/>
      <c r="AA6129" s="19"/>
    </row>
    <row r="6130" spans="1:27" x14ac:dyDescent="0.3">
      <c r="B6130" s="14" t="s">
        <v>909</v>
      </c>
    </row>
    <row r="6131" spans="1:27" x14ac:dyDescent="0.3">
      <c r="B6131" t="s">
        <v>1910</v>
      </c>
      <c r="C6131" t="s">
        <v>911</v>
      </c>
      <c r="D6131" t="s">
        <v>1857</v>
      </c>
      <c r="E6131" s="22">
        <v>0.05</v>
      </c>
      <c r="F6131" t="s">
        <v>913</v>
      </c>
      <c r="G6131" t="s">
        <v>914</v>
      </c>
      <c r="H6131" s="23">
        <v>19.149999999999999</v>
      </c>
      <c r="I6131" t="s">
        <v>915</v>
      </c>
      <c r="J6131" s="24">
        <f>ROUND(E6131/I6129* H6131,5)</f>
        <v>0.95750000000000002</v>
      </c>
      <c r="K6131" s="25"/>
    </row>
    <row r="6132" spans="1:27" x14ac:dyDescent="0.3">
      <c r="B6132" t="s">
        <v>1909</v>
      </c>
      <c r="C6132" t="s">
        <v>911</v>
      </c>
      <c r="D6132" t="s">
        <v>1849</v>
      </c>
      <c r="E6132" s="22">
        <v>0.05</v>
      </c>
      <c r="F6132" t="s">
        <v>913</v>
      </c>
      <c r="G6132" t="s">
        <v>914</v>
      </c>
      <c r="H6132" s="23">
        <v>21.72</v>
      </c>
      <c r="I6132" t="s">
        <v>915</v>
      </c>
      <c r="J6132" s="24">
        <f>ROUND(E6132/I6129* H6132,5)</f>
        <v>1.0860000000000001</v>
      </c>
      <c r="K6132" s="25"/>
    </row>
    <row r="6133" spans="1:27" x14ac:dyDescent="0.3">
      <c r="D6133" s="26" t="s">
        <v>916</v>
      </c>
      <c r="E6133" s="25"/>
      <c r="H6133" s="25"/>
      <c r="K6133" s="23">
        <f>SUM(J6131:J6132)</f>
        <v>2.0434999999999999</v>
      </c>
    </row>
    <row r="6134" spans="1:27" x14ac:dyDescent="0.3">
      <c r="B6134" s="14" t="s">
        <v>917</v>
      </c>
      <c r="E6134" s="25"/>
      <c r="H6134" s="25"/>
      <c r="K6134" s="25"/>
    </row>
    <row r="6135" spans="1:27" x14ac:dyDescent="0.3">
      <c r="B6135" t="s">
        <v>1911</v>
      </c>
      <c r="C6135" t="s">
        <v>911</v>
      </c>
      <c r="D6135" t="s">
        <v>1912</v>
      </c>
      <c r="E6135" s="22">
        <v>0.05</v>
      </c>
      <c r="F6135" t="s">
        <v>913</v>
      </c>
      <c r="G6135" t="s">
        <v>914</v>
      </c>
      <c r="H6135" s="23">
        <v>3.11</v>
      </c>
      <c r="I6135" t="s">
        <v>915</v>
      </c>
      <c r="J6135" s="24">
        <f>ROUND(E6135/I6129* H6135,5)</f>
        <v>0.1555</v>
      </c>
      <c r="K6135" s="25"/>
    </row>
    <row r="6136" spans="1:27" x14ac:dyDescent="0.3">
      <c r="D6136" s="26" t="s">
        <v>920</v>
      </c>
      <c r="E6136" s="25"/>
      <c r="H6136" s="25"/>
      <c r="K6136" s="23">
        <f>SUM(J6135:J6135)</f>
        <v>0.1555</v>
      </c>
    </row>
    <row r="6137" spans="1:27" x14ac:dyDescent="0.3">
      <c r="B6137" s="14" t="s">
        <v>921</v>
      </c>
      <c r="E6137" s="25"/>
      <c r="H6137" s="25"/>
      <c r="K6137" s="25"/>
    </row>
    <row r="6138" spans="1:27" x14ac:dyDescent="0.3">
      <c r="B6138" t="s">
        <v>1913</v>
      </c>
      <c r="C6138" t="s">
        <v>81</v>
      </c>
      <c r="D6138" t="s">
        <v>1914</v>
      </c>
      <c r="E6138" s="22">
        <v>1</v>
      </c>
      <c r="G6138" t="s">
        <v>914</v>
      </c>
      <c r="H6138" s="23">
        <v>1.22</v>
      </c>
      <c r="I6138" t="s">
        <v>915</v>
      </c>
      <c r="J6138" s="24">
        <f>ROUND(E6138* H6138,5)</f>
        <v>1.22</v>
      </c>
      <c r="K6138" s="25"/>
    </row>
    <row r="6139" spans="1:27" x14ac:dyDescent="0.3">
      <c r="D6139" s="26" t="s">
        <v>931</v>
      </c>
      <c r="E6139" s="25"/>
      <c r="H6139" s="25"/>
      <c r="K6139" s="23">
        <f>SUM(J6138:J6138)</f>
        <v>1.22</v>
      </c>
    </row>
    <row r="6140" spans="1:27" x14ac:dyDescent="0.3">
      <c r="E6140" s="25"/>
      <c r="H6140" s="25"/>
      <c r="K6140" s="25"/>
    </row>
    <row r="6141" spans="1:27" x14ac:dyDescent="0.3">
      <c r="D6141" s="26" t="s">
        <v>933</v>
      </c>
      <c r="E6141" s="25"/>
      <c r="H6141" s="25">
        <v>1.5</v>
      </c>
      <c r="I6141" t="s">
        <v>934</v>
      </c>
      <c r="J6141">
        <f>ROUND(H6141/100*K6133,5)</f>
        <v>3.065E-2</v>
      </c>
      <c r="K6141" s="25"/>
    </row>
    <row r="6142" spans="1:27" x14ac:dyDescent="0.3">
      <c r="D6142" s="26" t="s">
        <v>932</v>
      </c>
      <c r="E6142" s="25"/>
      <c r="H6142" s="25"/>
      <c r="K6142" s="27">
        <f>SUM(J6130:J6141)</f>
        <v>3.4496499999999997</v>
      </c>
    </row>
    <row r="6143" spans="1:27" x14ac:dyDescent="0.3">
      <c r="D6143" s="26" t="s">
        <v>935</v>
      </c>
      <c r="E6143" s="25"/>
      <c r="H6143" s="25"/>
      <c r="K6143" s="27">
        <f>SUM(K6142:K6142)</f>
        <v>3.4496499999999997</v>
      </c>
    </row>
    <row r="6145" spans="1:27" ht="45" customHeight="1" x14ac:dyDescent="0.3">
      <c r="A6145" s="18" t="s">
        <v>2607</v>
      </c>
      <c r="B6145" s="18" t="s">
        <v>892</v>
      </c>
      <c r="C6145" s="19" t="s">
        <v>134</v>
      </c>
      <c r="D6145" s="37" t="s">
        <v>893</v>
      </c>
      <c r="E6145" s="38"/>
      <c r="F6145" s="38"/>
      <c r="G6145" s="19"/>
      <c r="H6145" s="20" t="s">
        <v>908</v>
      </c>
      <c r="I6145" s="39">
        <v>1</v>
      </c>
      <c r="J6145" s="40"/>
      <c r="K6145" s="21">
        <f>ROUND(K6150,2)</f>
        <v>402.99</v>
      </c>
      <c r="L6145" s="19"/>
      <c r="M6145" s="19"/>
      <c r="N6145" s="19"/>
      <c r="O6145" s="19"/>
      <c r="P6145" s="19"/>
      <c r="Q6145" s="19"/>
      <c r="R6145" s="19"/>
      <c r="S6145" s="19"/>
      <c r="T6145" s="19"/>
      <c r="U6145" s="19"/>
      <c r="V6145" s="19"/>
      <c r="W6145" s="19"/>
      <c r="X6145" s="19"/>
      <c r="Y6145" s="19"/>
      <c r="Z6145" s="19"/>
      <c r="AA6145" s="19"/>
    </row>
    <row r="6146" spans="1:27" x14ac:dyDescent="0.3">
      <c r="B6146" s="14" t="s">
        <v>921</v>
      </c>
    </row>
    <row r="6147" spans="1:27" x14ac:dyDescent="0.3">
      <c r="B6147" t="s">
        <v>2608</v>
      </c>
      <c r="C6147" t="s">
        <v>134</v>
      </c>
      <c r="D6147" t="s">
        <v>893</v>
      </c>
      <c r="E6147" s="22">
        <v>1</v>
      </c>
      <c r="G6147" t="s">
        <v>914</v>
      </c>
      <c r="H6147" s="23">
        <v>402.99</v>
      </c>
      <c r="I6147" t="s">
        <v>915</v>
      </c>
      <c r="J6147" s="24">
        <f>ROUND(E6147* H6147,5)</f>
        <v>402.99</v>
      </c>
      <c r="K6147" s="25"/>
    </row>
    <row r="6148" spans="1:27" x14ac:dyDescent="0.3">
      <c r="D6148" s="26" t="s">
        <v>931</v>
      </c>
      <c r="E6148" s="25"/>
      <c r="H6148" s="25"/>
      <c r="K6148" s="23">
        <f>SUM(J6147:J6147)</f>
        <v>402.99</v>
      </c>
    </row>
    <row r="6149" spans="1:27" x14ac:dyDescent="0.3">
      <c r="D6149" s="26" t="s">
        <v>932</v>
      </c>
      <c r="E6149" s="25"/>
      <c r="H6149" s="25"/>
      <c r="K6149" s="27">
        <f>SUM(J6146:J6148)</f>
        <v>402.99</v>
      </c>
    </row>
    <row r="6150" spans="1:27" x14ac:dyDescent="0.3">
      <c r="D6150" s="26" t="s">
        <v>935</v>
      </c>
      <c r="E6150" s="25"/>
      <c r="H6150" s="25"/>
      <c r="K6150" s="27">
        <f>SUM(K6149:K6149)</f>
        <v>402.99</v>
      </c>
    </row>
    <row r="6152" spans="1:27" ht="45" customHeight="1" x14ac:dyDescent="0.3">
      <c r="A6152" s="18" t="s">
        <v>2609</v>
      </c>
      <c r="B6152" s="18" t="s">
        <v>175</v>
      </c>
      <c r="C6152" s="19" t="s">
        <v>81</v>
      </c>
      <c r="D6152" s="37" t="s">
        <v>176</v>
      </c>
      <c r="E6152" s="38"/>
      <c r="F6152" s="38"/>
      <c r="G6152" s="19"/>
      <c r="H6152" s="20" t="s">
        <v>908</v>
      </c>
      <c r="I6152" s="39">
        <v>1</v>
      </c>
      <c r="J6152" s="40"/>
      <c r="K6152" s="21">
        <f>ROUND(K6163,2)</f>
        <v>5.68</v>
      </c>
      <c r="L6152" s="19"/>
      <c r="M6152" s="19"/>
      <c r="N6152" s="19"/>
      <c r="O6152" s="19"/>
      <c r="P6152" s="19"/>
      <c r="Q6152" s="19"/>
      <c r="R6152" s="19"/>
      <c r="S6152" s="19"/>
      <c r="T6152" s="19"/>
      <c r="U6152" s="19"/>
      <c r="V6152" s="19"/>
      <c r="W6152" s="19"/>
      <c r="X6152" s="19"/>
      <c r="Y6152" s="19"/>
      <c r="Z6152" s="19"/>
      <c r="AA6152" s="19"/>
    </row>
    <row r="6153" spans="1:27" x14ac:dyDescent="0.3">
      <c r="B6153" s="14" t="s">
        <v>909</v>
      </c>
    </row>
    <row r="6154" spans="1:27" x14ac:dyDescent="0.3">
      <c r="B6154" t="s">
        <v>1922</v>
      </c>
      <c r="C6154" t="s">
        <v>911</v>
      </c>
      <c r="D6154" t="s">
        <v>1061</v>
      </c>
      <c r="E6154" s="22">
        <v>2.1999999999999999E-2</v>
      </c>
      <c r="F6154" t="s">
        <v>913</v>
      </c>
      <c r="G6154" t="s">
        <v>914</v>
      </c>
      <c r="H6154" s="23">
        <v>21.37</v>
      </c>
      <c r="I6154" t="s">
        <v>915</v>
      </c>
      <c r="J6154" s="24">
        <f>ROUND(E6154/I6152* H6154,5)</f>
        <v>0.47014</v>
      </c>
      <c r="K6154" s="25"/>
    </row>
    <row r="6155" spans="1:27" x14ac:dyDescent="0.3">
      <c r="B6155" t="s">
        <v>1923</v>
      </c>
      <c r="C6155" t="s">
        <v>911</v>
      </c>
      <c r="D6155" t="s">
        <v>1045</v>
      </c>
      <c r="E6155" s="22">
        <v>2.1999999999999999E-2</v>
      </c>
      <c r="F6155" t="s">
        <v>913</v>
      </c>
      <c r="G6155" t="s">
        <v>914</v>
      </c>
      <c r="H6155" s="23">
        <v>17.8</v>
      </c>
      <c r="I6155" t="s">
        <v>915</v>
      </c>
      <c r="J6155" s="24">
        <f>ROUND(E6155/I6152* H6155,5)</f>
        <v>0.3916</v>
      </c>
      <c r="K6155" s="25"/>
    </row>
    <row r="6156" spans="1:27" x14ac:dyDescent="0.3">
      <c r="D6156" s="26" t="s">
        <v>916</v>
      </c>
      <c r="E6156" s="25"/>
      <c r="H6156" s="25"/>
      <c r="K6156" s="23">
        <f>SUM(J6154:J6155)</f>
        <v>0.86173999999999995</v>
      </c>
    </row>
    <row r="6157" spans="1:27" x14ac:dyDescent="0.3">
      <c r="B6157" s="14" t="s">
        <v>921</v>
      </c>
      <c r="E6157" s="25"/>
      <c r="H6157" s="25"/>
      <c r="K6157" s="25"/>
    </row>
    <row r="6158" spans="1:27" x14ac:dyDescent="0.3">
      <c r="B6158" t="s">
        <v>2610</v>
      </c>
      <c r="C6158" t="s">
        <v>81</v>
      </c>
      <c r="D6158" t="s">
        <v>2611</v>
      </c>
      <c r="E6158" s="22">
        <v>1</v>
      </c>
      <c r="G6158" t="s">
        <v>914</v>
      </c>
      <c r="H6158" s="23">
        <v>4.8</v>
      </c>
      <c r="I6158" t="s">
        <v>915</v>
      </c>
      <c r="J6158" s="24">
        <f>ROUND(E6158* H6158,5)</f>
        <v>4.8</v>
      </c>
      <c r="K6158" s="25"/>
    </row>
    <row r="6159" spans="1:27" x14ac:dyDescent="0.3">
      <c r="D6159" s="26" t="s">
        <v>931</v>
      </c>
      <c r="E6159" s="25"/>
      <c r="H6159" s="25"/>
      <c r="K6159" s="23">
        <f>SUM(J6158:J6158)</f>
        <v>4.8</v>
      </c>
    </row>
    <row r="6160" spans="1:27" x14ac:dyDescent="0.3">
      <c r="E6160" s="25"/>
      <c r="H6160" s="25"/>
      <c r="K6160" s="25"/>
    </row>
    <row r="6161" spans="1:27" x14ac:dyDescent="0.3">
      <c r="D6161" s="26" t="s">
        <v>933</v>
      </c>
      <c r="E6161" s="25"/>
      <c r="H6161" s="25">
        <v>2.5</v>
      </c>
      <c r="I6161" t="s">
        <v>934</v>
      </c>
      <c r="J6161">
        <f>ROUND(H6161/100*K6156,5)</f>
        <v>2.154E-2</v>
      </c>
      <c r="K6161" s="25"/>
    </row>
    <row r="6162" spans="1:27" x14ac:dyDescent="0.3">
      <c r="D6162" s="26" t="s">
        <v>932</v>
      </c>
      <c r="E6162" s="25"/>
      <c r="H6162" s="25"/>
      <c r="K6162" s="27">
        <f>SUM(J6153:J6161)</f>
        <v>5.6832799999999999</v>
      </c>
    </row>
    <row r="6163" spans="1:27" x14ac:dyDescent="0.3">
      <c r="D6163" s="26" t="s">
        <v>935</v>
      </c>
      <c r="E6163" s="25"/>
      <c r="H6163" s="25"/>
      <c r="K6163" s="27">
        <f>SUM(K6162:K6162)</f>
        <v>5.6832799999999999</v>
      </c>
    </row>
    <row r="6165" spans="1:27" ht="45" customHeight="1" x14ac:dyDescent="0.3">
      <c r="A6165" s="18" t="s">
        <v>2612</v>
      </c>
      <c r="B6165" s="18" t="s">
        <v>99</v>
      </c>
      <c r="C6165" s="19" t="s">
        <v>81</v>
      </c>
      <c r="D6165" s="37" t="s">
        <v>100</v>
      </c>
      <c r="E6165" s="38"/>
      <c r="F6165" s="38"/>
      <c r="G6165" s="19"/>
      <c r="H6165" s="20" t="s">
        <v>908</v>
      </c>
      <c r="I6165" s="39">
        <v>1</v>
      </c>
      <c r="J6165" s="40"/>
      <c r="K6165" s="21">
        <f>ROUND(K6179,2)</f>
        <v>1.79</v>
      </c>
      <c r="L6165" s="19"/>
      <c r="M6165" s="19"/>
      <c r="N6165" s="19"/>
      <c r="O6165" s="19"/>
      <c r="P6165" s="19"/>
      <c r="Q6165" s="19"/>
      <c r="R6165" s="19"/>
      <c r="S6165" s="19"/>
      <c r="T6165" s="19"/>
      <c r="U6165" s="19"/>
      <c r="V6165" s="19"/>
      <c r="W6165" s="19"/>
      <c r="X6165" s="19"/>
      <c r="Y6165" s="19"/>
      <c r="Z6165" s="19"/>
      <c r="AA6165" s="19"/>
    </row>
    <row r="6166" spans="1:27" x14ac:dyDescent="0.3">
      <c r="B6166" s="14" t="s">
        <v>909</v>
      </c>
    </row>
    <row r="6167" spans="1:27" x14ac:dyDescent="0.3">
      <c r="B6167" t="s">
        <v>1909</v>
      </c>
      <c r="C6167" t="s">
        <v>911</v>
      </c>
      <c r="D6167" t="s">
        <v>1849</v>
      </c>
      <c r="E6167" s="22">
        <v>1.4999999999999999E-2</v>
      </c>
      <c r="F6167" t="s">
        <v>913</v>
      </c>
      <c r="G6167" t="s">
        <v>914</v>
      </c>
      <c r="H6167" s="23">
        <v>21.72</v>
      </c>
      <c r="I6167" t="s">
        <v>915</v>
      </c>
      <c r="J6167" s="24">
        <f>ROUND(E6167/I6165* H6167,5)</f>
        <v>0.32579999999999998</v>
      </c>
      <c r="K6167" s="25"/>
    </row>
    <row r="6168" spans="1:27" x14ac:dyDescent="0.3">
      <c r="B6168" t="s">
        <v>1910</v>
      </c>
      <c r="C6168" t="s">
        <v>911</v>
      </c>
      <c r="D6168" t="s">
        <v>1857</v>
      </c>
      <c r="E6168" s="22">
        <v>1.4999999999999999E-2</v>
      </c>
      <c r="F6168" t="s">
        <v>913</v>
      </c>
      <c r="G6168" t="s">
        <v>914</v>
      </c>
      <c r="H6168" s="23">
        <v>19.149999999999999</v>
      </c>
      <c r="I6168" t="s">
        <v>915</v>
      </c>
      <c r="J6168" s="24">
        <f>ROUND(E6168/I6165* H6168,5)</f>
        <v>0.28725000000000001</v>
      </c>
      <c r="K6168" s="25"/>
    </row>
    <row r="6169" spans="1:27" x14ac:dyDescent="0.3">
      <c r="D6169" s="26" t="s">
        <v>916</v>
      </c>
      <c r="E6169" s="25"/>
      <c r="H6169" s="25"/>
      <c r="K6169" s="23">
        <f>SUM(J6167:J6168)</f>
        <v>0.61304999999999998</v>
      </c>
    </row>
    <row r="6170" spans="1:27" x14ac:dyDescent="0.3">
      <c r="B6170" s="14" t="s">
        <v>917</v>
      </c>
      <c r="E6170" s="25"/>
      <c r="H6170" s="25"/>
      <c r="K6170" s="25"/>
    </row>
    <row r="6171" spans="1:27" x14ac:dyDescent="0.3">
      <c r="B6171" t="s">
        <v>1911</v>
      </c>
      <c r="C6171" t="s">
        <v>911</v>
      </c>
      <c r="D6171" t="s">
        <v>1912</v>
      </c>
      <c r="E6171" s="22">
        <v>1.4999999999999999E-2</v>
      </c>
      <c r="F6171" t="s">
        <v>913</v>
      </c>
      <c r="G6171" t="s">
        <v>914</v>
      </c>
      <c r="H6171" s="23">
        <v>3.11</v>
      </c>
      <c r="I6171" t="s">
        <v>915</v>
      </c>
      <c r="J6171" s="24">
        <f>ROUND(E6171/I6165* H6171,5)</f>
        <v>4.6649999999999997E-2</v>
      </c>
      <c r="K6171" s="25"/>
    </row>
    <row r="6172" spans="1:27" x14ac:dyDescent="0.3">
      <c r="D6172" s="26" t="s">
        <v>920</v>
      </c>
      <c r="E6172" s="25"/>
      <c r="H6172" s="25"/>
      <c r="K6172" s="23">
        <f>SUM(J6171:J6171)</f>
        <v>4.6649999999999997E-2</v>
      </c>
    </row>
    <row r="6173" spans="1:27" x14ac:dyDescent="0.3">
      <c r="B6173" s="14" t="s">
        <v>921</v>
      </c>
      <c r="E6173" s="25"/>
      <c r="H6173" s="25"/>
      <c r="K6173" s="25"/>
    </row>
    <row r="6174" spans="1:27" x14ac:dyDescent="0.3">
      <c r="B6174" t="s">
        <v>2613</v>
      </c>
      <c r="C6174" t="s">
        <v>81</v>
      </c>
      <c r="D6174" t="s">
        <v>2614</v>
      </c>
      <c r="E6174" s="22">
        <v>1</v>
      </c>
      <c r="G6174" t="s">
        <v>914</v>
      </c>
      <c r="H6174" s="23">
        <v>1.1100000000000001</v>
      </c>
      <c r="I6174" t="s">
        <v>915</v>
      </c>
      <c r="J6174" s="24">
        <f>ROUND(E6174* H6174,5)</f>
        <v>1.1100000000000001</v>
      </c>
      <c r="K6174" s="25"/>
    </row>
    <row r="6175" spans="1:27" x14ac:dyDescent="0.3">
      <c r="D6175" s="26" t="s">
        <v>931</v>
      </c>
      <c r="E6175" s="25"/>
      <c r="H6175" s="25"/>
      <c r="K6175" s="23">
        <f>SUM(J6174:J6174)</f>
        <v>1.1100000000000001</v>
      </c>
    </row>
    <row r="6176" spans="1:27" x14ac:dyDescent="0.3">
      <c r="E6176" s="25"/>
      <c r="H6176" s="25"/>
      <c r="K6176" s="25"/>
    </row>
    <row r="6177" spans="1:27" x14ac:dyDescent="0.3">
      <c r="D6177" s="26" t="s">
        <v>933</v>
      </c>
      <c r="E6177" s="25"/>
      <c r="H6177" s="25">
        <v>2.5</v>
      </c>
      <c r="I6177" t="s">
        <v>934</v>
      </c>
      <c r="J6177">
        <f>ROUND(H6177/100*K6169,5)</f>
        <v>1.533E-2</v>
      </c>
      <c r="K6177" s="25"/>
    </row>
    <row r="6178" spans="1:27" x14ac:dyDescent="0.3">
      <c r="D6178" s="26" t="s">
        <v>932</v>
      </c>
      <c r="E6178" s="25"/>
      <c r="H6178" s="25"/>
      <c r="K6178" s="27">
        <f>SUM(J6166:J6177)</f>
        <v>1.7850300000000001</v>
      </c>
    </row>
    <row r="6179" spans="1:27" x14ac:dyDescent="0.3">
      <c r="D6179" s="26" t="s">
        <v>935</v>
      </c>
      <c r="E6179" s="25"/>
      <c r="H6179" s="25"/>
      <c r="K6179" s="27">
        <f>SUM(K6178:K6178)</f>
        <v>1.7850300000000001</v>
      </c>
    </row>
    <row r="6181" spans="1:27" ht="45" customHeight="1" x14ac:dyDescent="0.3">
      <c r="A6181" s="18" t="s">
        <v>2615</v>
      </c>
      <c r="B6181" s="18" t="s">
        <v>95</v>
      </c>
      <c r="C6181" s="19" t="s">
        <v>81</v>
      </c>
      <c r="D6181" s="37" t="s">
        <v>96</v>
      </c>
      <c r="E6181" s="38"/>
      <c r="F6181" s="38"/>
      <c r="G6181" s="19"/>
      <c r="H6181" s="20" t="s">
        <v>908</v>
      </c>
      <c r="I6181" s="39">
        <v>1</v>
      </c>
      <c r="J6181" s="40"/>
      <c r="K6181" s="21">
        <f>ROUND(K6195,2)</f>
        <v>1.65</v>
      </c>
      <c r="L6181" s="19"/>
      <c r="M6181" s="19"/>
      <c r="N6181" s="19"/>
      <c r="O6181" s="19"/>
      <c r="P6181" s="19"/>
      <c r="Q6181" s="19"/>
      <c r="R6181" s="19"/>
      <c r="S6181" s="19"/>
      <c r="T6181" s="19"/>
      <c r="U6181" s="19"/>
      <c r="V6181" s="19"/>
      <c r="W6181" s="19"/>
      <c r="X6181" s="19"/>
      <c r="Y6181" s="19"/>
      <c r="Z6181" s="19"/>
      <c r="AA6181" s="19"/>
    </row>
    <row r="6182" spans="1:27" x14ac:dyDescent="0.3">
      <c r="B6182" s="14" t="s">
        <v>909</v>
      </c>
    </row>
    <row r="6183" spans="1:27" x14ac:dyDescent="0.3">
      <c r="B6183" t="s">
        <v>1909</v>
      </c>
      <c r="C6183" t="s">
        <v>911</v>
      </c>
      <c r="D6183" t="s">
        <v>1849</v>
      </c>
      <c r="E6183" s="22">
        <v>1.2E-2</v>
      </c>
      <c r="F6183" t="s">
        <v>913</v>
      </c>
      <c r="G6183" t="s">
        <v>914</v>
      </c>
      <c r="H6183" s="23">
        <v>21.72</v>
      </c>
      <c r="I6183" t="s">
        <v>915</v>
      </c>
      <c r="J6183" s="24">
        <f>ROUND(E6183/I6181* H6183,5)</f>
        <v>0.26063999999999998</v>
      </c>
      <c r="K6183" s="25"/>
    </row>
    <row r="6184" spans="1:27" x14ac:dyDescent="0.3">
      <c r="B6184" t="s">
        <v>1910</v>
      </c>
      <c r="C6184" t="s">
        <v>911</v>
      </c>
      <c r="D6184" t="s">
        <v>1857</v>
      </c>
      <c r="E6184" s="22">
        <v>1.2E-2</v>
      </c>
      <c r="F6184" t="s">
        <v>913</v>
      </c>
      <c r="G6184" t="s">
        <v>914</v>
      </c>
      <c r="H6184" s="23">
        <v>19.149999999999999</v>
      </c>
      <c r="I6184" t="s">
        <v>915</v>
      </c>
      <c r="J6184" s="24">
        <f>ROUND(E6184/I6181* H6184,5)</f>
        <v>0.2298</v>
      </c>
      <c r="K6184" s="25"/>
    </row>
    <row r="6185" spans="1:27" x14ac:dyDescent="0.3">
      <c r="D6185" s="26" t="s">
        <v>916</v>
      </c>
      <c r="E6185" s="25"/>
      <c r="H6185" s="25"/>
      <c r="K6185" s="23">
        <f>SUM(J6183:J6184)</f>
        <v>0.49043999999999999</v>
      </c>
    </row>
    <row r="6186" spans="1:27" x14ac:dyDescent="0.3">
      <c r="B6186" s="14" t="s">
        <v>917</v>
      </c>
      <c r="E6186" s="25"/>
      <c r="H6186" s="25"/>
      <c r="K6186" s="25"/>
    </row>
    <row r="6187" spans="1:27" x14ac:dyDescent="0.3">
      <c r="B6187" t="s">
        <v>1911</v>
      </c>
      <c r="C6187" t="s">
        <v>911</v>
      </c>
      <c r="D6187" t="s">
        <v>1912</v>
      </c>
      <c r="E6187" s="22">
        <v>1.2E-2</v>
      </c>
      <c r="F6187" t="s">
        <v>913</v>
      </c>
      <c r="G6187" t="s">
        <v>914</v>
      </c>
      <c r="H6187" s="23">
        <v>3.11</v>
      </c>
      <c r="I6187" t="s">
        <v>915</v>
      </c>
      <c r="J6187" s="24">
        <f>ROUND(E6187/I6181* H6187,5)</f>
        <v>3.7319999999999999E-2</v>
      </c>
      <c r="K6187" s="25"/>
    </row>
    <row r="6188" spans="1:27" x14ac:dyDescent="0.3">
      <c r="D6188" s="26" t="s">
        <v>920</v>
      </c>
      <c r="E6188" s="25"/>
      <c r="H6188" s="25"/>
      <c r="K6188" s="23">
        <f>SUM(J6187:J6187)</f>
        <v>3.7319999999999999E-2</v>
      </c>
    </row>
    <row r="6189" spans="1:27" x14ac:dyDescent="0.3">
      <c r="B6189" s="14" t="s">
        <v>921</v>
      </c>
      <c r="E6189" s="25"/>
      <c r="H6189" s="25"/>
      <c r="K6189" s="25"/>
    </row>
    <row r="6190" spans="1:27" x14ac:dyDescent="0.3">
      <c r="B6190" t="s">
        <v>2616</v>
      </c>
      <c r="C6190" t="s">
        <v>81</v>
      </c>
      <c r="D6190" t="s">
        <v>2617</v>
      </c>
      <c r="E6190" s="22">
        <v>1</v>
      </c>
      <c r="G6190" t="s">
        <v>914</v>
      </c>
      <c r="H6190" s="23">
        <v>1.1100000000000001</v>
      </c>
      <c r="I6190" t="s">
        <v>915</v>
      </c>
      <c r="J6190" s="24">
        <f>ROUND(E6190* H6190,5)</f>
        <v>1.1100000000000001</v>
      </c>
      <c r="K6190" s="25"/>
    </row>
    <row r="6191" spans="1:27" x14ac:dyDescent="0.3">
      <c r="D6191" s="26" t="s">
        <v>931</v>
      </c>
      <c r="E6191" s="25"/>
      <c r="H6191" s="25"/>
      <c r="K6191" s="23">
        <f>SUM(J6190:J6190)</f>
        <v>1.1100000000000001</v>
      </c>
    </row>
    <row r="6192" spans="1:27" x14ac:dyDescent="0.3">
      <c r="E6192" s="25"/>
      <c r="H6192" s="25"/>
      <c r="K6192" s="25"/>
    </row>
    <row r="6193" spans="1:27" x14ac:dyDescent="0.3">
      <c r="D6193" s="26" t="s">
        <v>933</v>
      </c>
      <c r="E6193" s="25"/>
      <c r="H6193" s="25">
        <v>2.5</v>
      </c>
      <c r="I6193" t="s">
        <v>934</v>
      </c>
      <c r="J6193">
        <f>ROUND(H6193/100*K6185,5)</f>
        <v>1.226E-2</v>
      </c>
      <c r="K6193" s="25"/>
    </row>
    <row r="6194" spans="1:27" x14ac:dyDescent="0.3">
      <c r="D6194" s="26" t="s">
        <v>932</v>
      </c>
      <c r="E6194" s="25"/>
      <c r="H6194" s="25"/>
      <c r="K6194" s="27">
        <f>SUM(J6182:J6193)</f>
        <v>1.65002</v>
      </c>
    </row>
    <row r="6195" spans="1:27" x14ac:dyDescent="0.3">
      <c r="D6195" s="26" t="s">
        <v>935</v>
      </c>
      <c r="E6195" s="25"/>
      <c r="H6195" s="25"/>
      <c r="K6195" s="27">
        <f>SUM(K6194:K6194)</f>
        <v>1.65002</v>
      </c>
    </row>
    <row r="6197" spans="1:27" ht="45" customHeight="1" x14ac:dyDescent="0.3">
      <c r="A6197" s="18" t="s">
        <v>2618</v>
      </c>
      <c r="B6197" s="18" t="s">
        <v>113</v>
      </c>
      <c r="C6197" s="19" t="s">
        <v>17</v>
      </c>
      <c r="D6197" s="37" t="s">
        <v>114</v>
      </c>
      <c r="E6197" s="38"/>
      <c r="F6197" s="38"/>
      <c r="G6197" s="19"/>
      <c r="H6197" s="20" t="s">
        <v>908</v>
      </c>
      <c r="I6197" s="39">
        <v>1</v>
      </c>
      <c r="J6197" s="40"/>
      <c r="K6197" s="21">
        <f>ROUND(K6208,2)</f>
        <v>109.92</v>
      </c>
      <c r="L6197" s="19"/>
      <c r="M6197" s="19"/>
      <c r="N6197" s="19"/>
      <c r="O6197" s="19"/>
      <c r="P6197" s="19"/>
      <c r="Q6197" s="19"/>
      <c r="R6197" s="19"/>
      <c r="S6197" s="19"/>
      <c r="T6197" s="19"/>
      <c r="U6197" s="19"/>
      <c r="V6197" s="19"/>
      <c r="W6197" s="19"/>
      <c r="X6197" s="19"/>
      <c r="Y6197" s="19"/>
      <c r="Z6197" s="19"/>
      <c r="AA6197" s="19"/>
    </row>
    <row r="6198" spans="1:27" x14ac:dyDescent="0.3">
      <c r="B6198" s="14" t="s">
        <v>909</v>
      </c>
    </row>
    <row r="6199" spans="1:27" x14ac:dyDescent="0.3">
      <c r="B6199" t="s">
        <v>1923</v>
      </c>
      <c r="C6199" t="s">
        <v>911</v>
      </c>
      <c r="D6199" t="s">
        <v>1045</v>
      </c>
      <c r="E6199" s="22">
        <v>1.008</v>
      </c>
      <c r="F6199" t="s">
        <v>913</v>
      </c>
      <c r="G6199" t="s">
        <v>914</v>
      </c>
      <c r="H6199" s="23">
        <v>17.8</v>
      </c>
      <c r="I6199" t="s">
        <v>915</v>
      </c>
      <c r="J6199" s="24">
        <f>ROUND(E6199/I6197* H6199,5)</f>
        <v>17.942399999999999</v>
      </c>
      <c r="K6199" s="25"/>
    </row>
    <row r="6200" spans="1:27" x14ac:dyDescent="0.3">
      <c r="B6200" t="s">
        <v>1922</v>
      </c>
      <c r="C6200" t="s">
        <v>911</v>
      </c>
      <c r="D6200" t="s">
        <v>1061</v>
      </c>
      <c r="E6200" s="22">
        <v>0.252</v>
      </c>
      <c r="F6200" t="s">
        <v>913</v>
      </c>
      <c r="G6200" t="s">
        <v>914</v>
      </c>
      <c r="H6200" s="23">
        <v>21.37</v>
      </c>
      <c r="I6200" t="s">
        <v>915</v>
      </c>
      <c r="J6200" s="24">
        <f>ROUND(E6200/I6197* H6200,5)</f>
        <v>5.3852399999999996</v>
      </c>
      <c r="K6200" s="25"/>
    </row>
    <row r="6201" spans="1:27" x14ac:dyDescent="0.3">
      <c r="D6201" s="26" t="s">
        <v>916</v>
      </c>
      <c r="E6201" s="25"/>
      <c r="H6201" s="25"/>
      <c r="K6201" s="23">
        <f>SUM(J6199:J6200)</f>
        <v>23.327639999999999</v>
      </c>
    </row>
    <row r="6202" spans="1:27" x14ac:dyDescent="0.3">
      <c r="B6202" s="14" t="s">
        <v>921</v>
      </c>
      <c r="E6202" s="25"/>
      <c r="H6202" s="25"/>
      <c r="K6202" s="25"/>
    </row>
    <row r="6203" spans="1:27" x14ac:dyDescent="0.3">
      <c r="B6203" t="s">
        <v>2180</v>
      </c>
      <c r="C6203" t="s">
        <v>17</v>
      </c>
      <c r="D6203" t="s">
        <v>2181</v>
      </c>
      <c r="E6203" s="22">
        <v>1.05</v>
      </c>
      <c r="G6203" t="s">
        <v>914</v>
      </c>
      <c r="H6203" s="23">
        <v>81.91</v>
      </c>
      <c r="I6203" t="s">
        <v>915</v>
      </c>
      <c r="J6203" s="24">
        <f>ROUND(E6203* H6203,5)</f>
        <v>86.005499999999998</v>
      </c>
      <c r="K6203" s="25"/>
    </row>
    <row r="6204" spans="1:27" x14ac:dyDescent="0.3">
      <c r="D6204" s="26" t="s">
        <v>931</v>
      </c>
      <c r="E6204" s="25"/>
      <c r="H6204" s="25"/>
      <c r="K6204" s="23">
        <f>SUM(J6203:J6203)</f>
        <v>86.005499999999998</v>
      </c>
    </row>
    <row r="6205" spans="1:27" x14ac:dyDescent="0.3">
      <c r="E6205" s="25"/>
      <c r="H6205" s="25"/>
      <c r="K6205" s="25"/>
    </row>
    <row r="6206" spans="1:27" x14ac:dyDescent="0.3">
      <c r="D6206" s="26" t="s">
        <v>933</v>
      </c>
      <c r="E6206" s="25"/>
      <c r="H6206" s="25">
        <v>2.5</v>
      </c>
      <c r="I6206" t="s">
        <v>934</v>
      </c>
      <c r="J6206">
        <f>ROUND(H6206/100*K6201,5)</f>
        <v>0.58318999999999999</v>
      </c>
      <c r="K6206" s="25"/>
    </row>
    <row r="6207" spans="1:27" x14ac:dyDescent="0.3">
      <c r="D6207" s="26" t="s">
        <v>932</v>
      </c>
      <c r="E6207" s="25"/>
      <c r="H6207" s="25"/>
      <c r="K6207" s="27">
        <f>SUM(J6198:J6206)</f>
        <v>109.91633</v>
      </c>
    </row>
    <row r="6208" spans="1:27" x14ac:dyDescent="0.3">
      <c r="D6208" s="26" t="s">
        <v>935</v>
      </c>
      <c r="E6208" s="25"/>
      <c r="H6208" s="25"/>
      <c r="K6208" s="27">
        <f>SUM(K6207:K6207)</f>
        <v>109.91633</v>
      </c>
    </row>
    <row r="6210" spans="1:27" ht="45" customHeight="1" x14ac:dyDescent="0.3">
      <c r="A6210" s="18" t="s">
        <v>2619</v>
      </c>
      <c r="B6210" s="18" t="s">
        <v>105</v>
      </c>
      <c r="C6210" s="19" t="s">
        <v>12</v>
      </c>
      <c r="D6210" s="37" t="s">
        <v>106</v>
      </c>
      <c r="E6210" s="38"/>
      <c r="F6210" s="38"/>
      <c r="G6210" s="19"/>
      <c r="H6210" s="20" t="s">
        <v>908</v>
      </c>
      <c r="I6210" s="39">
        <v>1</v>
      </c>
      <c r="J6210" s="40"/>
      <c r="K6210" s="21">
        <f>ROUND(K6223,2)</f>
        <v>16.09</v>
      </c>
      <c r="L6210" s="19"/>
      <c r="M6210" s="19"/>
      <c r="N6210" s="19"/>
      <c r="O6210" s="19"/>
      <c r="P6210" s="19"/>
      <c r="Q6210" s="19"/>
      <c r="R6210" s="19"/>
      <c r="S6210" s="19"/>
      <c r="T6210" s="19"/>
      <c r="U6210" s="19"/>
      <c r="V6210" s="19"/>
      <c r="W6210" s="19"/>
      <c r="X6210" s="19"/>
      <c r="Y6210" s="19"/>
      <c r="Z6210" s="19"/>
      <c r="AA6210" s="19"/>
    </row>
    <row r="6211" spans="1:27" x14ac:dyDescent="0.3">
      <c r="B6211" s="14" t="s">
        <v>909</v>
      </c>
    </row>
    <row r="6212" spans="1:27" x14ac:dyDescent="0.3">
      <c r="B6212" t="s">
        <v>1935</v>
      </c>
      <c r="C6212" t="s">
        <v>911</v>
      </c>
      <c r="D6212" t="s">
        <v>1072</v>
      </c>
      <c r="E6212" s="22">
        <v>0.33</v>
      </c>
      <c r="F6212" t="s">
        <v>913</v>
      </c>
      <c r="G6212" t="s">
        <v>914</v>
      </c>
      <c r="H6212" s="23">
        <v>19.07</v>
      </c>
      <c r="I6212" t="s">
        <v>915</v>
      </c>
      <c r="J6212" s="24">
        <f>ROUND(E6212/I6210* H6212,5)</f>
        <v>6.2930999999999999</v>
      </c>
      <c r="K6212" s="25"/>
    </row>
    <row r="6213" spans="1:27" x14ac:dyDescent="0.3">
      <c r="B6213" t="s">
        <v>1934</v>
      </c>
      <c r="C6213" t="s">
        <v>911</v>
      </c>
      <c r="D6213" t="s">
        <v>1070</v>
      </c>
      <c r="E6213" s="22">
        <v>0.3</v>
      </c>
      <c r="F6213" t="s">
        <v>913</v>
      </c>
      <c r="G6213" t="s">
        <v>914</v>
      </c>
      <c r="H6213" s="23">
        <v>21.37</v>
      </c>
      <c r="I6213" t="s">
        <v>915</v>
      </c>
      <c r="J6213" s="24">
        <f>ROUND(E6213/I6210* H6213,5)</f>
        <v>6.4109999999999996</v>
      </c>
      <c r="K6213" s="25"/>
    </row>
    <row r="6214" spans="1:27" x14ac:dyDescent="0.3">
      <c r="D6214" s="26" t="s">
        <v>916</v>
      </c>
      <c r="E6214" s="25"/>
      <c r="H6214" s="25"/>
      <c r="K6214" s="23">
        <f>SUM(J6212:J6213)</f>
        <v>12.7041</v>
      </c>
    </row>
    <row r="6215" spans="1:27" x14ac:dyDescent="0.3">
      <c r="B6215" s="14" t="s">
        <v>921</v>
      </c>
      <c r="E6215" s="25"/>
      <c r="H6215" s="25"/>
      <c r="K6215" s="25"/>
    </row>
    <row r="6216" spans="1:27" x14ac:dyDescent="0.3">
      <c r="B6216" t="s">
        <v>1939</v>
      </c>
      <c r="C6216" t="s">
        <v>12</v>
      </c>
      <c r="D6216" t="s">
        <v>1940</v>
      </c>
      <c r="E6216" s="22">
        <v>1.2</v>
      </c>
      <c r="G6216" t="s">
        <v>914</v>
      </c>
      <c r="H6216" s="23">
        <v>2.2599999999999998</v>
      </c>
      <c r="I6216" t="s">
        <v>915</v>
      </c>
      <c r="J6216" s="24">
        <f>ROUND(E6216* H6216,5)</f>
        <v>2.7120000000000002</v>
      </c>
      <c r="K6216" s="25"/>
    </row>
    <row r="6217" spans="1:27" x14ac:dyDescent="0.3">
      <c r="B6217" t="s">
        <v>1938</v>
      </c>
      <c r="C6217" t="s">
        <v>1079</v>
      </c>
      <c r="D6217" t="s">
        <v>1080</v>
      </c>
      <c r="E6217" s="22">
        <v>0.08</v>
      </c>
      <c r="G6217" t="s">
        <v>914</v>
      </c>
      <c r="H6217" s="23">
        <v>2.57</v>
      </c>
      <c r="I6217" t="s">
        <v>915</v>
      </c>
      <c r="J6217" s="24">
        <f>ROUND(E6217* H6217,5)</f>
        <v>0.2056</v>
      </c>
      <c r="K6217" s="25"/>
    </row>
    <row r="6218" spans="1:27" x14ac:dyDescent="0.3">
      <c r="B6218" t="s">
        <v>1936</v>
      </c>
      <c r="C6218" t="s">
        <v>134</v>
      </c>
      <c r="D6218" t="s">
        <v>1937</v>
      </c>
      <c r="E6218" s="22">
        <v>0.2</v>
      </c>
      <c r="G6218" t="s">
        <v>914</v>
      </c>
      <c r="H6218" s="23">
        <v>0.77</v>
      </c>
      <c r="I6218" t="s">
        <v>915</v>
      </c>
      <c r="J6218" s="24">
        <f>ROUND(E6218* H6218,5)</f>
        <v>0.154</v>
      </c>
      <c r="K6218" s="25"/>
    </row>
    <row r="6219" spans="1:27" x14ac:dyDescent="0.3">
      <c r="D6219" s="26" t="s">
        <v>931</v>
      </c>
      <c r="E6219" s="25"/>
      <c r="H6219" s="25"/>
      <c r="K6219" s="23">
        <f>SUM(J6216:J6218)</f>
        <v>3.0716000000000001</v>
      </c>
    </row>
    <row r="6220" spans="1:27" x14ac:dyDescent="0.3">
      <c r="E6220" s="25"/>
      <c r="H6220" s="25"/>
      <c r="K6220" s="25"/>
    </row>
    <row r="6221" spans="1:27" x14ac:dyDescent="0.3">
      <c r="D6221" s="26" t="s">
        <v>933</v>
      </c>
      <c r="E6221" s="25"/>
      <c r="H6221" s="25">
        <v>2.5</v>
      </c>
      <c r="I6221" t="s">
        <v>934</v>
      </c>
      <c r="J6221">
        <f>ROUND(H6221/100*K6214,5)</f>
        <v>0.31759999999999999</v>
      </c>
      <c r="K6221" s="25"/>
    </row>
    <row r="6222" spans="1:27" x14ac:dyDescent="0.3">
      <c r="D6222" s="26" t="s">
        <v>932</v>
      </c>
      <c r="E6222" s="25"/>
      <c r="H6222" s="25"/>
      <c r="K6222" s="27">
        <f>SUM(J6211:J6221)</f>
        <v>16.093299999999999</v>
      </c>
    </row>
    <row r="6223" spans="1:27" x14ac:dyDescent="0.3">
      <c r="D6223" s="26" t="s">
        <v>935</v>
      </c>
      <c r="E6223" s="25"/>
      <c r="H6223" s="25"/>
      <c r="K6223" s="27">
        <f>SUM(K6222:K6222)</f>
        <v>16.093299999999999</v>
      </c>
    </row>
    <row r="6225" spans="1:27" ht="45" customHeight="1" x14ac:dyDescent="0.3">
      <c r="A6225" s="18" t="s">
        <v>2620</v>
      </c>
      <c r="B6225" s="18" t="s">
        <v>107</v>
      </c>
      <c r="C6225" s="19" t="s">
        <v>12</v>
      </c>
      <c r="D6225" s="37" t="s">
        <v>108</v>
      </c>
      <c r="E6225" s="38"/>
      <c r="F6225" s="38"/>
      <c r="G6225" s="19"/>
      <c r="H6225" s="20" t="s">
        <v>908</v>
      </c>
      <c r="I6225" s="39">
        <v>1</v>
      </c>
      <c r="J6225" s="40"/>
      <c r="K6225" s="21">
        <f>ROUND(K6238,2)</f>
        <v>21.9</v>
      </c>
      <c r="L6225" s="19"/>
      <c r="M6225" s="19"/>
      <c r="N6225" s="19"/>
      <c r="O6225" s="19"/>
      <c r="P6225" s="19"/>
      <c r="Q6225" s="19"/>
      <c r="R6225" s="19"/>
      <c r="S6225" s="19"/>
      <c r="T6225" s="19"/>
      <c r="U6225" s="19"/>
      <c r="V6225" s="19"/>
      <c r="W6225" s="19"/>
      <c r="X6225" s="19"/>
      <c r="Y6225" s="19"/>
      <c r="Z6225" s="19"/>
      <c r="AA6225" s="19"/>
    </row>
    <row r="6226" spans="1:27" x14ac:dyDescent="0.3">
      <c r="B6226" s="14" t="s">
        <v>909</v>
      </c>
    </row>
    <row r="6227" spans="1:27" x14ac:dyDescent="0.3">
      <c r="B6227" t="s">
        <v>1935</v>
      </c>
      <c r="C6227" t="s">
        <v>911</v>
      </c>
      <c r="D6227" t="s">
        <v>1072</v>
      </c>
      <c r="E6227" s="22">
        <v>0.44</v>
      </c>
      <c r="F6227" t="s">
        <v>913</v>
      </c>
      <c r="G6227" t="s">
        <v>914</v>
      </c>
      <c r="H6227" s="23">
        <v>19.07</v>
      </c>
      <c r="I6227" t="s">
        <v>915</v>
      </c>
      <c r="J6227" s="24">
        <f>ROUND(E6227/I6225* H6227,5)</f>
        <v>8.3908000000000005</v>
      </c>
      <c r="K6227" s="25"/>
    </row>
    <row r="6228" spans="1:27" x14ac:dyDescent="0.3">
      <c r="B6228" t="s">
        <v>1934</v>
      </c>
      <c r="C6228" t="s">
        <v>911</v>
      </c>
      <c r="D6228" t="s">
        <v>1070</v>
      </c>
      <c r="E6228" s="22">
        <v>0.4</v>
      </c>
      <c r="F6228" t="s">
        <v>913</v>
      </c>
      <c r="G6228" t="s">
        <v>914</v>
      </c>
      <c r="H6228" s="23">
        <v>21.37</v>
      </c>
      <c r="I6228" t="s">
        <v>915</v>
      </c>
      <c r="J6228" s="24">
        <f>ROUND(E6228/I6225* H6228,5)</f>
        <v>8.548</v>
      </c>
      <c r="K6228" s="25"/>
    </row>
    <row r="6229" spans="1:27" x14ac:dyDescent="0.3">
      <c r="D6229" s="26" t="s">
        <v>916</v>
      </c>
      <c r="E6229" s="25"/>
      <c r="H6229" s="25"/>
      <c r="K6229" s="23">
        <f>SUM(J6227:J6228)</f>
        <v>16.938800000000001</v>
      </c>
    </row>
    <row r="6230" spans="1:27" x14ac:dyDescent="0.3">
      <c r="B6230" s="14" t="s">
        <v>921</v>
      </c>
      <c r="E6230" s="25"/>
      <c r="H6230" s="25"/>
      <c r="K6230" s="25"/>
    </row>
    <row r="6231" spans="1:27" x14ac:dyDescent="0.3">
      <c r="B6231" t="s">
        <v>1939</v>
      </c>
      <c r="C6231" t="s">
        <v>12</v>
      </c>
      <c r="D6231" t="s">
        <v>1940</v>
      </c>
      <c r="E6231" s="22">
        <v>1.2</v>
      </c>
      <c r="G6231" t="s">
        <v>914</v>
      </c>
      <c r="H6231" s="23">
        <v>2.2599999999999998</v>
      </c>
      <c r="I6231" t="s">
        <v>915</v>
      </c>
      <c r="J6231" s="24">
        <f>ROUND(E6231* H6231,5)</f>
        <v>2.7120000000000002</v>
      </c>
      <c r="K6231" s="25"/>
    </row>
    <row r="6232" spans="1:27" x14ac:dyDescent="0.3">
      <c r="B6232" t="s">
        <v>2621</v>
      </c>
      <c r="C6232" t="s">
        <v>20</v>
      </c>
      <c r="D6232" t="s">
        <v>2622</v>
      </c>
      <c r="E6232" s="22">
        <v>0.5</v>
      </c>
      <c r="G6232" t="s">
        <v>914</v>
      </c>
      <c r="H6232" s="23">
        <v>3.25</v>
      </c>
      <c r="I6232" t="s">
        <v>915</v>
      </c>
      <c r="J6232" s="24">
        <f>ROUND(E6232* H6232,5)</f>
        <v>1.625</v>
      </c>
      <c r="K6232" s="25"/>
    </row>
    <row r="6233" spans="1:27" x14ac:dyDescent="0.3">
      <c r="B6233" t="s">
        <v>1938</v>
      </c>
      <c r="C6233" t="s">
        <v>1079</v>
      </c>
      <c r="D6233" t="s">
        <v>1080</v>
      </c>
      <c r="E6233" s="22">
        <v>0.08</v>
      </c>
      <c r="G6233" t="s">
        <v>914</v>
      </c>
      <c r="H6233" s="23">
        <v>2.57</v>
      </c>
      <c r="I6233" t="s">
        <v>915</v>
      </c>
      <c r="J6233" s="24">
        <f>ROUND(E6233* H6233,5)</f>
        <v>0.2056</v>
      </c>
      <c r="K6233" s="25"/>
    </row>
    <row r="6234" spans="1:27" x14ac:dyDescent="0.3">
      <c r="D6234" s="26" t="s">
        <v>931</v>
      </c>
      <c r="E6234" s="25"/>
      <c r="H6234" s="25"/>
      <c r="K6234" s="23">
        <f>SUM(J6231:J6233)</f>
        <v>4.5426000000000002</v>
      </c>
    </row>
    <row r="6235" spans="1:27" x14ac:dyDescent="0.3">
      <c r="E6235" s="25"/>
      <c r="H6235" s="25"/>
      <c r="K6235" s="25"/>
    </row>
    <row r="6236" spans="1:27" x14ac:dyDescent="0.3">
      <c r="D6236" s="26" t="s">
        <v>933</v>
      </c>
      <c r="E6236" s="25"/>
      <c r="H6236" s="25">
        <v>2.5</v>
      </c>
      <c r="I6236" t="s">
        <v>934</v>
      </c>
      <c r="J6236">
        <f>ROUND(H6236/100*K6229,5)</f>
        <v>0.42347000000000001</v>
      </c>
      <c r="K6236" s="25"/>
    </row>
    <row r="6237" spans="1:27" x14ac:dyDescent="0.3">
      <c r="D6237" s="26" t="s">
        <v>932</v>
      </c>
      <c r="E6237" s="25"/>
      <c r="H6237" s="25"/>
      <c r="K6237" s="27">
        <f>SUM(J6226:J6236)</f>
        <v>21.904870000000003</v>
      </c>
    </row>
    <row r="6238" spans="1:27" x14ac:dyDescent="0.3">
      <c r="D6238" s="26" t="s">
        <v>935</v>
      </c>
      <c r="E6238" s="25"/>
      <c r="H6238" s="25"/>
      <c r="K6238" s="27">
        <f>SUM(K6237:K6237)</f>
        <v>21.904870000000003</v>
      </c>
    </row>
    <row r="6240" spans="1:27" ht="45" customHeight="1" x14ac:dyDescent="0.3">
      <c r="A6240" s="18" t="s">
        <v>2623</v>
      </c>
      <c r="B6240" s="18" t="s">
        <v>109</v>
      </c>
      <c r="C6240" s="19" t="s">
        <v>12</v>
      </c>
      <c r="D6240" s="37" t="s">
        <v>110</v>
      </c>
      <c r="E6240" s="38"/>
      <c r="F6240" s="38"/>
      <c r="G6240" s="19"/>
      <c r="H6240" s="20" t="s">
        <v>908</v>
      </c>
      <c r="I6240" s="39">
        <v>1</v>
      </c>
      <c r="J6240" s="40"/>
      <c r="K6240" s="21">
        <f>ROUND(K6253,2)</f>
        <v>25.98</v>
      </c>
      <c r="L6240" s="19"/>
      <c r="M6240" s="19"/>
      <c r="N6240" s="19"/>
      <c r="O6240" s="19"/>
      <c r="P6240" s="19"/>
      <c r="Q6240" s="19"/>
      <c r="R6240" s="19"/>
      <c r="S6240" s="19"/>
      <c r="T6240" s="19"/>
      <c r="U6240" s="19"/>
      <c r="V6240" s="19"/>
      <c r="W6240" s="19"/>
      <c r="X6240" s="19"/>
      <c r="Y6240" s="19"/>
      <c r="Z6240" s="19"/>
      <c r="AA6240" s="19"/>
    </row>
    <row r="6241" spans="1:27" x14ac:dyDescent="0.3">
      <c r="B6241" s="14" t="s">
        <v>909</v>
      </c>
    </row>
    <row r="6242" spans="1:27" x14ac:dyDescent="0.3">
      <c r="B6242" t="s">
        <v>1935</v>
      </c>
      <c r="C6242" t="s">
        <v>911</v>
      </c>
      <c r="D6242" t="s">
        <v>1072</v>
      </c>
      <c r="E6242" s="22">
        <v>0.5</v>
      </c>
      <c r="F6242" t="s">
        <v>913</v>
      </c>
      <c r="G6242" t="s">
        <v>914</v>
      </c>
      <c r="H6242" s="23">
        <v>19.07</v>
      </c>
      <c r="I6242" t="s">
        <v>915</v>
      </c>
      <c r="J6242" s="24">
        <f>ROUND(E6242/I6240* H6242,5)</f>
        <v>9.5350000000000001</v>
      </c>
      <c r="K6242" s="25"/>
    </row>
    <row r="6243" spans="1:27" x14ac:dyDescent="0.3">
      <c r="B6243" t="s">
        <v>1934</v>
      </c>
      <c r="C6243" t="s">
        <v>911</v>
      </c>
      <c r="D6243" t="s">
        <v>1070</v>
      </c>
      <c r="E6243" s="22">
        <v>0.45</v>
      </c>
      <c r="F6243" t="s">
        <v>913</v>
      </c>
      <c r="G6243" t="s">
        <v>914</v>
      </c>
      <c r="H6243" s="23">
        <v>21.37</v>
      </c>
      <c r="I6243" t="s">
        <v>915</v>
      </c>
      <c r="J6243" s="24">
        <f>ROUND(E6243/I6240* H6243,5)</f>
        <v>9.6165000000000003</v>
      </c>
      <c r="K6243" s="25"/>
    </row>
    <row r="6244" spans="1:27" x14ac:dyDescent="0.3">
      <c r="D6244" s="26" t="s">
        <v>916</v>
      </c>
      <c r="E6244" s="25"/>
      <c r="H6244" s="25"/>
      <c r="K6244" s="23">
        <f>SUM(J6242:J6243)</f>
        <v>19.151499999999999</v>
      </c>
    </row>
    <row r="6245" spans="1:27" x14ac:dyDescent="0.3">
      <c r="B6245" s="14" t="s">
        <v>921</v>
      </c>
      <c r="E6245" s="25"/>
      <c r="H6245" s="25"/>
      <c r="K6245" s="25"/>
    </row>
    <row r="6246" spans="1:27" x14ac:dyDescent="0.3">
      <c r="B6246" t="s">
        <v>1936</v>
      </c>
      <c r="C6246" t="s">
        <v>134</v>
      </c>
      <c r="D6246" t="s">
        <v>1937</v>
      </c>
      <c r="E6246" s="22">
        <v>0.2</v>
      </c>
      <c r="G6246" t="s">
        <v>914</v>
      </c>
      <c r="H6246" s="23">
        <v>0.77</v>
      </c>
      <c r="I6246" t="s">
        <v>915</v>
      </c>
      <c r="J6246" s="24">
        <f>ROUND(E6246* H6246,5)</f>
        <v>0.154</v>
      </c>
      <c r="K6246" s="25"/>
    </row>
    <row r="6247" spans="1:27" x14ac:dyDescent="0.3">
      <c r="B6247" t="s">
        <v>1938</v>
      </c>
      <c r="C6247" t="s">
        <v>1079</v>
      </c>
      <c r="D6247" t="s">
        <v>1080</v>
      </c>
      <c r="E6247" s="22">
        <v>0.1</v>
      </c>
      <c r="G6247" t="s">
        <v>914</v>
      </c>
      <c r="H6247" s="23">
        <v>2.57</v>
      </c>
      <c r="I6247" t="s">
        <v>915</v>
      </c>
      <c r="J6247" s="24">
        <f>ROUND(E6247* H6247,5)</f>
        <v>0.25700000000000001</v>
      </c>
      <c r="K6247" s="25"/>
    </row>
    <row r="6248" spans="1:27" x14ac:dyDescent="0.3">
      <c r="B6248" t="s">
        <v>2624</v>
      </c>
      <c r="C6248" t="s">
        <v>12</v>
      </c>
      <c r="D6248" t="s">
        <v>1092</v>
      </c>
      <c r="E6248" s="22">
        <v>1.2</v>
      </c>
      <c r="G6248" t="s">
        <v>914</v>
      </c>
      <c r="H6248" s="23">
        <v>4.95</v>
      </c>
      <c r="I6248" t="s">
        <v>915</v>
      </c>
      <c r="J6248" s="24">
        <f>ROUND(E6248* H6248,5)</f>
        <v>5.94</v>
      </c>
      <c r="K6248" s="25"/>
    </row>
    <row r="6249" spans="1:27" x14ac:dyDescent="0.3">
      <c r="D6249" s="26" t="s">
        <v>931</v>
      </c>
      <c r="E6249" s="25"/>
      <c r="H6249" s="25"/>
      <c r="K6249" s="23">
        <f>SUM(J6246:J6248)</f>
        <v>6.3510000000000009</v>
      </c>
    </row>
    <row r="6250" spans="1:27" x14ac:dyDescent="0.3">
      <c r="E6250" s="25"/>
      <c r="H6250" s="25"/>
      <c r="K6250" s="25"/>
    </row>
    <row r="6251" spans="1:27" x14ac:dyDescent="0.3">
      <c r="D6251" s="26" t="s">
        <v>933</v>
      </c>
      <c r="E6251" s="25"/>
      <c r="H6251" s="25">
        <v>2.5</v>
      </c>
      <c r="I6251" t="s">
        <v>934</v>
      </c>
      <c r="J6251">
        <f>ROUND(H6251/100*K6244,5)</f>
        <v>0.47878999999999999</v>
      </c>
      <c r="K6251" s="25"/>
    </row>
    <row r="6252" spans="1:27" x14ac:dyDescent="0.3">
      <c r="D6252" s="26" t="s">
        <v>932</v>
      </c>
      <c r="E6252" s="25"/>
      <c r="H6252" s="25"/>
      <c r="K6252" s="27">
        <f>SUM(J6241:J6251)</f>
        <v>25.981290000000001</v>
      </c>
    </row>
    <row r="6253" spans="1:27" x14ac:dyDescent="0.3">
      <c r="D6253" s="26" t="s">
        <v>935</v>
      </c>
      <c r="E6253" s="25"/>
      <c r="H6253" s="25"/>
      <c r="K6253" s="27">
        <f>SUM(K6252:K6252)</f>
        <v>25.981290000000001</v>
      </c>
    </row>
    <row r="6255" spans="1:27" ht="45" customHeight="1" x14ac:dyDescent="0.3">
      <c r="A6255" s="18" t="s">
        <v>2625</v>
      </c>
      <c r="B6255" s="18" t="s">
        <v>169</v>
      </c>
      <c r="C6255" s="19" t="s">
        <v>134</v>
      </c>
      <c r="D6255" s="37" t="s">
        <v>170</v>
      </c>
      <c r="E6255" s="38"/>
      <c r="F6255" s="38"/>
      <c r="G6255" s="19"/>
      <c r="H6255" s="20" t="s">
        <v>908</v>
      </c>
      <c r="I6255" s="39">
        <v>1</v>
      </c>
      <c r="J6255" s="40"/>
      <c r="K6255" s="21">
        <f>ROUND(K6267,2)</f>
        <v>23.09</v>
      </c>
      <c r="L6255" s="19"/>
      <c r="M6255" s="19"/>
      <c r="N6255" s="19"/>
      <c r="O6255" s="19"/>
      <c r="P6255" s="19"/>
      <c r="Q6255" s="19"/>
      <c r="R6255" s="19"/>
      <c r="S6255" s="19"/>
      <c r="T6255" s="19"/>
      <c r="U6255" s="19"/>
      <c r="V6255" s="19"/>
      <c r="W6255" s="19"/>
      <c r="X6255" s="19"/>
      <c r="Y6255" s="19"/>
      <c r="Z6255" s="19"/>
      <c r="AA6255" s="19"/>
    </row>
    <row r="6256" spans="1:27" x14ac:dyDescent="0.3">
      <c r="B6256" s="14" t="s">
        <v>909</v>
      </c>
    </row>
    <row r="6257" spans="1:27" x14ac:dyDescent="0.3">
      <c r="B6257" t="s">
        <v>1922</v>
      </c>
      <c r="C6257" t="s">
        <v>911</v>
      </c>
      <c r="D6257" t="s">
        <v>1061</v>
      </c>
      <c r="E6257" s="22">
        <v>0.33</v>
      </c>
      <c r="F6257" t="s">
        <v>913</v>
      </c>
      <c r="G6257" t="s">
        <v>914</v>
      </c>
      <c r="H6257" s="23">
        <v>21.37</v>
      </c>
      <c r="I6257" t="s">
        <v>915</v>
      </c>
      <c r="J6257" s="24">
        <f>ROUND(E6257/I6255* H6257,5)</f>
        <v>7.0521000000000003</v>
      </c>
      <c r="K6257" s="25"/>
    </row>
    <row r="6258" spans="1:27" x14ac:dyDescent="0.3">
      <c r="B6258" t="s">
        <v>1923</v>
      </c>
      <c r="C6258" t="s">
        <v>911</v>
      </c>
      <c r="D6258" t="s">
        <v>1045</v>
      </c>
      <c r="E6258" s="22">
        <v>0.33</v>
      </c>
      <c r="F6258" t="s">
        <v>913</v>
      </c>
      <c r="G6258" t="s">
        <v>914</v>
      </c>
      <c r="H6258" s="23">
        <v>17.8</v>
      </c>
      <c r="I6258" t="s">
        <v>915</v>
      </c>
      <c r="J6258" s="24">
        <f>ROUND(E6258/I6255* H6258,5)</f>
        <v>5.8739999999999997</v>
      </c>
      <c r="K6258" s="25"/>
    </row>
    <row r="6259" spans="1:27" x14ac:dyDescent="0.3">
      <c r="D6259" s="26" t="s">
        <v>916</v>
      </c>
      <c r="E6259" s="25"/>
      <c r="H6259" s="25"/>
      <c r="K6259" s="23">
        <f>SUM(J6257:J6258)</f>
        <v>12.9261</v>
      </c>
    </row>
    <row r="6260" spans="1:27" x14ac:dyDescent="0.3">
      <c r="B6260" s="14" t="s">
        <v>921</v>
      </c>
      <c r="E6260" s="25"/>
      <c r="H6260" s="25"/>
      <c r="K6260" s="25"/>
    </row>
    <row r="6261" spans="1:27" x14ac:dyDescent="0.3">
      <c r="B6261" t="s">
        <v>1944</v>
      </c>
      <c r="C6261" t="s">
        <v>1074</v>
      </c>
      <c r="D6261" t="s">
        <v>1075</v>
      </c>
      <c r="E6261" s="22">
        <v>1.01E-2</v>
      </c>
      <c r="G6261" t="s">
        <v>914</v>
      </c>
      <c r="H6261" s="23">
        <v>9.91</v>
      </c>
      <c r="I6261" t="s">
        <v>915</v>
      </c>
      <c r="J6261" s="24">
        <f>ROUND(E6261* H6261,5)</f>
        <v>0.10009</v>
      </c>
      <c r="K6261" s="25"/>
    </row>
    <row r="6262" spans="1:27" x14ac:dyDescent="0.3">
      <c r="B6262" t="s">
        <v>2626</v>
      </c>
      <c r="C6262" t="s">
        <v>134</v>
      </c>
      <c r="D6262" t="s">
        <v>2627</v>
      </c>
      <c r="E6262" s="22">
        <v>1</v>
      </c>
      <c r="G6262" t="s">
        <v>914</v>
      </c>
      <c r="H6262" s="23">
        <v>9.74</v>
      </c>
      <c r="I6262" t="s">
        <v>915</v>
      </c>
      <c r="J6262" s="24">
        <f>ROUND(E6262* H6262,5)</f>
        <v>9.74</v>
      </c>
      <c r="K6262" s="25"/>
    </row>
    <row r="6263" spans="1:27" x14ac:dyDescent="0.3">
      <c r="D6263" s="26" t="s">
        <v>931</v>
      </c>
      <c r="E6263" s="25"/>
      <c r="H6263" s="25"/>
      <c r="K6263" s="23">
        <f>SUM(J6261:J6262)</f>
        <v>9.84009</v>
      </c>
    </row>
    <row r="6264" spans="1:27" x14ac:dyDescent="0.3">
      <c r="E6264" s="25"/>
      <c r="H6264" s="25"/>
      <c r="K6264" s="25"/>
    </row>
    <row r="6265" spans="1:27" x14ac:dyDescent="0.3">
      <c r="D6265" s="26" t="s">
        <v>933</v>
      </c>
      <c r="E6265" s="25"/>
      <c r="H6265" s="25">
        <v>2.5</v>
      </c>
      <c r="I6265" t="s">
        <v>934</v>
      </c>
      <c r="J6265">
        <f>ROUND(H6265/100*K6259,5)</f>
        <v>0.32314999999999999</v>
      </c>
      <c r="K6265" s="25"/>
    </row>
    <row r="6266" spans="1:27" x14ac:dyDescent="0.3">
      <c r="D6266" s="26" t="s">
        <v>932</v>
      </c>
      <c r="E6266" s="25"/>
      <c r="H6266" s="25"/>
      <c r="K6266" s="27">
        <f>SUM(J6256:J6265)</f>
        <v>23.08934</v>
      </c>
    </row>
    <row r="6267" spans="1:27" x14ac:dyDescent="0.3">
      <c r="D6267" s="26" t="s">
        <v>935</v>
      </c>
      <c r="E6267" s="25"/>
      <c r="H6267" s="25"/>
      <c r="K6267" s="27">
        <f>SUM(K6266:K6266)</f>
        <v>23.08934</v>
      </c>
    </row>
    <row r="6269" spans="1:27" ht="45" customHeight="1" x14ac:dyDescent="0.3">
      <c r="A6269" s="18" t="s">
        <v>2628</v>
      </c>
      <c r="B6269" s="18" t="s">
        <v>171</v>
      </c>
      <c r="C6269" s="19" t="s">
        <v>134</v>
      </c>
      <c r="D6269" s="37" t="s">
        <v>172</v>
      </c>
      <c r="E6269" s="38"/>
      <c r="F6269" s="38"/>
      <c r="G6269" s="19"/>
      <c r="H6269" s="20" t="s">
        <v>908</v>
      </c>
      <c r="I6269" s="39">
        <v>1</v>
      </c>
      <c r="J6269" s="40"/>
      <c r="K6269" s="21">
        <f>ROUND(K6281,2)</f>
        <v>31.54</v>
      </c>
      <c r="L6269" s="19"/>
      <c r="M6269" s="19"/>
      <c r="N6269" s="19"/>
      <c r="O6269" s="19"/>
      <c r="P6269" s="19"/>
      <c r="Q6269" s="19"/>
      <c r="R6269" s="19"/>
      <c r="S6269" s="19"/>
      <c r="T6269" s="19"/>
      <c r="U6269" s="19"/>
      <c r="V6269" s="19"/>
      <c r="W6269" s="19"/>
      <c r="X6269" s="19"/>
      <c r="Y6269" s="19"/>
      <c r="Z6269" s="19"/>
      <c r="AA6269" s="19"/>
    </row>
    <row r="6270" spans="1:27" x14ac:dyDescent="0.3">
      <c r="B6270" s="14" t="s">
        <v>909</v>
      </c>
    </row>
    <row r="6271" spans="1:27" x14ac:dyDescent="0.3">
      <c r="B6271" t="s">
        <v>1922</v>
      </c>
      <c r="C6271" t="s">
        <v>911</v>
      </c>
      <c r="D6271" t="s">
        <v>1061</v>
      </c>
      <c r="E6271" s="22">
        <v>0.47</v>
      </c>
      <c r="F6271" t="s">
        <v>913</v>
      </c>
      <c r="G6271" t="s">
        <v>914</v>
      </c>
      <c r="H6271" s="23">
        <v>21.37</v>
      </c>
      <c r="I6271" t="s">
        <v>915</v>
      </c>
      <c r="J6271" s="24">
        <f>ROUND(E6271/I6269* H6271,5)</f>
        <v>10.043900000000001</v>
      </c>
      <c r="K6271" s="25"/>
    </row>
    <row r="6272" spans="1:27" x14ac:dyDescent="0.3">
      <c r="B6272" t="s">
        <v>1923</v>
      </c>
      <c r="C6272" t="s">
        <v>911</v>
      </c>
      <c r="D6272" t="s">
        <v>1045</v>
      </c>
      <c r="E6272" s="22">
        <v>0.47</v>
      </c>
      <c r="F6272" t="s">
        <v>913</v>
      </c>
      <c r="G6272" t="s">
        <v>914</v>
      </c>
      <c r="H6272" s="23">
        <v>17.8</v>
      </c>
      <c r="I6272" t="s">
        <v>915</v>
      </c>
      <c r="J6272" s="24">
        <f>ROUND(E6272/I6269* H6272,5)</f>
        <v>8.3659999999999997</v>
      </c>
      <c r="K6272" s="25"/>
    </row>
    <row r="6273" spans="1:27" x14ac:dyDescent="0.3">
      <c r="D6273" s="26" t="s">
        <v>916</v>
      </c>
      <c r="E6273" s="25"/>
      <c r="H6273" s="25"/>
      <c r="K6273" s="23">
        <f>SUM(J6271:J6272)</f>
        <v>18.4099</v>
      </c>
    </row>
    <row r="6274" spans="1:27" x14ac:dyDescent="0.3">
      <c r="B6274" s="14" t="s">
        <v>921</v>
      </c>
      <c r="E6274" s="25"/>
      <c r="H6274" s="25"/>
      <c r="K6274" s="25"/>
    </row>
    <row r="6275" spans="1:27" x14ac:dyDescent="0.3">
      <c r="B6275" t="s">
        <v>1944</v>
      </c>
      <c r="C6275" t="s">
        <v>1074</v>
      </c>
      <c r="D6275" t="s">
        <v>1075</v>
      </c>
      <c r="E6275" s="22">
        <v>1.01E-2</v>
      </c>
      <c r="G6275" t="s">
        <v>914</v>
      </c>
      <c r="H6275" s="23">
        <v>9.91</v>
      </c>
      <c r="I6275" t="s">
        <v>915</v>
      </c>
      <c r="J6275" s="24">
        <f>ROUND(E6275* H6275,5)</f>
        <v>0.10009</v>
      </c>
      <c r="K6275" s="25"/>
    </row>
    <row r="6276" spans="1:27" x14ac:dyDescent="0.3">
      <c r="B6276" t="s">
        <v>2629</v>
      </c>
      <c r="C6276" t="s">
        <v>134</v>
      </c>
      <c r="D6276" t="s">
        <v>2630</v>
      </c>
      <c r="E6276" s="22">
        <v>1</v>
      </c>
      <c r="G6276" t="s">
        <v>914</v>
      </c>
      <c r="H6276" s="23">
        <v>12.57</v>
      </c>
      <c r="I6276" t="s">
        <v>915</v>
      </c>
      <c r="J6276" s="24">
        <f>ROUND(E6276* H6276,5)</f>
        <v>12.57</v>
      </c>
      <c r="K6276" s="25"/>
    </row>
    <row r="6277" spans="1:27" x14ac:dyDescent="0.3">
      <c r="D6277" s="26" t="s">
        <v>931</v>
      </c>
      <c r="E6277" s="25"/>
      <c r="H6277" s="25"/>
      <c r="K6277" s="23">
        <f>SUM(J6275:J6276)</f>
        <v>12.67009</v>
      </c>
    </row>
    <row r="6278" spans="1:27" x14ac:dyDescent="0.3">
      <c r="E6278" s="25"/>
      <c r="H6278" s="25"/>
      <c r="K6278" s="25"/>
    </row>
    <row r="6279" spans="1:27" x14ac:dyDescent="0.3">
      <c r="D6279" s="26" t="s">
        <v>933</v>
      </c>
      <c r="E6279" s="25"/>
      <c r="H6279" s="25">
        <v>2.5</v>
      </c>
      <c r="I6279" t="s">
        <v>934</v>
      </c>
      <c r="J6279">
        <f>ROUND(H6279/100*K6273,5)</f>
        <v>0.46024999999999999</v>
      </c>
      <c r="K6279" s="25"/>
    </row>
    <row r="6280" spans="1:27" x14ac:dyDescent="0.3">
      <c r="D6280" s="26" t="s">
        <v>932</v>
      </c>
      <c r="E6280" s="25"/>
      <c r="H6280" s="25"/>
      <c r="K6280" s="27">
        <f>SUM(J6270:J6279)</f>
        <v>31.540240000000001</v>
      </c>
    </row>
    <row r="6281" spans="1:27" x14ac:dyDescent="0.3">
      <c r="D6281" s="26" t="s">
        <v>935</v>
      </c>
      <c r="E6281" s="25"/>
      <c r="H6281" s="25"/>
      <c r="K6281" s="27">
        <f>SUM(K6280:K6280)</f>
        <v>31.540240000000001</v>
      </c>
    </row>
    <row r="6283" spans="1:27" ht="45" customHeight="1" x14ac:dyDescent="0.3">
      <c r="A6283" s="18" t="s">
        <v>2631</v>
      </c>
      <c r="B6283" s="18" t="s">
        <v>165</v>
      </c>
      <c r="C6283" s="19" t="s">
        <v>134</v>
      </c>
      <c r="D6283" s="37" t="s">
        <v>166</v>
      </c>
      <c r="E6283" s="38"/>
      <c r="F6283" s="38"/>
      <c r="G6283" s="19"/>
      <c r="H6283" s="20" t="s">
        <v>908</v>
      </c>
      <c r="I6283" s="39">
        <v>1</v>
      </c>
      <c r="J6283" s="40"/>
      <c r="K6283" s="21">
        <f>ROUND(K6295,2)</f>
        <v>11.77</v>
      </c>
      <c r="L6283" s="19"/>
      <c r="M6283" s="19"/>
      <c r="N6283" s="19"/>
      <c r="O6283" s="19"/>
      <c r="P6283" s="19"/>
      <c r="Q6283" s="19"/>
      <c r="R6283" s="19"/>
      <c r="S6283" s="19"/>
      <c r="T6283" s="19"/>
      <c r="U6283" s="19"/>
      <c r="V6283" s="19"/>
      <c r="W6283" s="19"/>
      <c r="X6283" s="19"/>
      <c r="Y6283" s="19"/>
      <c r="Z6283" s="19"/>
      <c r="AA6283" s="19"/>
    </row>
    <row r="6284" spans="1:27" x14ac:dyDescent="0.3">
      <c r="B6284" s="14" t="s">
        <v>909</v>
      </c>
    </row>
    <row r="6285" spans="1:27" x14ac:dyDescent="0.3">
      <c r="B6285" t="s">
        <v>1922</v>
      </c>
      <c r="C6285" t="s">
        <v>911</v>
      </c>
      <c r="D6285" t="s">
        <v>1061</v>
      </c>
      <c r="E6285" s="22">
        <v>0.2</v>
      </c>
      <c r="F6285" t="s">
        <v>913</v>
      </c>
      <c r="G6285" t="s">
        <v>914</v>
      </c>
      <c r="H6285" s="23">
        <v>21.37</v>
      </c>
      <c r="I6285" t="s">
        <v>915</v>
      </c>
      <c r="J6285" s="24">
        <f>ROUND(E6285/I6283* H6285,5)</f>
        <v>4.274</v>
      </c>
      <c r="K6285" s="25"/>
    </row>
    <row r="6286" spans="1:27" x14ac:dyDescent="0.3">
      <c r="B6286" t="s">
        <v>1923</v>
      </c>
      <c r="C6286" t="s">
        <v>911</v>
      </c>
      <c r="D6286" t="s">
        <v>1045</v>
      </c>
      <c r="E6286" s="22">
        <v>0.2</v>
      </c>
      <c r="F6286" t="s">
        <v>913</v>
      </c>
      <c r="G6286" t="s">
        <v>914</v>
      </c>
      <c r="H6286" s="23">
        <v>17.8</v>
      </c>
      <c r="I6286" t="s">
        <v>915</v>
      </c>
      <c r="J6286" s="24">
        <f>ROUND(E6286/I6283* H6286,5)</f>
        <v>3.56</v>
      </c>
      <c r="K6286" s="25"/>
    </row>
    <row r="6287" spans="1:27" x14ac:dyDescent="0.3">
      <c r="D6287" s="26" t="s">
        <v>916</v>
      </c>
      <c r="E6287" s="25"/>
      <c r="H6287" s="25"/>
      <c r="K6287" s="23">
        <f>SUM(J6285:J6286)</f>
        <v>7.8339999999999996</v>
      </c>
    </row>
    <row r="6288" spans="1:27" x14ac:dyDescent="0.3">
      <c r="B6288" s="14" t="s">
        <v>921</v>
      </c>
      <c r="E6288" s="25"/>
      <c r="H6288" s="25"/>
      <c r="K6288" s="25"/>
    </row>
    <row r="6289" spans="1:27" x14ac:dyDescent="0.3">
      <c r="B6289" t="s">
        <v>1944</v>
      </c>
      <c r="C6289" t="s">
        <v>1074</v>
      </c>
      <c r="D6289" t="s">
        <v>1075</v>
      </c>
      <c r="E6289" s="22">
        <v>1.01E-2</v>
      </c>
      <c r="G6289" t="s">
        <v>914</v>
      </c>
      <c r="H6289" s="23">
        <v>9.91</v>
      </c>
      <c r="I6289" t="s">
        <v>915</v>
      </c>
      <c r="J6289" s="24">
        <f>ROUND(E6289* H6289,5)</f>
        <v>0.10009</v>
      </c>
      <c r="K6289" s="25"/>
    </row>
    <row r="6290" spans="1:27" x14ac:dyDescent="0.3">
      <c r="B6290" t="s">
        <v>2632</v>
      </c>
      <c r="C6290" t="s">
        <v>134</v>
      </c>
      <c r="D6290" t="s">
        <v>2633</v>
      </c>
      <c r="E6290" s="22">
        <v>1</v>
      </c>
      <c r="G6290" t="s">
        <v>914</v>
      </c>
      <c r="H6290" s="23">
        <v>3.64</v>
      </c>
      <c r="I6290" t="s">
        <v>915</v>
      </c>
      <c r="J6290" s="24">
        <f>ROUND(E6290* H6290,5)</f>
        <v>3.64</v>
      </c>
      <c r="K6290" s="25"/>
    </row>
    <row r="6291" spans="1:27" x14ac:dyDescent="0.3">
      <c r="D6291" s="26" t="s">
        <v>931</v>
      </c>
      <c r="E6291" s="25"/>
      <c r="H6291" s="25"/>
      <c r="K6291" s="23">
        <f>SUM(J6289:J6290)</f>
        <v>3.7400899999999999</v>
      </c>
    </row>
    <row r="6292" spans="1:27" x14ac:dyDescent="0.3">
      <c r="E6292" s="25"/>
      <c r="H6292" s="25"/>
      <c r="K6292" s="25"/>
    </row>
    <row r="6293" spans="1:27" x14ac:dyDescent="0.3">
      <c r="D6293" s="26" t="s">
        <v>933</v>
      </c>
      <c r="E6293" s="25"/>
      <c r="H6293" s="25">
        <v>2.5</v>
      </c>
      <c r="I6293" t="s">
        <v>934</v>
      </c>
      <c r="J6293">
        <f>ROUND(H6293/100*K6287,5)</f>
        <v>0.19585</v>
      </c>
      <c r="K6293" s="25"/>
    </row>
    <row r="6294" spans="1:27" x14ac:dyDescent="0.3">
      <c r="D6294" s="26" t="s">
        <v>932</v>
      </c>
      <c r="E6294" s="25"/>
      <c r="H6294" s="25"/>
      <c r="K6294" s="27">
        <f>SUM(J6284:J6293)</f>
        <v>11.76994</v>
      </c>
    </row>
    <row r="6295" spans="1:27" x14ac:dyDescent="0.3">
      <c r="D6295" s="26" t="s">
        <v>935</v>
      </c>
      <c r="E6295" s="25"/>
      <c r="H6295" s="25"/>
      <c r="K6295" s="27">
        <f>SUM(K6294:K6294)</f>
        <v>11.76994</v>
      </c>
    </row>
    <row r="6297" spans="1:27" ht="45" customHeight="1" x14ac:dyDescent="0.3">
      <c r="A6297" s="18" t="s">
        <v>2634</v>
      </c>
      <c r="B6297" s="18" t="s">
        <v>167</v>
      </c>
      <c r="C6297" s="19" t="s">
        <v>134</v>
      </c>
      <c r="D6297" s="37" t="s">
        <v>168</v>
      </c>
      <c r="E6297" s="38"/>
      <c r="F6297" s="38"/>
      <c r="G6297" s="19"/>
      <c r="H6297" s="20" t="s">
        <v>908</v>
      </c>
      <c r="I6297" s="39">
        <v>1</v>
      </c>
      <c r="J6297" s="40"/>
      <c r="K6297" s="21">
        <f>ROUND(K6309,2)</f>
        <v>18.39</v>
      </c>
      <c r="L6297" s="19"/>
      <c r="M6297" s="19"/>
      <c r="N6297" s="19"/>
      <c r="O6297" s="19"/>
      <c r="P6297" s="19"/>
      <c r="Q6297" s="19"/>
      <c r="R6297" s="19"/>
      <c r="S6297" s="19"/>
      <c r="T6297" s="19"/>
      <c r="U6297" s="19"/>
      <c r="V6297" s="19"/>
      <c r="W6297" s="19"/>
      <c r="X6297" s="19"/>
      <c r="Y6297" s="19"/>
      <c r="Z6297" s="19"/>
      <c r="AA6297" s="19"/>
    </row>
    <row r="6298" spans="1:27" x14ac:dyDescent="0.3">
      <c r="B6298" s="14" t="s">
        <v>909</v>
      </c>
    </row>
    <row r="6299" spans="1:27" x14ac:dyDescent="0.3">
      <c r="B6299" t="s">
        <v>1922</v>
      </c>
      <c r="C6299" t="s">
        <v>911</v>
      </c>
      <c r="D6299" t="s">
        <v>1061</v>
      </c>
      <c r="E6299" s="22">
        <v>0.28000000000000003</v>
      </c>
      <c r="F6299" t="s">
        <v>913</v>
      </c>
      <c r="G6299" t="s">
        <v>914</v>
      </c>
      <c r="H6299" s="23">
        <v>21.37</v>
      </c>
      <c r="I6299" t="s">
        <v>915</v>
      </c>
      <c r="J6299" s="24">
        <f>ROUND(E6299/I6297* H6299,5)</f>
        <v>5.9836</v>
      </c>
      <c r="K6299" s="25"/>
    </row>
    <row r="6300" spans="1:27" x14ac:dyDescent="0.3">
      <c r="B6300" t="s">
        <v>1923</v>
      </c>
      <c r="C6300" t="s">
        <v>911</v>
      </c>
      <c r="D6300" t="s">
        <v>1045</v>
      </c>
      <c r="E6300" s="22">
        <v>0.28000000000000003</v>
      </c>
      <c r="F6300" t="s">
        <v>913</v>
      </c>
      <c r="G6300" t="s">
        <v>914</v>
      </c>
      <c r="H6300" s="23">
        <v>17.8</v>
      </c>
      <c r="I6300" t="s">
        <v>915</v>
      </c>
      <c r="J6300" s="24">
        <f>ROUND(E6300/I6297* H6300,5)</f>
        <v>4.984</v>
      </c>
      <c r="K6300" s="25"/>
    </row>
    <row r="6301" spans="1:27" x14ac:dyDescent="0.3">
      <c r="D6301" s="26" t="s">
        <v>916</v>
      </c>
      <c r="E6301" s="25"/>
      <c r="H6301" s="25"/>
      <c r="K6301" s="23">
        <f>SUM(J6299:J6300)</f>
        <v>10.967600000000001</v>
      </c>
    </row>
    <row r="6302" spans="1:27" x14ac:dyDescent="0.3">
      <c r="B6302" s="14" t="s">
        <v>921</v>
      </c>
      <c r="E6302" s="25"/>
      <c r="H6302" s="25"/>
      <c r="K6302" s="25"/>
    </row>
    <row r="6303" spans="1:27" x14ac:dyDescent="0.3">
      <c r="B6303" t="s">
        <v>1944</v>
      </c>
      <c r="C6303" t="s">
        <v>1074</v>
      </c>
      <c r="D6303" t="s">
        <v>1075</v>
      </c>
      <c r="E6303" s="22">
        <v>1.01E-2</v>
      </c>
      <c r="G6303" t="s">
        <v>914</v>
      </c>
      <c r="H6303" s="23">
        <v>9.91</v>
      </c>
      <c r="I6303" t="s">
        <v>915</v>
      </c>
      <c r="J6303" s="24">
        <f>ROUND(E6303* H6303,5)</f>
        <v>0.10009</v>
      </c>
      <c r="K6303" s="25"/>
    </row>
    <row r="6304" spans="1:27" x14ac:dyDescent="0.3">
      <c r="B6304" t="s">
        <v>2635</v>
      </c>
      <c r="C6304" t="s">
        <v>134</v>
      </c>
      <c r="D6304" t="s">
        <v>2636</v>
      </c>
      <c r="E6304" s="22">
        <v>1</v>
      </c>
      <c r="G6304" t="s">
        <v>914</v>
      </c>
      <c r="H6304" s="23">
        <v>7.05</v>
      </c>
      <c r="I6304" t="s">
        <v>915</v>
      </c>
      <c r="J6304" s="24">
        <f>ROUND(E6304* H6304,5)</f>
        <v>7.05</v>
      </c>
      <c r="K6304" s="25"/>
    </row>
    <row r="6305" spans="1:27" x14ac:dyDescent="0.3">
      <c r="D6305" s="26" t="s">
        <v>931</v>
      </c>
      <c r="E6305" s="25"/>
      <c r="H6305" s="25"/>
      <c r="K6305" s="23">
        <f>SUM(J6303:J6304)</f>
        <v>7.1500899999999996</v>
      </c>
    </row>
    <row r="6306" spans="1:27" x14ac:dyDescent="0.3">
      <c r="E6306" s="25"/>
      <c r="H6306" s="25"/>
      <c r="K6306" s="25"/>
    </row>
    <row r="6307" spans="1:27" x14ac:dyDescent="0.3">
      <c r="D6307" s="26" t="s">
        <v>933</v>
      </c>
      <c r="E6307" s="25"/>
      <c r="H6307" s="25">
        <v>2.5</v>
      </c>
      <c r="I6307" t="s">
        <v>934</v>
      </c>
      <c r="J6307">
        <f>ROUND(H6307/100*K6301,5)</f>
        <v>0.27418999999999999</v>
      </c>
      <c r="K6307" s="25"/>
    </row>
    <row r="6308" spans="1:27" x14ac:dyDescent="0.3">
      <c r="D6308" s="26" t="s">
        <v>932</v>
      </c>
      <c r="E6308" s="25"/>
      <c r="H6308" s="25"/>
      <c r="K6308" s="27">
        <f>SUM(J6298:J6307)</f>
        <v>18.39188</v>
      </c>
    </row>
    <row r="6309" spans="1:27" x14ac:dyDescent="0.3">
      <c r="D6309" s="26" t="s">
        <v>935</v>
      </c>
      <c r="E6309" s="25"/>
      <c r="H6309" s="25"/>
      <c r="K6309" s="27">
        <f>SUM(K6308:K6308)</f>
        <v>18.39188</v>
      </c>
    </row>
    <row r="6311" spans="1:27" ht="45" customHeight="1" x14ac:dyDescent="0.3">
      <c r="A6311" s="18" t="s">
        <v>2637</v>
      </c>
      <c r="B6311" s="18" t="s">
        <v>173</v>
      </c>
      <c r="C6311" s="19" t="s">
        <v>20</v>
      </c>
      <c r="D6311" s="37" t="s">
        <v>174</v>
      </c>
      <c r="E6311" s="38"/>
      <c r="F6311" s="38"/>
      <c r="G6311" s="19"/>
      <c r="H6311" s="20" t="s">
        <v>908</v>
      </c>
      <c r="I6311" s="39">
        <v>1</v>
      </c>
      <c r="J6311" s="40"/>
      <c r="K6311" s="21">
        <f>ROUND(K6322,2)</f>
        <v>20.78</v>
      </c>
      <c r="L6311" s="19"/>
      <c r="M6311" s="19"/>
      <c r="N6311" s="19"/>
      <c r="O6311" s="19"/>
      <c r="P6311" s="19"/>
      <c r="Q6311" s="19"/>
      <c r="R6311" s="19"/>
      <c r="S6311" s="19"/>
      <c r="T6311" s="19"/>
      <c r="U6311" s="19"/>
      <c r="V6311" s="19"/>
      <c r="W6311" s="19"/>
      <c r="X6311" s="19"/>
      <c r="Y6311" s="19"/>
      <c r="Z6311" s="19"/>
      <c r="AA6311" s="19"/>
    </row>
    <row r="6312" spans="1:27" x14ac:dyDescent="0.3">
      <c r="B6312" s="14" t="s">
        <v>909</v>
      </c>
    </row>
    <row r="6313" spans="1:27" x14ac:dyDescent="0.3">
      <c r="B6313" t="s">
        <v>2638</v>
      </c>
      <c r="C6313" t="s">
        <v>911</v>
      </c>
      <c r="D6313" t="s">
        <v>1212</v>
      </c>
      <c r="E6313" s="22">
        <v>0.15</v>
      </c>
      <c r="F6313" t="s">
        <v>913</v>
      </c>
      <c r="G6313" t="s">
        <v>914</v>
      </c>
      <c r="H6313" s="23">
        <v>21.37</v>
      </c>
      <c r="I6313" t="s">
        <v>915</v>
      </c>
      <c r="J6313" s="24">
        <f>ROUND(E6313/I6311* H6313,5)</f>
        <v>3.2054999999999998</v>
      </c>
      <c r="K6313" s="25"/>
    </row>
    <row r="6314" spans="1:27" x14ac:dyDescent="0.3">
      <c r="B6314" t="s">
        <v>1923</v>
      </c>
      <c r="C6314" t="s">
        <v>911</v>
      </c>
      <c r="D6314" t="s">
        <v>1045</v>
      </c>
      <c r="E6314" s="22">
        <v>0.15</v>
      </c>
      <c r="F6314" t="s">
        <v>913</v>
      </c>
      <c r="G6314" t="s">
        <v>914</v>
      </c>
      <c r="H6314" s="23">
        <v>17.8</v>
      </c>
      <c r="I6314" t="s">
        <v>915</v>
      </c>
      <c r="J6314" s="24">
        <f>ROUND(E6314/I6311* H6314,5)</f>
        <v>2.67</v>
      </c>
      <c r="K6314" s="25"/>
    </row>
    <row r="6315" spans="1:27" x14ac:dyDescent="0.3">
      <c r="D6315" s="26" t="s">
        <v>916</v>
      </c>
      <c r="E6315" s="25"/>
      <c r="H6315" s="25"/>
      <c r="K6315" s="23">
        <f>SUM(J6313:J6314)</f>
        <v>5.8754999999999997</v>
      </c>
    </row>
    <row r="6316" spans="1:27" x14ac:dyDescent="0.3">
      <c r="B6316" s="14" t="s">
        <v>921</v>
      </c>
      <c r="E6316" s="25"/>
      <c r="H6316" s="25"/>
      <c r="K6316" s="25"/>
    </row>
    <row r="6317" spans="1:27" x14ac:dyDescent="0.3">
      <c r="B6317" t="s">
        <v>2639</v>
      </c>
      <c r="C6317" t="s">
        <v>20</v>
      </c>
      <c r="D6317" t="s">
        <v>2640</v>
      </c>
      <c r="E6317" s="22">
        <v>2.2000000000000002</v>
      </c>
      <c r="G6317" t="s">
        <v>914</v>
      </c>
      <c r="H6317" s="23">
        <v>6.71</v>
      </c>
      <c r="I6317" t="s">
        <v>915</v>
      </c>
      <c r="J6317" s="24">
        <f>ROUND(E6317* H6317,5)</f>
        <v>14.762</v>
      </c>
      <c r="K6317" s="25"/>
    </row>
    <row r="6318" spans="1:27" x14ac:dyDescent="0.3">
      <c r="D6318" s="26" t="s">
        <v>931</v>
      </c>
      <c r="E6318" s="25"/>
      <c r="H6318" s="25"/>
      <c r="K6318" s="23">
        <f>SUM(J6317:J6317)</f>
        <v>14.762</v>
      </c>
    </row>
    <row r="6319" spans="1:27" x14ac:dyDescent="0.3">
      <c r="E6319" s="25"/>
      <c r="H6319" s="25"/>
      <c r="K6319" s="25"/>
    </row>
    <row r="6320" spans="1:27" x14ac:dyDescent="0.3">
      <c r="D6320" s="26" t="s">
        <v>933</v>
      </c>
      <c r="E6320" s="25"/>
      <c r="H6320" s="25">
        <v>2.5</v>
      </c>
      <c r="I6320" t="s">
        <v>934</v>
      </c>
      <c r="J6320">
        <f>ROUND(H6320/100*K6315,5)</f>
        <v>0.14688999999999999</v>
      </c>
      <c r="K6320" s="25"/>
    </row>
    <row r="6321" spans="1:27" x14ac:dyDescent="0.3">
      <c r="D6321" s="26" t="s">
        <v>932</v>
      </c>
      <c r="E6321" s="25"/>
      <c r="H6321" s="25"/>
      <c r="K6321" s="27">
        <f>SUM(J6312:J6320)</f>
        <v>20.784389999999998</v>
      </c>
    </row>
    <row r="6322" spans="1:27" x14ac:dyDescent="0.3">
      <c r="D6322" s="26" t="s">
        <v>935</v>
      </c>
      <c r="E6322" s="25"/>
      <c r="H6322" s="25"/>
      <c r="K6322" s="27">
        <f>SUM(K6321:K6321)</f>
        <v>20.784389999999998</v>
      </c>
    </row>
    <row r="6324" spans="1:27" ht="45" customHeight="1" x14ac:dyDescent="0.3">
      <c r="A6324" s="18" t="s">
        <v>2641</v>
      </c>
      <c r="B6324" s="18" t="s">
        <v>198</v>
      </c>
      <c r="C6324" s="19" t="s">
        <v>12</v>
      </c>
      <c r="D6324" s="37" t="s">
        <v>199</v>
      </c>
      <c r="E6324" s="38"/>
      <c r="F6324" s="38"/>
      <c r="G6324" s="19"/>
      <c r="H6324" s="20" t="s">
        <v>908</v>
      </c>
      <c r="I6324" s="39">
        <v>1</v>
      </c>
      <c r="J6324" s="40"/>
      <c r="K6324" s="21">
        <f>ROUND(K6336,2)</f>
        <v>12.21</v>
      </c>
      <c r="L6324" s="19"/>
      <c r="M6324" s="19"/>
      <c r="N6324" s="19"/>
      <c r="O6324" s="19"/>
      <c r="P6324" s="19"/>
      <c r="Q6324" s="19"/>
      <c r="R6324" s="19"/>
      <c r="S6324" s="19"/>
      <c r="T6324" s="19"/>
      <c r="U6324" s="19"/>
      <c r="V6324" s="19"/>
      <c r="W6324" s="19"/>
      <c r="X6324" s="19"/>
      <c r="Y6324" s="19"/>
      <c r="Z6324" s="19"/>
      <c r="AA6324" s="19"/>
    </row>
    <row r="6325" spans="1:27" x14ac:dyDescent="0.3">
      <c r="B6325" s="14" t="s">
        <v>909</v>
      </c>
    </row>
    <row r="6326" spans="1:27" x14ac:dyDescent="0.3">
      <c r="B6326" t="s">
        <v>1923</v>
      </c>
      <c r="C6326" t="s">
        <v>911</v>
      </c>
      <c r="D6326" t="s">
        <v>1045</v>
      </c>
      <c r="E6326" s="22">
        <v>5.8000000000000003E-2</v>
      </c>
      <c r="F6326" t="s">
        <v>913</v>
      </c>
      <c r="G6326" t="s">
        <v>914</v>
      </c>
      <c r="H6326" s="23">
        <v>17.8</v>
      </c>
      <c r="I6326" t="s">
        <v>915</v>
      </c>
      <c r="J6326" s="24">
        <f>ROUND(E6326/I6324* H6326,5)</f>
        <v>1.0324</v>
      </c>
      <c r="K6326" s="25"/>
    </row>
    <row r="6327" spans="1:27" x14ac:dyDescent="0.3">
      <c r="B6327" t="s">
        <v>1954</v>
      </c>
      <c r="C6327" t="s">
        <v>911</v>
      </c>
      <c r="D6327" t="s">
        <v>1302</v>
      </c>
      <c r="E6327" s="22">
        <v>0.17399999999999999</v>
      </c>
      <c r="F6327" t="s">
        <v>913</v>
      </c>
      <c r="G6327" t="s">
        <v>914</v>
      </c>
      <c r="H6327" s="23">
        <v>22.09</v>
      </c>
      <c r="I6327" t="s">
        <v>915</v>
      </c>
      <c r="J6327" s="24">
        <f>ROUND(E6327/I6324* H6327,5)</f>
        <v>3.8436599999999999</v>
      </c>
      <c r="K6327" s="25"/>
    </row>
    <row r="6328" spans="1:27" x14ac:dyDescent="0.3">
      <c r="D6328" s="26" t="s">
        <v>916</v>
      </c>
      <c r="E6328" s="25"/>
      <c r="H6328" s="25"/>
      <c r="K6328" s="23">
        <f>SUM(J6326:J6327)</f>
        <v>4.8760599999999998</v>
      </c>
    </row>
    <row r="6329" spans="1:27" x14ac:dyDescent="0.3">
      <c r="B6329" s="14" t="s">
        <v>921</v>
      </c>
      <c r="E6329" s="25"/>
      <c r="H6329" s="25"/>
      <c r="K6329" s="25"/>
    </row>
    <row r="6330" spans="1:27" x14ac:dyDescent="0.3">
      <c r="B6330" t="s">
        <v>2642</v>
      </c>
      <c r="C6330" t="s">
        <v>12</v>
      </c>
      <c r="D6330" t="s">
        <v>2643</v>
      </c>
      <c r="E6330" s="22">
        <v>1</v>
      </c>
      <c r="G6330" t="s">
        <v>914</v>
      </c>
      <c r="H6330" s="23">
        <v>6.99</v>
      </c>
      <c r="I6330" t="s">
        <v>915</v>
      </c>
      <c r="J6330" s="24">
        <f>ROUND(E6330* H6330,5)</f>
        <v>6.99</v>
      </c>
      <c r="K6330" s="25"/>
    </row>
    <row r="6331" spans="1:27" x14ac:dyDescent="0.3">
      <c r="B6331" t="s">
        <v>1955</v>
      </c>
      <c r="C6331" t="s">
        <v>134</v>
      </c>
      <c r="D6331" t="s">
        <v>1956</v>
      </c>
      <c r="E6331" s="22">
        <v>1.7</v>
      </c>
      <c r="G6331" t="s">
        <v>914</v>
      </c>
      <c r="H6331" s="23">
        <v>0.13</v>
      </c>
      <c r="I6331" t="s">
        <v>915</v>
      </c>
      <c r="J6331" s="24">
        <f>ROUND(E6331* H6331,5)</f>
        <v>0.221</v>
      </c>
      <c r="K6331" s="25"/>
    </row>
    <row r="6332" spans="1:27" x14ac:dyDescent="0.3">
      <c r="D6332" s="26" t="s">
        <v>931</v>
      </c>
      <c r="E6332" s="25"/>
      <c r="H6332" s="25"/>
      <c r="K6332" s="23">
        <f>SUM(J6330:J6331)</f>
        <v>7.2110000000000003</v>
      </c>
    </row>
    <row r="6333" spans="1:27" x14ac:dyDescent="0.3">
      <c r="E6333" s="25"/>
      <c r="H6333" s="25"/>
      <c r="K6333" s="25"/>
    </row>
    <row r="6334" spans="1:27" x14ac:dyDescent="0.3">
      <c r="D6334" s="26" t="s">
        <v>933</v>
      </c>
      <c r="E6334" s="25"/>
      <c r="H6334" s="25">
        <v>2.5</v>
      </c>
      <c r="I6334" t="s">
        <v>934</v>
      </c>
      <c r="J6334">
        <f>ROUND(H6334/100*K6328,5)</f>
        <v>0.12189999999999999</v>
      </c>
      <c r="K6334" s="25"/>
    </row>
    <row r="6335" spans="1:27" x14ac:dyDescent="0.3">
      <c r="D6335" s="26" t="s">
        <v>932</v>
      </c>
      <c r="E6335" s="25"/>
      <c r="H6335" s="25"/>
      <c r="K6335" s="27">
        <f>SUM(J6325:J6334)</f>
        <v>12.208960000000001</v>
      </c>
    </row>
    <row r="6336" spans="1:27" x14ac:dyDescent="0.3">
      <c r="D6336" s="26" t="s">
        <v>935</v>
      </c>
      <c r="E6336" s="25"/>
      <c r="H6336" s="25"/>
      <c r="K6336" s="27">
        <f>SUM(K6335:K6335)</f>
        <v>12.208960000000001</v>
      </c>
    </row>
    <row r="6338" spans="1:27" ht="45" customHeight="1" x14ac:dyDescent="0.3">
      <c r="A6338" s="18" t="s">
        <v>2644</v>
      </c>
      <c r="B6338" s="18" t="s">
        <v>888</v>
      </c>
      <c r="C6338" s="19" t="s">
        <v>134</v>
      </c>
      <c r="D6338" s="37" t="s">
        <v>889</v>
      </c>
      <c r="E6338" s="38"/>
      <c r="F6338" s="38"/>
      <c r="G6338" s="19"/>
      <c r="H6338" s="20" t="s">
        <v>908</v>
      </c>
      <c r="I6338" s="39">
        <v>1</v>
      </c>
      <c r="J6338" s="40"/>
      <c r="K6338" s="21">
        <f>ROUND(K6343,2)</f>
        <v>460.24</v>
      </c>
      <c r="L6338" s="19"/>
      <c r="M6338" s="19"/>
      <c r="N6338" s="19"/>
      <c r="O6338" s="19"/>
      <c r="P6338" s="19"/>
      <c r="Q6338" s="19"/>
      <c r="R6338" s="19"/>
      <c r="S6338" s="19"/>
      <c r="T6338" s="19"/>
      <c r="U6338" s="19"/>
      <c r="V6338" s="19"/>
      <c r="W6338" s="19"/>
      <c r="X6338" s="19"/>
      <c r="Y6338" s="19"/>
      <c r="Z6338" s="19"/>
      <c r="AA6338" s="19"/>
    </row>
    <row r="6339" spans="1:27" x14ac:dyDescent="0.3">
      <c r="B6339" s="14" t="s">
        <v>921</v>
      </c>
    </row>
    <row r="6340" spans="1:27" x14ac:dyDescent="0.3">
      <c r="B6340" t="s">
        <v>2645</v>
      </c>
      <c r="C6340" t="s">
        <v>134</v>
      </c>
      <c r="D6340" t="s">
        <v>889</v>
      </c>
      <c r="E6340" s="22">
        <v>1</v>
      </c>
      <c r="G6340" t="s">
        <v>914</v>
      </c>
      <c r="H6340" s="23">
        <v>460.24</v>
      </c>
      <c r="I6340" t="s">
        <v>915</v>
      </c>
      <c r="J6340" s="24">
        <f>ROUND(E6340* H6340,5)</f>
        <v>460.24</v>
      </c>
      <c r="K6340" s="25"/>
    </row>
    <row r="6341" spans="1:27" x14ac:dyDescent="0.3">
      <c r="D6341" s="26" t="s">
        <v>931</v>
      </c>
      <c r="E6341" s="25"/>
      <c r="H6341" s="25"/>
      <c r="K6341" s="23">
        <f>SUM(J6340:J6340)</f>
        <v>460.24</v>
      </c>
    </row>
    <row r="6342" spans="1:27" x14ac:dyDescent="0.3">
      <c r="D6342" s="26" t="s">
        <v>932</v>
      </c>
      <c r="E6342" s="25"/>
      <c r="H6342" s="25"/>
      <c r="K6342" s="27">
        <f>SUM(J6339:J6341)</f>
        <v>460.24</v>
      </c>
    </row>
    <row r="6343" spans="1:27" x14ac:dyDescent="0.3">
      <c r="D6343" s="26" t="s">
        <v>935</v>
      </c>
      <c r="E6343" s="25"/>
      <c r="H6343" s="25"/>
      <c r="K6343" s="27">
        <f>SUM(K6342:K6342)</f>
        <v>460.24</v>
      </c>
    </row>
    <row r="6345" spans="1:27" ht="45" customHeight="1" x14ac:dyDescent="0.3">
      <c r="A6345" s="18" t="s">
        <v>2646</v>
      </c>
      <c r="B6345" s="18" t="s">
        <v>177</v>
      </c>
      <c r="C6345" s="19" t="s">
        <v>12</v>
      </c>
      <c r="D6345" s="37" t="s">
        <v>178</v>
      </c>
      <c r="E6345" s="38"/>
      <c r="F6345" s="38"/>
      <c r="G6345" s="19"/>
      <c r="H6345" s="20" t="s">
        <v>908</v>
      </c>
      <c r="I6345" s="39">
        <v>1</v>
      </c>
      <c r="J6345" s="40"/>
      <c r="K6345" s="21">
        <f>ROUND(K6359,2)</f>
        <v>13.86</v>
      </c>
      <c r="L6345" s="19"/>
      <c r="M6345" s="19"/>
      <c r="N6345" s="19"/>
      <c r="O6345" s="19"/>
      <c r="P6345" s="19"/>
      <c r="Q6345" s="19"/>
      <c r="R6345" s="19"/>
      <c r="S6345" s="19"/>
      <c r="T6345" s="19"/>
      <c r="U6345" s="19"/>
      <c r="V6345" s="19"/>
      <c r="W6345" s="19"/>
      <c r="X6345" s="19"/>
      <c r="Y6345" s="19"/>
      <c r="Z6345" s="19"/>
      <c r="AA6345" s="19"/>
    </row>
    <row r="6346" spans="1:27" x14ac:dyDescent="0.3">
      <c r="B6346" s="14" t="s">
        <v>909</v>
      </c>
    </row>
    <row r="6347" spans="1:27" x14ac:dyDescent="0.3">
      <c r="B6347" t="s">
        <v>1922</v>
      </c>
      <c r="C6347" t="s">
        <v>911</v>
      </c>
      <c r="D6347" t="s">
        <v>1061</v>
      </c>
      <c r="E6347" s="22">
        <v>0.33</v>
      </c>
      <c r="F6347" t="s">
        <v>913</v>
      </c>
      <c r="G6347" t="s">
        <v>914</v>
      </c>
      <c r="H6347" s="23">
        <v>21.37</v>
      </c>
      <c r="I6347" t="s">
        <v>915</v>
      </c>
      <c r="J6347" s="24">
        <f>ROUND(E6347/I6345* H6347,5)</f>
        <v>7.0521000000000003</v>
      </c>
      <c r="K6347" s="25"/>
    </row>
    <row r="6348" spans="1:27" x14ac:dyDescent="0.3">
      <c r="B6348" t="s">
        <v>1923</v>
      </c>
      <c r="C6348" t="s">
        <v>911</v>
      </c>
      <c r="D6348" t="s">
        <v>1045</v>
      </c>
      <c r="E6348" s="22">
        <v>0.15</v>
      </c>
      <c r="F6348" t="s">
        <v>913</v>
      </c>
      <c r="G6348" t="s">
        <v>914</v>
      </c>
      <c r="H6348" s="23">
        <v>17.8</v>
      </c>
      <c r="I6348" t="s">
        <v>915</v>
      </c>
      <c r="J6348" s="24">
        <f>ROUND(E6348/I6345* H6348,5)</f>
        <v>2.67</v>
      </c>
      <c r="K6348" s="25"/>
    </row>
    <row r="6349" spans="1:27" x14ac:dyDescent="0.3">
      <c r="D6349" s="26" t="s">
        <v>916</v>
      </c>
      <c r="E6349" s="25"/>
      <c r="H6349" s="25"/>
      <c r="K6349" s="23">
        <f>SUM(J6347:J6348)</f>
        <v>9.7221000000000011</v>
      </c>
    </row>
    <row r="6350" spans="1:27" x14ac:dyDescent="0.3">
      <c r="B6350" s="14" t="s">
        <v>921</v>
      </c>
      <c r="E6350" s="25"/>
      <c r="H6350" s="25"/>
      <c r="K6350" s="25"/>
    </row>
    <row r="6351" spans="1:27" x14ac:dyDescent="0.3">
      <c r="B6351" t="s">
        <v>2647</v>
      </c>
      <c r="C6351" t="s">
        <v>134</v>
      </c>
      <c r="D6351" t="s">
        <v>2648</v>
      </c>
      <c r="E6351" s="22">
        <v>5.375</v>
      </c>
      <c r="G6351" t="s">
        <v>914</v>
      </c>
      <c r="H6351" s="23">
        <v>0.63</v>
      </c>
      <c r="I6351" t="s">
        <v>915</v>
      </c>
      <c r="J6351" s="24">
        <f>ROUND(E6351* H6351,5)</f>
        <v>3.38625</v>
      </c>
      <c r="K6351" s="25"/>
    </row>
    <row r="6352" spans="1:27" x14ac:dyDescent="0.3">
      <c r="D6352" s="26" t="s">
        <v>931</v>
      </c>
      <c r="E6352" s="25"/>
      <c r="H6352" s="25"/>
      <c r="K6352" s="23">
        <f>SUM(J6351:J6351)</f>
        <v>3.38625</v>
      </c>
    </row>
    <row r="6353" spans="1:27" x14ac:dyDescent="0.3">
      <c r="B6353" s="14" t="s">
        <v>905</v>
      </c>
      <c r="E6353" s="25"/>
      <c r="H6353" s="25"/>
      <c r="K6353" s="25"/>
    </row>
    <row r="6354" spans="1:27" x14ac:dyDescent="0.3">
      <c r="B6354" t="s">
        <v>944</v>
      </c>
      <c r="C6354" t="s">
        <v>17</v>
      </c>
      <c r="D6354" t="s">
        <v>945</v>
      </c>
      <c r="E6354" s="22">
        <v>3.2000000000000002E-3</v>
      </c>
      <c r="G6354" t="s">
        <v>914</v>
      </c>
      <c r="H6354" s="23">
        <v>159.59075000000001</v>
      </c>
      <c r="I6354" t="s">
        <v>915</v>
      </c>
      <c r="J6354" s="24">
        <f>ROUND(E6354* H6354,5)</f>
        <v>0.51068999999999998</v>
      </c>
      <c r="K6354" s="25"/>
    </row>
    <row r="6355" spans="1:27" x14ac:dyDescent="0.3">
      <c r="D6355" s="26" t="s">
        <v>1066</v>
      </c>
      <c r="E6355" s="25"/>
      <c r="H6355" s="25"/>
      <c r="K6355" s="23">
        <f>SUM(J6354:J6354)</f>
        <v>0.51068999999999998</v>
      </c>
    </row>
    <row r="6356" spans="1:27" x14ac:dyDescent="0.3">
      <c r="E6356" s="25"/>
      <c r="H6356" s="25"/>
      <c r="K6356" s="25"/>
    </row>
    <row r="6357" spans="1:27" x14ac:dyDescent="0.3">
      <c r="D6357" s="26" t="s">
        <v>933</v>
      </c>
      <c r="E6357" s="25"/>
      <c r="H6357" s="25">
        <v>2.5</v>
      </c>
      <c r="I6357" t="s">
        <v>934</v>
      </c>
      <c r="J6357">
        <f>ROUND(H6357/100*K6349,5)</f>
        <v>0.24304999999999999</v>
      </c>
      <c r="K6357" s="25"/>
    </row>
    <row r="6358" spans="1:27" x14ac:dyDescent="0.3">
      <c r="D6358" s="26" t="s">
        <v>932</v>
      </c>
      <c r="E6358" s="25"/>
      <c r="H6358" s="25"/>
      <c r="K6358" s="27">
        <f>SUM(J6346:J6357)</f>
        <v>13.862090000000002</v>
      </c>
    </row>
    <row r="6359" spans="1:27" x14ac:dyDescent="0.3">
      <c r="D6359" s="26" t="s">
        <v>935</v>
      </c>
      <c r="E6359" s="25"/>
      <c r="H6359" s="25"/>
      <c r="K6359" s="27">
        <f>SUM(K6358:K6358)</f>
        <v>13.862090000000002</v>
      </c>
    </row>
    <row r="6361" spans="1:27" ht="45" customHeight="1" x14ac:dyDescent="0.3">
      <c r="A6361" s="18" t="s">
        <v>2649</v>
      </c>
      <c r="B6361" s="18" t="s">
        <v>449</v>
      </c>
      <c r="C6361" s="19" t="s">
        <v>134</v>
      </c>
      <c r="D6361" s="37" t="s">
        <v>450</v>
      </c>
      <c r="E6361" s="38"/>
      <c r="F6361" s="38"/>
      <c r="G6361" s="19"/>
      <c r="H6361" s="20" t="s">
        <v>908</v>
      </c>
      <c r="I6361" s="39">
        <v>1</v>
      </c>
      <c r="J6361" s="40"/>
      <c r="K6361" s="21">
        <f>ROUND(K6373,2)</f>
        <v>34.340000000000003</v>
      </c>
      <c r="L6361" s="19"/>
      <c r="M6361" s="19"/>
      <c r="N6361" s="19"/>
      <c r="O6361" s="19"/>
      <c r="P6361" s="19"/>
      <c r="Q6361" s="19"/>
      <c r="R6361" s="19"/>
      <c r="S6361" s="19"/>
      <c r="T6361" s="19"/>
      <c r="U6361" s="19"/>
      <c r="V6361" s="19"/>
      <c r="W6361" s="19"/>
      <c r="X6361" s="19"/>
      <c r="Y6361" s="19"/>
      <c r="Z6361" s="19"/>
      <c r="AA6361" s="19"/>
    </row>
    <row r="6362" spans="1:27" x14ac:dyDescent="0.3">
      <c r="B6362" s="14" t="s">
        <v>909</v>
      </c>
    </row>
    <row r="6363" spans="1:27" x14ac:dyDescent="0.3">
      <c r="B6363" t="s">
        <v>1923</v>
      </c>
      <c r="C6363" t="s">
        <v>911</v>
      </c>
      <c r="D6363" t="s">
        <v>1045</v>
      </c>
      <c r="E6363" s="22">
        <v>0.3</v>
      </c>
      <c r="F6363" t="s">
        <v>913</v>
      </c>
      <c r="G6363" t="s">
        <v>914</v>
      </c>
      <c r="H6363" s="23">
        <v>17.8</v>
      </c>
      <c r="I6363" t="s">
        <v>915</v>
      </c>
      <c r="J6363" s="24">
        <f>ROUND(E6363/I6361* H6363,5)</f>
        <v>5.34</v>
      </c>
      <c r="K6363" s="25"/>
    </row>
    <row r="6364" spans="1:27" x14ac:dyDescent="0.3">
      <c r="B6364" t="s">
        <v>1922</v>
      </c>
      <c r="C6364" t="s">
        <v>911</v>
      </c>
      <c r="D6364" t="s">
        <v>1061</v>
      </c>
      <c r="E6364" s="22">
        <v>0.6</v>
      </c>
      <c r="F6364" t="s">
        <v>913</v>
      </c>
      <c r="G6364" t="s">
        <v>914</v>
      </c>
      <c r="H6364" s="23">
        <v>21.37</v>
      </c>
      <c r="I6364" t="s">
        <v>915</v>
      </c>
      <c r="J6364" s="24">
        <f>ROUND(E6364/I6361* H6364,5)</f>
        <v>12.821999999999999</v>
      </c>
      <c r="K6364" s="25"/>
    </row>
    <row r="6365" spans="1:27" x14ac:dyDescent="0.3">
      <c r="D6365" s="26" t="s">
        <v>916</v>
      </c>
      <c r="E6365" s="25"/>
      <c r="H6365" s="25"/>
      <c r="K6365" s="23">
        <f>SUM(J6363:J6364)</f>
        <v>18.161999999999999</v>
      </c>
    </row>
    <row r="6366" spans="1:27" x14ac:dyDescent="0.3">
      <c r="B6366" s="14" t="s">
        <v>921</v>
      </c>
      <c r="E6366" s="25"/>
      <c r="H6366" s="25"/>
      <c r="K6366" s="25"/>
    </row>
    <row r="6367" spans="1:27" x14ac:dyDescent="0.3">
      <c r="B6367" t="s">
        <v>1964</v>
      </c>
      <c r="C6367" t="s">
        <v>134</v>
      </c>
      <c r="D6367" t="s">
        <v>1965</v>
      </c>
      <c r="E6367" s="22">
        <v>4</v>
      </c>
      <c r="G6367" t="s">
        <v>914</v>
      </c>
      <c r="H6367" s="23">
        <v>0.26</v>
      </c>
      <c r="I6367" t="s">
        <v>915</v>
      </c>
      <c r="J6367" s="24">
        <f>ROUND(E6367* H6367,5)</f>
        <v>1.04</v>
      </c>
      <c r="K6367" s="25"/>
    </row>
    <row r="6368" spans="1:27" x14ac:dyDescent="0.3">
      <c r="B6368" t="s">
        <v>1966</v>
      </c>
      <c r="C6368" t="s">
        <v>134</v>
      </c>
      <c r="D6368" t="s">
        <v>1967</v>
      </c>
      <c r="E6368" s="22">
        <v>1</v>
      </c>
      <c r="G6368" t="s">
        <v>914</v>
      </c>
      <c r="H6368" s="23">
        <v>14.87</v>
      </c>
      <c r="I6368" t="s">
        <v>915</v>
      </c>
      <c r="J6368" s="24">
        <f>ROUND(E6368* H6368,5)</f>
        <v>14.87</v>
      </c>
      <c r="K6368" s="25"/>
    </row>
    <row r="6369" spans="1:27" x14ac:dyDescent="0.3">
      <c r="D6369" s="26" t="s">
        <v>931</v>
      </c>
      <c r="E6369" s="25"/>
      <c r="H6369" s="25"/>
      <c r="K6369" s="23">
        <f>SUM(J6367:J6368)</f>
        <v>15.91</v>
      </c>
    </row>
    <row r="6370" spans="1:27" x14ac:dyDescent="0.3">
      <c r="E6370" s="25"/>
      <c r="H6370" s="25"/>
      <c r="K6370" s="25"/>
    </row>
    <row r="6371" spans="1:27" x14ac:dyDescent="0.3">
      <c r="D6371" s="26" t="s">
        <v>933</v>
      </c>
      <c r="E6371" s="25"/>
      <c r="H6371" s="25">
        <v>1.5</v>
      </c>
      <c r="I6371" t="s">
        <v>934</v>
      </c>
      <c r="J6371">
        <f>ROUND(H6371/100*K6365,5)</f>
        <v>0.27243000000000001</v>
      </c>
      <c r="K6371" s="25"/>
    </row>
    <row r="6372" spans="1:27" x14ac:dyDescent="0.3">
      <c r="D6372" s="26" t="s">
        <v>932</v>
      </c>
      <c r="E6372" s="25"/>
      <c r="H6372" s="25"/>
      <c r="K6372" s="27">
        <f>SUM(J6362:J6371)</f>
        <v>34.344429999999996</v>
      </c>
    </row>
    <row r="6373" spans="1:27" x14ac:dyDescent="0.3">
      <c r="D6373" s="26" t="s">
        <v>935</v>
      </c>
      <c r="E6373" s="25"/>
      <c r="H6373" s="25"/>
      <c r="K6373" s="27">
        <f>SUM(K6372:K6372)</f>
        <v>34.344429999999996</v>
      </c>
    </row>
    <row r="6375" spans="1:27" ht="45" customHeight="1" x14ac:dyDescent="0.3">
      <c r="A6375" s="18" t="s">
        <v>2650</v>
      </c>
      <c r="B6375" s="18" t="s">
        <v>447</v>
      </c>
      <c r="C6375" s="19" t="s">
        <v>134</v>
      </c>
      <c r="D6375" s="37" t="s">
        <v>448</v>
      </c>
      <c r="E6375" s="38"/>
      <c r="F6375" s="38"/>
      <c r="G6375" s="19"/>
      <c r="H6375" s="20" t="s">
        <v>908</v>
      </c>
      <c r="I6375" s="39">
        <v>1</v>
      </c>
      <c r="J6375" s="40"/>
      <c r="K6375" s="21">
        <f>ROUND(K6387,2)</f>
        <v>37.979999999999997</v>
      </c>
      <c r="L6375" s="19"/>
      <c r="M6375" s="19"/>
      <c r="N6375" s="19"/>
      <c r="O6375" s="19"/>
      <c r="P6375" s="19"/>
      <c r="Q6375" s="19"/>
      <c r="R6375" s="19"/>
      <c r="S6375" s="19"/>
      <c r="T6375" s="19"/>
      <c r="U6375" s="19"/>
      <c r="V6375" s="19"/>
      <c r="W6375" s="19"/>
      <c r="X6375" s="19"/>
      <c r="Y6375" s="19"/>
      <c r="Z6375" s="19"/>
      <c r="AA6375" s="19"/>
    </row>
    <row r="6376" spans="1:27" x14ac:dyDescent="0.3">
      <c r="B6376" s="14" t="s">
        <v>909</v>
      </c>
    </row>
    <row r="6377" spans="1:27" x14ac:dyDescent="0.3">
      <c r="B6377" t="s">
        <v>1923</v>
      </c>
      <c r="C6377" t="s">
        <v>911</v>
      </c>
      <c r="D6377" t="s">
        <v>1045</v>
      </c>
      <c r="E6377" s="22">
        <v>0.3</v>
      </c>
      <c r="F6377" t="s">
        <v>913</v>
      </c>
      <c r="G6377" t="s">
        <v>914</v>
      </c>
      <c r="H6377" s="23">
        <v>17.8</v>
      </c>
      <c r="I6377" t="s">
        <v>915</v>
      </c>
      <c r="J6377" s="24">
        <f>ROUND(E6377/I6375* H6377,5)</f>
        <v>5.34</v>
      </c>
      <c r="K6377" s="25"/>
    </row>
    <row r="6378" spans="1:27" x14ac:dyDescent="0.3">
      <c r="B6378" t="s">
        <v>1922</v>
      </c>
      <c r="C6378" t="s">
        <v>911</v>
      </c>
      <c r="D6378" t="s">
        <v>1061</v>
      </c>
      <c r="E6378" s="22">
        <v>0.6</v>
      </c>
      <c r="F6378" t="s">
        <v>913</v>
      </c>
      <c r="G6378" t="s">
        <v>914</v>
      </c>
      <c r="H6378" s="23">
        <v>21.37</v>
      </c>
      <c r="I6378" t="s">
        <v>915</v>
      </c>
      <c r="J6378" s="24">
        <f>ROUND(E6378/I6375* H6378,5)</f>
        <v>12.821999999999999</v>
      </c>
      <c r="K6378" s="25"/>
    </row>
    <row r="6379" spans="1:27" x14ac:dyDescent="0.3">
      <c r="D6379" s="26" t="s">
        <v>916</v>
      </c>
      <c r="E6379" s="25"/>
      <c r="H6379" s="25"/>
      <c r="K6379" s="23">
        <f>SUM(J6377:J6378)</f>
        <v>18.161999999999999</v>
      </c>
    </row>
    <row r="6380" spans="1:27" x14ac:dyDescent="0.3">
      <c r="B6380" s="14" t="s">
        <v>921</v>
      </c>
      <c r="E6380" s="25"/>
      <c r="H6380" s="25"/>
      <c r="K6380" s="25"/>
    </row>
    <row r="6381" spans="1:27" x14ac:dyDescent="0.3">
      <c r="B6381" t="s">
        <v>1964</v>
      </c>
      <c r="C6381" t="s">
        <v>134</v>
      </c>
      <c r="D6381" t="s">
        <v>1965</v>
      </c>
      <c r="E6381" s="22">
        <v>4</v>
      </c>
      <c r="G6381" t="s">
        <v>914</v>
      </c>
      <c r="H6381" s="23">
        <v>0.26</v>
      </c>
      <c r="I6381" t="s">
        <v>915</v>
      </c>
      <c r="J6381" s="24">
        <f>ROUND(E6381* H6381,5)</f>
        <v>1.04</v>
      </c>
      <c r="K6381" s="25"/>
    </row>
    <row r="6382" spans="1:27" x14ac:dyDescent="0.3">
      <c r="B6382" t="s">
        <v>2651</v>
      </c>
      <c r="C6382" t="s">
        <v>134</v>
      </c>
      <c r="D6382" t="s">
        <v>2652</v>
      </c>
      <c r="E6382" s="22">
        <v>1</v>
      </c>
      <c r="G6382" t="s">
        <v>914</v>
      </c>
      <c r="H6382" s="23">
        <v>18.510000000000002</v>
      </c>
      <c r="I6382" t="s">
        <v>915</v>
      </c>
      <c r="J6382" s="24">
        <f>ROUND(E6382* H6382,5)</f>
        <v>18.510000000000002</v>
      </c>
      <c r="K6382" s="25"/>
    </row>
    <row r="6383" spans="1:27" x14ac:dyDescent="0.3">
      <c r="D6383" s="26" t="s">
        <v>931</v>
      </c>
      <c r="E6383" s="25"/>
      <c r="H6383" s="25"/>
      <c r="K6383" s="23">
        <f>SUM(J6381:J6382)</f>
        <v>19.55</v>
      </c>
    </row>
    <row r="6384" spans="1:27" x14ac:dyDescent="0.3">
      <c r="E6384" s="25"/>
      <c r="H6384" s="25"/>
      <c r="K6384" s="25"/>
    </row>
    <row r="6385" spans="1:27" x14ac:dyDescent="0.3">
      <c r="D6385" s="26" t="s">
        <v>933</v>
      </c>
      <c r="E6385" s="25"/>
      <c r="H6385" s="25">
        <v>1.5</v>
      </c>
      <c r="I6385" t="s">
        <v>934</v>
      </c>
      <c r="J6385">
        <f>ROUND(H6385/100*K6379,5)</f>
        <v>0.27243000000000001</v>
      </c>
      <c r="K6385" s="25"/>
    </row>
    <row r="6386" spans="1:27" x14ac:dyDescent="0.3">
      <c r="D6386" s="26" t="s">
        <v>932</v>
      </c>
      <c r="E6386" s="25"/>
      <c r="H6386" s="25"/>
      <c r="K6386" s="27">
        <f>SUM(J6376:J6385)</f>
        <v>37.984430000000003</v>
      </c>
    </row>
    <row r="6387" spans="1:27" x14ac:dyDescent="0.3">
      <c r="D6387" s="26" t="s">
        <v>935</v>
      </c>
      <c r="E6387" s="25"/>
      <c r="H6387" s="25"/>
      <c r="K6387" s="27">
        <f>SUM(K6386:K6386)</f>
        <v>37.984430000000003</v>
      </c>
    </row>
    <row r="6389" spans="1:27" ht="45" customHeight="1" x14ac:dyDescent="0.3">
      <c r="A6389" s="18" t="s">
        <v>2653</v>
      </c>
      <c r="B6389" s="18" t="s">
        <v>159</v>
      </c>
      <c r="C6389" s="19" t="s">
        <v>12</v>
      </c>
      <c r="D6389" s="37" t="s">
        <v>160</v>
      </c>
      <c r="E6389" s="38"/>
      <c r="F6389" s="38"/>
      <c r="G6389" s="19"/>
      <c r="H6389" s="20" t="s">
        <v>908</v>
      </c>
      <c r="I6389" s="39">
        <v>1</v>
      </c>
      <c r="J6389" s="40"/>
      <c r="K6389" s="21">
        <f>ROUND(K6408,2)</f>
        <v>36.15</v>
      </c>
      <c r="L6389" s="19"/>
      <c r="M6389" s="19"/>
      <c r="N6389" s="19"/>
      <c r="O6389" s="19"/>
      <c r="P6389" s="19"/>
      <c r="Q6389" s="19"/>
      <c r="R6389" s="19"/>
      <c r="S6389" s="19"/>
      <c r="T6389" s="19"/>
      <c r="U6389" s="19"/>
      <c r="V6389" s="19"/>
      <c r="W6389" s="19"/>
      <c r="X6389" s="19"/>
      <c r="Y6389" s="19"/>
      <c r="Z6389" s="19"/>
      <c r="AA6389" s="19"/>
    </row>
    <row r="6390" spans="1:27" x14ac:dyDescent="0.3">
      <c r="B6390" s="14" t="s">
        <v>909</v>
      </c>
    </row>
    <row r="6391" spans="1:27" x14ac:dyDescent="0.3">
      <c r="B6391" t="s">
        <v>1985</v>
      </c>
      <c r="C6391" t="s">
        <v>911</v>
      </c>
      <c r="D6391" t="s">
        <v>1237</v>
      </c>
      <c r="E6391" s="22">
        <v>0.1</v>
      </c>
      <c r="F6391" t="s">
        <v>913</v>
      </c>
      <c r="G6391" t="s">
        <v>914</v>
      </c>
      <c r="H6391" s="23">
        <v>19.07</v>
      </c>
      <c r="I6391" t="s">
        <v>915</v>
      </c>
      <c r="J6391" s="24">
        <f>ROUND(E6391/I6389* H6391,5)</f>
        <v>1.907</v>
      </c>
      <c r="K6391" s="25"/>
    </row>
    <row r="6392" spans="1:27" x14ac:dyDescent="0.3">
      <c r="B6392" t="s">
        <v>1984</v>
      </c>
      <c r="C6392" t="s">
        <v>911</v>
      </c>
      <c r="D6392" t="s">
        <v>1239</v>
      </c>
      <c r="E6392" s="22">
        <v>0.32</v>
      </c>
      <c r="F6392" t="s">
        <v>913</v>
      </c>
      <c r="G6392" t="s">
        <v>914</v>
      </c>
      <c r="H6392" s="23">
        <v>21.37</v>
      </c>
      <c r="I6392" t="s">
        <v>915</v>
      </c>
      <c r="J6392" s="24">
        <f>ROUND(E6392/I6389* H6392,5)</f>
        <v>6.8384</v>
      </c>
      <c r="K6392" s="25"/>
    </row>
    <row r="6393" spans="1:27" x14ac:dyDescent="0.3">
      <c r="D6393" s="26" t="s">
        <v>916</v>
      </c>
      <c r="E6393" s="25"/>
      <c r="H6393" s="25"/>
      <c r="K6393" s="23">
        <f>SUM(J6391:J6392)</f>
        <v>8.7454000000000001</v>
      </c>
    </row>
    <row r="6394" spans="1:27" x14ac:dyDescent="0.3">
      <c r="B6394" s="14" t="s">
        <v>921</v>
      </c>
      <c r="E6394" s="25"/>
      <c r="H6394" s="25"/>
      <c r="K6394" s="25"/>
    </row>
    <row r="6395" spans="1:27" x14ac:dyDescent="0.3">
      <c r="B6395" t="s">
        <v>2654</v>
      </c>
      <c r="C6395" t="s">
        <v>81</v>
      </c>
      <c r="D6395" t="s">
        <v>2298</v>
      </c>
      <c r="E6395" s="22">
        <v>0.8</v>
      </c>
      <c r="G6395" t="s">
        <v>914</v>
      </c>
      <c r="H6395" s="23">
        <v>1.26</v>
      </c>
      <c r="I6395" t="s">
        <v>915</v>
      </c>
      <c r="J6395" s="24">
        <f t="shared" ref="J6395:J6403" si="16">ROUND(E6395* H6395,5)</f>
        <v>1.008</v>
      </c>
      <c r="K6395" s="25"/>
    </row>
    <row r="6396" spans="1:27" x14ac:dyDescent="0.3">
      <c r="B6396" t="s">
        <v>2655</v>
      </c>
      <c r="C6396" t="s">
        <v>20</v>
      </c>
      <c r="D6396" t="s">
        <v>2656</v>
      </c>
      <c r="E6396" s="22">
        <v>0.94</v>
      </c>
      <c r="G6396" t="s">
        <v>914</v>
      </c>
      <c r="H6396" s="23">
        <v>0.56999999999999995</v>
      </c>
      <c r="I6396" t="s">
        <v>915</v>
      </c>
      <c r="J6396" s="24">
        <f t="shared" si="16"/>
        <v>0.53580000000000005</v>
      </c>
      <c r="K6396" s="25"/>
    </row>
    <row r="6397" spans="1:27" x14ac:dyDescent="0.3">
      <c r="B6397" t="s">
        <v>2657</v>
      </c>
      <c r="C6397" t="s">
        <v>20</v>
      </c>
      <c r="D6397" t="s">
        <v>2296</v>
      </c>
      <c r="E6397" s="22">
        <v>4</v>
      </c>
      <c r="G6397" t="s">
        <v>914</v>
      </c>
      <c r="H6397" s="23">
        <v>0.04</v>
      </c>
      <c r="I6397" t="s">
        <v>915</v>
      </c>
      <c r="J6397" s="24">
        <f t="shared" si="16"/>
        <v>0.16</v>
      </c>
      <c r="K6397" s="25"/>
    </row>
    <row r="6398" spans="1:27" x14ac:dyDescent="0.3">
      <c r="B6398" t="s">
        <v>2658</v>
      </c>
      <c r="C6398" t="s">
        <v>20</v>
      </c>
      <c r="D6398" t="s">
        <v>2659</v>
      </c>
      <c r="E6398" s="22">
        <v>0.99750000000000005</v>
      </c>
      <c r="G6398" t="s">
        <v>914</v>
      </c>
      <c r="H6398" s="23">
        <v>0.94</v>
      </c>
      <c r="I6398" t="s">
        <v>915</v>
      </c>
      <c r="J6398" s="24">
        <f t="shared" si="16"/>
        <v>0.93764999999999998</v>
      </c>
      <c r="K6398" s="25"/>
    </row>
    <row r="6399" spans="1:27" x14ac:dyDescent="0.3">
      <c r="B6399" t="s">
        <v>2660</v>
      </c>
      <c r="C6399" t="s">
        <v>20</v>
      </c>
      <c r="D6399" t="s">
        <v>2661</v>
      </c>
      <c r="E6399" s="22">
        <v>3.6749999999999998</v>
      </c>
      <c r="G6399" t="s">
        <v>914</v>
      </c>
      <c r="H6399" s="23">
        <v>1.1000000000000001</v>
      </c>
      <c r="I6399" t="s">
        <v>915</v>
      </c>
      <c r="J6399" s="24">
        <f t="shared" si="16"/>
        <v>4.0425000000000004</v>
      </c>
      <c r="K6399" s="25"/>
    </row>
    <row r="6400" spans="1:27" x14ac:dyDescent="0.3">
      <c r="B6400" t="s">
        <v>2662</v>
      </c>
      <c r="C6400" t="s">
        <v>12</v>
      </c>
      <c r="D6400" t="s">
        <v>2663</v>
      </c>
      <c r="E6400" s="22">
        <v>2.06</v>
      </c>
      <c r="G6400" t="s">
        <v>914</v>
      </c>
      <c r="H6400" s="23">
        <v>7.45</v>
      </c>
      <c r="I6400" t="s">
        <v>915</v>
      </c>
      <c r="J6400" s="24">
        <f t="shared" si="16"/>
        <v>15.347</v>
      </c>
      <c r="K6400" s="25"/>
    </row>
    <row r="6401" spans="1:27" x14ac:dyDescent="0.3">
      <c r="B6401" t="s">
        <v>2664</v>
      </c>
      <c r="C6401" t="s">
        <v>134</v>
      </c>
      <c r="D6401" t="s">
        <v>1404</v>
      </c>
      <c r="E6401" s="22">
        <v>6</v>
      </c>
      <c r="G6401" t="s">
        <v>914</v>
      </c>
      <c r="H6401" s="23">
        <v>0.17</v>
      </c>
      <c r="I6401" t="s">
        <v>915</v>
      </c>
      <c r="J6401" s="24">
        <f t="shared" si="16"/>
        <v>1.02</v>
      </c>
      <c r="K6401" s="25"/>
    </row>
    <row r="6402" spans="1:27" x14ac:dyDescent="0.3">
      <c r="B6402" t="s">
        <v>2665</v>
      </c>
      <c r="C6402" t="s">
        <v>1074</v>
      </c>
      <c r="D6402" t="s">
        <v>2302</v>
      </c>
      <c r="E6402" s="22">
        <v>0.42</v>
      </c>
      <c r="G6402" t="s">
        <v>914</v>
      </c>
      <c r="H6402" s="23">
        <v>9.3000000000000007</v>
      </c>
      <c r="I6402" t="s">
        <v>915</v>
      </c>
      <c r="J6402" s="24">
        <f t="shared" si="16"/>
        <v>3.9060000000000001</v>
      </c>
      <c r="K6402" s="25"/>
    </row>
    <row r="6403" spans="1:27" x14ac:dyDescent="0.3">
      <c r="B6403" t="s">
        <v>2666</v>
      </c>
      <c r="C6403" t="s">
        <v>1074</v>
      </c>
      <c r="D6403" t="s">
        <v>2338</v>
      </c>
      <c r="E6403" s="22">
        <v>0.12</v>
      </c>
      <c r="G6403" t="s">
        <v>914</v>
      </c>
      <c r="H6403" s="23">
        <v>2.63</v>
      </c>
      <c r="I6403" t="s">
        <v>915</v>
      </c>
      <c r="J6403" s="24">
        <f t="shared" si="16"/>
        <v>0.31559999999999999</v>
      </c>
      <c r="K6403" s="25"/>
    </row>
    <row r="6404" spans="1:27" x14ac:dyDescent="0.3">
      <c r="D6404" s="26" t="s">
        <v>931</v>
      </c>
      <c r="E6404" s="25"/>
      <c r="H6404" s="25"/>
      <c r="K6404" s="23">
        <f>SUM(J6395:J6403)</f>
        <v>27.272549999999999</v>
      </c>
    </row>
    <row r="6405" spans="1:27" x14ac:dyDescent="0.3">
      <c r="E6405" s="25"/>
      <c r="H6405" s="25"/>
      <c r="K6405" s="25"/>
    </row>
    <row r="6406" spans="1:27" x14ac:dyDescent="0.3">
      <c r="D6406" s="26" t="s">
        <v>933</v>
      </c>
      <c r="E6406" s="25"/>
      <c r="H6406" s="25">
        <v>1.5</v>
      </c>
      <c r="I6406" t="s">
        <v>934</v>
      </c>
      <c r="J6406">
        <f>ROUND(H6406/100*K6393,5)</f>
        <v>0.13117999999999999</v>
      </c>
      <c r="K6406" s="25"/>
    </row>
    <row r="6407" spans="1:27" x14ac:dyDescent="0.3">
      <c r="D6407" s="26" t="s">
        <v>932</v>
      </c>
      <c r="E6407" s="25"/>
      <c r="H6407" s="25"/>
      <c r="K6407" s="27">
        <f>SUM(J6390:J6406)</f>
        <v>36.149130000000007</v>
      </c>
    </row>
    <row r="6408" spans="1:27" x14ac:dyDescent="0.3">
      <c r="D6408" s="26" t="s">
        <v>935</v>
      </c>
      <c r="E6408" s="25"/>
      <c r="H6408" s="25"/>
      <c r="K6408" s="27">
        <f>SUM(K6407:K6407)</f>
        <v>36.149130000000007</v>
      </c>
    </row>
    <row r="6410" spans="1:27" ht="45" customHeight="1" x14ac:dyDescent="0.3">
      <c r="A6410" s="18" t="s">
        <v>2667</v>
      </c>
      <c r="B6410" s="18" t="s">
        <v>157</v>
      </c>
      <c r="C6410" s="19" t="s">
        <v>12</v>
      </c>
      <c r="D6410" s="37" t="s">
        <v>158</v>
      </c>
      <c r="E6410" s="38"/>
      <c r="F6410" s="38"/>
      <c r="G6410" s="19"/>
      <c r="H6410" s="20" t="s">
        <v>908</v>
      </c>
      <c r="I6410" s="39">
        <v>1</v>
      </c>
      <c r="J6410" s="40"/>
      <c r="K6410" s="21">
        <f>ROUND(K6429,2)</f>
        <v>50.88</v>
      </c>
      <c r="L6410" s="19"/>
      <c r="M6410" s="19"/>
      <c r="N6410" s="19"/>
      <c r="O6410" s="19"/>
      <c r="P6410" s="19"/>
      <c r="Q6410" s="19"/>
      <c r="R6410" s="19"/>
      <c r="S6410" s="19"/>
      <c r="T6410" s="19"/>
      <c r="U6410" s="19"/>
      <c r="V6410" s="19"/>
      <c r="W6410" s="19"/>
      <c r="X6410" s="19"/>
      <c r="Y6410" s="19"/>
      <c r="Z6410" s="19"/>
      <c r="AA6410" s="19"/>
    </row>
    <row r="6411" spans="1:27" x14ac:dyDescent="0.3">
      <c r="B6411" s="14" t="s">
        <v>909</v>
      </c>
    </row>
    <row r="6412" spans="1:27" x14ac:dyDescent="0.3">
      <c r="B6412" t="s">
        <v>1985</v>
      </c>
      <c r="C6412" t="s">
        <v>911</v>
      </c>
      <c r="D6412" t="s">
        <v>1237</v>
      </c>
      <c r="E6412" s="22">
        <v>0.11</v>
      </c>
      <c r="F6412" t="s">
        <v>913</v>
      </c>
      <c r="G6412" t="s">
        <v>914</v>
      </c>
      <c r="H6412" s="23">
        <v>19.07</v>
      </c>
      <c r="I6412" t="s">
        <v>915</v>
      </c>
      <c r="J6412" s="24">
        <f>ROUND(E6412/I6410* H6412,5)</f>
        <v>2.0977000000000001</v>
      </c>
      <c r="K6412" s="25"/>
    </row>
    <row r="6413" spans="1:27" x14ac:dyDescent="0.3">
      <c r="B6413" t="s">
        <v>1984</v>
      </c>
      <c r="C6413" t="s">
        <v>911</v>
      </c>
      <c r="D6413" t="s">
        <v>1239</v>
      </c>
      <c r="E6413" s="22">
        <v>0.33</v>
      </c>
      <c r="F6413" t="s">
        <v>913</v>
      </c>
      <c r="G6413" t="s">
        <v>914</v>
      </c>
      <c r="H6413" s="23">
        <v>21.37</v>
      </c>
      <c r="I6413" t="s">
        <v>915</v>
      </c>
      <c r="J6413" s="24">
        <f>ROUND(E6413/I6410* H6413,5)</f>
        <v>7.0521000000000003</v>
      </c>
      <c r="K6413" s="25"/>
    </row>
    <row r="6414" spans="1:27" x14ac:dyDescent="0.3">
      <c r="D6414" s="26" t="s">
        <v>916</v>
      </c>
      <c r="E6414" s="25"/>
      <c r="H6414" s="25"/>
      <c r="K6414" s="23">
        <f>SUM(J6412:J6413)</f>
        <v>9.1498000000000008</v>
      </c>
    </row>
    <row r="6415" spans="1:27" x14ac:dyDescent="0.3">
      <c r="B6415" s="14" t="s">
        <v>921</v>
      </c>
      <c r="E6415" s="25"/>
      <c r="H6415" s="25"/>
      <c r="K6415" s="25"/>
    </row>
    <row r="6416" spans="1:27" x14ac:dyDescent="0.3">
      <c r="B6416" t="s">
        <v>2668</v>
      </c>
      <c r="C6416" t="s">
        <v>20</v>
      </c>
      <c r="D6416" t="s">
        <v>2669</v>
      </c>
      <c r="E6416" s="22">
        <v>0.99750000000000005</v>
      </c>
      <c r="G6416" t="s">
        <v>914</v>
      </c>
      <c r="H6416" s="23">
        <v>0.89</v>
      </c>
      <c r="I6416" t="s">
        <v>915</v>
      </c>
      <c r="J6416" s="24">
        <f t="shared" ref="J6416:J6424" si="17">ROUND(E6416* H6416,5)</f>
        <v>0.88778000000000001</v>
      </c>
      <c r="K6416" s="25"/>
    </row>
    <row r="6417" spans="1:27" x14ac:dyDescent="0.3">
      <c r="B6417" t="s">
        <v>2665</v>
      </c>
      <c r="C6417" t="s">
        <v>1074</v>
      </c>
      <c r="D6417" t="s">
        <v>2302</v>
      </c>
      <c r="E6417" s="22">
        <v>0.72</v>
      </c>
      <c r="G6417" t="s">
        <v>914</v>
      </c>
      <c r="H6417" s="23">
        <v>9.3000000000000007</v>
      </c>
      <c r="I6417" t="s">
        <v>915</v>
      </c>
      <c r="J6417" s="24">
        <f t="shared" si="17"/>
        <v>6.6959999999999997</v>
      </c>
      <c r="K6417" s="25"/>
    </row>
    <row r="6418" spans="1:27" x14ac:dyDescent="0.3">
      <c r="B6418" t="s">
        <v>2666</v>
      </c>
      <c r="C6418" t="s">
        <v>1074</v>
      </c>
      <c r="D6418" t="s">
        <v>2338</v>
      </c>
      <c r="E6418" s="22">
        <v>0.12</v>
      </c>
      <c r="G6418" t="s">
        <v>914</v>
      </c>
      <c r="H6418" s="23">
        <v>2.63</v>
      </c>
      <c r="I6418" t="s">
        <v>915</v>
      </c>
      <c r="J6418" s="24">
        <f t="shared" si="17"/>
        <v>0.31559999999999999</v>
      </c>
      <c r="K6418" s="25"/>
    </row>
    <row r="6419" spans="1:27" x14ac:dyDescent="0.3">
      <c r="B6419" t="s">
        <v>2664</v>
      </c>
      <c r="C6419" t="s">
        <v>134</v>
      </c>
      <c r="D6419" t="s">
        <v>1404</v>
      </c>
      <c r="E6419" s="22">
        <v>6</v>
      </c>
      <c r="G6419" t="s">
        <v>914</v>
      </c>
      <c r="H6419" s="23">
        <v>0.17</v>
      </c>
      <c r="I6419" t="s">
        <v>915</v>
      </c>
      <c r="J6419" s="24">
        <f t="shared" si="17"/>
        <v>1.02</v>
      </c>
      <c r="K6419" s="25"/>
    </row>
    <row r="6420" spans="1:27" x14ac:dyDescent="0.3">
      <c r="B6420" t="s">
        <v>2670</v>
      </c>
      <c r="C6420" t="s">
        <v>12</v>
      </c>
      <c r="D6420" t="s">
        <v>2671</v>
      </c>
      <c r="E6420" s="22">
        <v>4.12</v>
      </c>
      <c r="G6420" t="s">
        <v>914</v>
      </c>
      <c r="H6420" s="23">
        <v>6.77</v>
      </c>
      <c r="I6420" t="s">
        <v>915</v>
      </c>
      <c r="J6420" s="24">
        <f t="shared" si="17"/>
        <v>27.892399999999999</v>
      </c>
      <c r="K6420" s="25"/>
    </row>
    <row r="6421" spans="1:27" x14ac:dyDescent="0.3">
      <c r="B6421" t="s">
        <v>2672</v>
      </c>
      <c r="C6421" t="s">
        <v>20</v>
      </c>
      <c r="D6421" t="s">
        <v>2673</v>
      </c>
      <c r="E6421" s="22">
        <v>3.6749999999999998</v>
      </c>
      <c r="G6421" t="s">
        <v>914</v>
      </c>
      <c r="H6421" s="23">
        <v>0.91</v>
      </c>
      <c r="I6421" t="s">
        <v>915</v>
      </c>
      <c r="J6421" s="24">
        <f t="shared" si="17"/>
        <v>3.3442500000000002</v>
      </c>
      <c r="K6421" s="25"/>
    </row>
    <row r="6422" spans="1:27" x14ac:dyDescent="0.3">
      <c r="B6422" t="s">
        <v>2654</v>
      </c>
      <c r="C6422" t="s">
        <v>81</v>
      </c>
      <c r="D6422" t="s">
        <v>2298</v>
      </c>
      <c r="E6422" s="22">
        <v>0.8</v>
      </c>
      <c r="G6422" t="s">
        <v>914</v>
      </c>
      <c r="H6422" s="23">
        <v>1.26</v>
      </c>
      <c r="I6422" t="s">
        <v>915</v>
      </c>
      <c r="J6422" s="24">
        <f t="shared" si="17"/>
        <v>1.008</v>
      </c>
      <c r="K6422" s="25"/>
    </row>
    <row r="6423" spans="1:27" x14ac:dyDescent="0.3">
      <c r="B6423" t="s">
        <v>2655</v>
      </c>
      <c r="C6423" t="s">
        <v>20</v>
      </c>
      <c r="D6423" t="s">
        <v>2656</v>
      </c>
      <c r="E6423" s="22">
        <v>0.47</v>
      </c>
      <c r="G6423" t="s">
        <v>914</v>
      </c>
      <c r="H6423" s="23">
        <v>0.56999999999999995</v>
      </c>
      <c r="I6423" t="s">
        <v>915</v>
      </c>
      <c r="J6423" s="24">
        <f t="shared" si="17"/>
        <v>0.26790000000000003</v>
      </c>
      <c r="K6423" s="25"/>
    </row>
    <row r="6424" spans="1:27" x14ac:dyDescent="0.3">
      <c r="B6424" t="s">
        <v>2657</v>
      </c>
      <c r="C6424" t="s">
        <v>20</v>
      </c>
      <c r="D6424" t="s">
        <v>2296</v>
      </c>
      <c r="E6424" s="22">
        <v>4</v>
      </c>
      <c r="G6424" t="s">
        <v>914</v>
      </c>
      <c r="H6424" s="23">
        <v>0.04</v>
      </c>
      <c r="I6424" t="s">
        <v>915</v>
      </c>
      <c r="J6424" s="24">
        <f t="shared" si="17"/>
        <v>0.16</v>
      </c>
      <c r="K6424" s="25"/>
    </row>
    <row r="6425" spans="1:27" x14ac:dyDescent="0.3">
      <c r="D6425" s="26" t="s">
        <v>931</v>
      </c>
      <c r="E6425" s="25"/>
      <c r="H6425" s="25"/>
      <c r="K6425" s="23">
        <f>SUM(J6416:J6424)</f>
        <v>41.591929999999998</v>
      </c>
    </row>
    <row r="6426" spans="1:27" x14ac:dyDescent="0.3">
      <c r="E6426" s="25"/>
      <c r="H6426" s="25"/>
      <c r="K6426" s="25"/>
    </row>
    <row r="6427" spans="1:27" x14ac:dyDescent="0.3">
      <c r="D6427" s="26" t="s">
        <v>933</v>
      </c>
      <c r="E6427" s="25"/>
      <c r="H6427" s="25">
        <v>1.5</v>
      </c>
      <c r="I6427" t="s">
        <v>934</v>
      </c>
      <c r="J6427">
        <f>ROUND(H6427/100*K6414,5)</f>
        <v>0.13725000000000001</v>
      </c>
      <c r="K6427" s="25"/>
    </row>
    <row r="6428" spans="1:27" x14ac:dyDescent="0.3">
      <c r="D6428" s="26" t="s">
        <v>932</v>
      </c>
      <c r="E6428" s="25"/>
      <c r="H6428" s="25"/>
      <c r="K6428" s="27">
        <f>SUM(J6411:J6427)</f>
        <v>50.878979999999999</v>
      </c>
    </row>
    <row r="6429" spans="1:27" x14ac:dyDescent="0.3">
      <c r="D6429" s="26" t="s">
        <v>935</v>
      </c>
      <c r="E6429" s="25"/>
      <c r="H6429" s="25"/>
      <c r="K6429" s="27">
        <f>SUM(K6428:K6428)</f>
        <v>50.878979999999999</v>
      </c>
    </row>
    <row r="6431" spans="1:27" ht="45" customHeight="1" x14ac:dyDescent="0.3">
      <c r="A6431" s="18" t="s">
        <v>2674</v>
      </c>
      <c r="B6431" s="18" t="s">
        <v>163</v>
      </c>
      <c r="C6431" s="19" t="s">
        <v>12</v>
      </c>
      <c r="D6431" s="37" t="s">
        <v>164</v>
      </c>
      <c r="E6431" s="38"/>
      <c r="F6431" s="38"/>
      <c r="G6431" s="19"/>
      <c r="H6431" s="20" t="s">
        <v>908</v>
      </c>
      <c r="I6431" s="39">
        <v>1</v>
      </c>
      <c r="J6431" s="40"/>
      <c r="K6431" s="21">
        <f>ROUND(K6450,2)</f>
        <v>26.54</v>
      </c>
      <c r="L6431" s="19"/>
      <c r="M6431" s="19"/>
      <c r="N6431" s="19"/>
      <c r="O6431" s="19"/>
      <c r="P6431" s="19"/>
      <c r="Q6431" s="19"/>
      <c r="R6431" s="19"/>
      <c r="S6431" s="19"/>
      <c r="T6431" s="19"/>
      <c r="U6431" s="19"/>
      <c r="V6431" s="19"/>
      <c r="W6431" s="19"/>
      <c r="X6431" s="19"/>
      <c r="Y6431" s="19"/>
      <c r="Z6431" s="19"/>
      <c r="AA6431" s="19"/>
    </row>
    <row r="6432" spans="1:27" x14ac:dyDescent="0.3">
      <c r="B6432" s="14" t="s">
        <v>909</v>
      </c>
    </row>
    <row r="6433" spans="2:11" x14ac:dyDescent="0.3">
      <c r="B6433" t="s">
        <v>1985</v>
      </c>
      <c r="C6433" t="s">
        <v>911</v>
      </c>
      <c r="D6433" t="s">
        <v>1237</v>
      </c>
      <c r="E6433" s="22">
        <v>0.1</v>
      </c>
      <c r="F6433" t="s">
        <v>913</v>
      </c>
      <c r="G6433" t="s">
        <v>914</v>
      </c>
      <c r="H6433" s="23">
        <v>19.07</v>
      </c>
      <c r="I6433" t="s">
        <v>915</v>
      </c>
      <c r="J6433" s="24">
        <f>ROUND(E6433/I6431* H6433,5)</f>
        <v>1.907</v>
      </c>
      <c r="K6433" s="25"/>
    </row>
    <row r="6434" spans="2:11" x14ac:dyDescent="0.3">
      <c r="B6434" t="s">
        <v>1984</v>
      </c>
      <c r="C6434" t="s">
        <v>911</v>
      </c>
      <c r="D6434" t="s">
        <v>1239</v>
      </c>
      <c r="E6434" s="22">
        <v>0.32</v>
      </c>
      <c r="F6434" t="s">
        <v>913</v>
      </c>
      <c r="G6434" t="s">
        <v>914</v>
      </c>
      <c r="H6434" s="23">
        <v>21.37</v>
      </c>
      <c r="I6434" t="s">
        <v>915</v>
      </c>
      <c r="J6434" s="24">
        <f>ROUND(E6434/I6431* H6434,5)</f>
        <v>6.8384</v>
      </c>
      <c r="K6434" s="25"/>
    </row>
    <row r="6435" spans="2:11" x14ac:dyDescent="0.3">
      <c r="D6435" s="26" t="s">
        <v>916</v>
      </c>
      <c r="E6435" s="25"/>
      <c r="H6435" s="25"/>
      <c r="K6435" s="23">
        <f>SUM(J6433:J6434)</f>
        <v>8.7454000000000001</v>
      </c>
    </row>
    <row r="6436" spans="2:11" x14ac:dyDescent="0.3">
      <c r="B6436" s="14" t="s">
        <v>921</v>
      </c>
      <c r="E6436" s="25"/>
      <c r="H6436" s="25"/>
      <c r="K6436" s="25"/>
    </row>
    <row r="6437" spans="2:11" x14ac:dyDescent="0.3">
      <c r="B6437" t="s">
        <v>2658</v>
      </c>
      <c r="C6437" t="s">
        <v>20</v>
      </c>
      <c r="D6437" t="s">
        <v>2659</v>
      </c>
      <c r="E6437" s="22">
        <v>0.99750000000000005</v>
      </c>
      <c r="G6437" t="s">
        <v>914</v>
      </c>
      <c r="H6437" s="23">
        <v>0.94</v>
      </c>
      <c r="I6437" t="s">
        <v>915</v>
      </c>
      <c r="J6437" s="24">
        <f t="shared" ref="J6437:J6445" si="18">ROUND(E6437* H6437,5)</f>
        <v>0.93764999999999998</v>
      </c>
      <c r="K6437" s="25"/>
    </row>
    <row r="6438" spans="2:11" x14ac:dyDescent="0.3">
      <c r="B6438" t="s">
        <v>2655</v>
      </c>
      <c r="C6438" t="s">
        <v>20</v>
      </c>
      <c r="D6438" t="s">
        <v>2656</v>
      </c>
      <c r="E6438" s="22">
        <v>0.94</v>
      </c>
      <c r="G6438" t="s">
        <v>914</v>
      </c>
      <c r="H6438" s="23">
        <v>0.56999999999999995</v>
      </c>
      <c r="I6438" t="s">
        <v>915</v>
      </c>
      <c r="J6438" s="24">
        <f t="shared" si="18"/>
        <v>0.53580000000000005</v>
      </c>
      <c r="K6438" s="25"/>
    </row>
    <row r="6439" spans="2:11" x14ac:dyDescent="0.3">
      <c r="B6439" t="s">
        <v>2654</v>
      </c>
      <c r="C6439" t="s">
        <v>81</v>
      </c>
      <c r="D6439" t="s">
        <v>2298</v>
      </c>
      <c r="E6439" s="22">
        <v>0.8</v>
      </c>
      <c r="G6439" t="s">
        <v>914</v>
      </c>
      <c r="H6439" s="23">
        <v>1.26</v>
      </c>
      <c r="I6439" t="s">
        <v>915</v>
      </c>
      <c r="J6439" s="24">
        <f t="shared" si="18"/>
        <v>1.008</v>
      </c>
      <c r="K6439" s="25"/>
    </row>
    <row r="6440" spans="2:11" x14ac:dyDescent="0.3">
      <c r="B6440" t="s">
        <v>2660</v>
      </c>
      <c r="C6440" t="s">
        <v>20</v>
      </c>
      <c r="D6440" t="s">
        <v>2661</v>
      </c>
      <c r="E6440" s="22">
        <v>3.6749999999999998</v>
      </c>
      <c r="G6440" t="s">
        <v>914</v>
      </c>
      <c r="H6440" s="23">
        <v>1.1000000000000001</v>
      </c>
      <c r="I6440" t="s">
        <v>915</v>
      </c>
      <c r="J6440" s="24">
        <f t="shared" si="18"/>
        <v>4.0425000000000004</v>
      </c>
      <c r="K6440" s="25"/>
    </row>
    <row r="6441" spans="2:11" x14ac:dyDescent="0.3">
      <c r="B6441" t="s">
        <v>2662</v>
      </c>
      <c r="C6441" t="s">
        <v>12</v>
      </c>
      <c r="D6441" t="s">
        <v>2663</v>
      </c>
      <c r="E6441" s="22">
        <v>1.03</v>
      </c>
      <c r="G6441" t="s">
        <v>914</v>
      </c>
      <c r="H6441" s="23">
        <v>7.45</v>
      </c>
      <c r="I6441" t="s">
        <v>915</v>
      </c>
      <c r="J6441" s="24">
        <f t="shared" si="18"/>
        <v>7.6734999999999998</v>
      </c>
      <c r="K6441" s="25"/>
    </row>
    <row r="6442" spans="2:11" x14ac:dyDescent="0.3">
      <c r="B6442" t="s">
        <v>2664</v>
      </c>
      <c r="C6442" t="s">
        <v>134</v>
      </c>
      <c r="D6442" t="s">
        <v>1404</v>
      </c>
      <c r="E6442" s="22">
        <v>6</v>
      </c>
      <c r="G6442" t="s">
        <v>914</v>
      </c>
      <c r="H6442" s="23">
        <v>0.17</v>
      </c>
      <c r="I6442" t="s">
        <v>915</v>
      </c>
      <c r="J6442" s="24">
        <f t="shared" si="18"/>
        <v>1.02</v>
      </c>
      <c r="K6442" s="25"/>
    </row>
    <row r="6443" spans="2:11" x14ac:dyDescent="0.3">
      <c r="B6443" t="s">
        <v>2666</v>
      </c>
      <c r="C6443" t="s">
        <v>1074</v>
      </c>
      <c r="D6443" t="s">
        <v>2338</v>
      </c>
      <c r="E6443" s="22">
        <v>0.12</v>
      </c>
      <c r="G6443" t="s">
        <v>914</v>
      </c>
      <c r="H6443" s="23">
        <v>2.63</v>
      </c>
      <c r="I6443" t="s">
        <v>915</v>
      </c>
      <c r="J6443" s="24">
        <f t="shared" si="18"/>
        <v>0.31559999999999999</v>
      </c>
      <c r="K6443" s="25"/>
    </row>
    <row r="6444" spans="2:11" x14ac:dyDescent="0.3">
      <c r="B6444" t="s">
        <v>2665</v>
      </c>
      <c r="C6444" t="s">
        <v>1074</v>
      </c>
      <c r="D6444" t="s">
        <v>2302</v>
      </c>
      <c r="E6444" s="22">
        <v>0.22</v>
      </c>
      <c r="G6444" t="s">
        <v>914</v>
      </c>
      <c r="H6444" s="23">
        <v>9.3000000000000007</v>
      </c>
      <c r="I6444" t="s">
        <v>915</v>
      </c>
      <c r="J6444" s="24">
        <f t="shared" si="18"/>
        <v>2.0459999999999998</v>
      </c>
      <c r="K6444" s="25"/>
    </row>
    <row r="6445" spans="2:11" x14ac:dyDescent="0.3">
      <c r="B6445" t="s">
        <v>2657</v>
      </c>
      <c r="C6445" t="s">
        <v>20</v>
      </c>
      <c r="D6445" t="s">
        <v>2296</v>
      </c>
      <c r="E6445" s="22">
        <v>2</v>
      </c>
      <c r="G6445" t="s">
        <v>914</v>
      </c>
      <c r="H6445" s="23">
        <v>0.04</v>
      </c>
      <c r="I6445" t="s">
        <v>915</v>
      </c>
      <c r="J6445" s="24">
        <f t="shared" si="18"/>
        <v>0.08</v>
      </c>
      <c r="K6445" s="25"/>
    </row>
    <row r="6446" spans="2:11" x14ac:dyDescent="0.3">
      <c r="D6446" s="26" t="s">
        <v>931</v>
      </c>
      <c r="E6446" s="25"/>
      <c r="H6446" s="25"/>
      <c r="K6446" s="23">
        <f>SUM(J6437:J6445)</f>
        <v>17.659049999999997</v>
      </c>
    </row>
    <row r="6447" spans="2:11" x14ac:dyDescent="0.3">
      <c r="E6447" s="25"/>
      <c r="H6447" s="25"/>
      <c r="K6447" s="25"/>
    </row>
    <row r="6448" spans="2:11" x14ac:dyDescent="0.3">
      <c r="D6448" s="26" t="s">
        <v>933</v>
      </c>
      <c r="E6448" s="25"/>
      <c r="H6448" s="25">
        <v>1.5</v>
      </c>
      <c r="I6448" t="s">
        <v>934</v>
      </c>
      <c r="J6448">
        <f>ROUND(H6448/100*K6435,5)</f>
        <v>0.13117999999999999</v>
      </c>
      <c r="K6448" s="25"/>
    </row>
    <row r="6449" spans="1:27" x14ac:dyDescent="0.3">
      <c r="D6449" s="26" t="s">
        <v>932</v>
      </c>
      <c r="E6449" s="25"/>
      <c r="H6449" s="25"/>
      <c r="K6449" s="27">
        <f>SUM(J6432:J6448)</f>
        <v>26.535629999999998</v>
      </c>
    </row>
    <row r="6450" spans="1:27" x14ac:dyDescent="0.3">
      <c r="D6450" s="26" t="s">
        <v>935</v>
      </c>
      <c r="E6450" s="25"/>
      <c r="H6450" s="25"/>
      <c r="K6450" s="27">
        <f>SUM(K6449:K6449)</f>
        <v>26.535629999999998</v>
      </c>
    </row>
    <row r="6452" spans="1:27" ht="45" customHeight="1" x14ac:dyDescent="0.3">
      <c r="A6452" s="18" t="s">
        <v>2675</v>
      </c>
      <c r="B6452" s="18" t="s">
        <v>161</v>
      </c>
      <c r="C6452" s="19" t="s">
        <v>12</v>
      </c>
      <c r="D6452" s="37" t="s">
        <v>162</v>
      </c>
      <c r="E6452" s="38"/>
      <c r="F6452" s="38"/>
      <c r="G6452" s="19"/>
      <c r="H6452" s="20" t="s">
        <v>908</v>
      </c>
      <c r="I6452" s="39">
        <v>1</v>
      </c>
      <c r="J6452" s="40"/>
      <c r="K6452" s="21">
        <f>ROUND(K6471,2)</f>
        <v>33.78</v>
      </c>
      <c r="L6452" s="19"/>
      <c r="M6452" s="19"/>
      <c r="N6452" s="19"/>
      <c r="O6452" s="19"/>
      <c r="P6452" s="19"/>
      <c r="Q6452" s="19"/>
      <c r="R6452" s="19"/>
      <c r="S6452" s="19"/>
      <c r="T6452" s="19"/>
      <c r="U6452" s="19"/>
      <c r="V6452" s="19"/>
      <c r="W6452" s="19"/>
      <c r="X6452" s="19"/>
      <c r="Y6452" s="19"/>
      <c r="Z6452" s="19"/>
      <c r="AA6452" s="19"/>
    </row>
    <row r="6453" spans="1:27" x14ac:dyDescent="0.3">
      <c r="B6453" s="14" t="s">
        <v>909</v>
      </c>
    </row>
    <row r="6454" spans="1:27" x14ac:dyDescent="0.3">
      <c r="B6454" t="s">
        <v>1984</v>
      </c>
      <c r="C6454" t="s">
        <v>911</v>
      </c>
      <c r="D6454" t="s">
        <v>1239</v>
      </c>
      <c r="E6454" s="22">
        <v>0.33</v>
      </c>
      <c r="F6454" t="s">
        <v>913</v>
      </c>
      <c r="G6454" t="s">
        <v>914</v>
      </c>
      <c r="H6454" s="23">
        <v>21.37</v>
      </c>
      <c r="I6454" t="s">
        <v>915</v>
      </c>
      <c r="J6454" s="24">
        <f>ROUND(E6454/I6452* H6454,5)</f>
        <v>7.0521000000000003</v>
      </c>
      <c r="K6454" s="25"/>
    </row>
    <row r="6455" spans="1:27" x14ac:dyDescent="0.3">
      <c r="B6455" t="s">
        <v>1985</v>
      </c>
      <c r="C6455" t="s">
        <v>911</v>
      </c>
      <c r="D6455" t="s">
        <v>1237</v>
      </c>
      <c r="E6455" s="22">
        <v>0.11</v>
      </c>
      <c r="F6455" t="s">
        <v>913</v>
      </c>
      <c r="G6455" t="s">
        <v>914</v>
      </c>
      <c r="H6455" s="23">
        <v>19.07</v>
      </c>
      <c r="I6455" t="s">
        <v>915</v>
      </c>
      <c r="J6455" s="24">
        <f>ROUND(E6455/I6452* H6455,5)</f>
        <v>2.0977000000000001</v>
      </c>
      <c r="K6455" s="25"/>
    </row>
    <row r="6456" spans="1:27" x14ac:dyDescent="0.3">
      <c r="D6456" s="26" t="s">
        <v>916</v>
      </c>
      <c r="E6456" s="25"/>
      <c r="H6456" s="25"/>
      <c r="K6456" s="23">
        <f>SUM(J6454:J6455)</f>
        <v>9.1498000000000008</v>
      </c>
    </row>
    <row r="6457" spans="1:27" x14ac:dyDescent="0.3">
      <c r="B6457" s="14" t="s">
        <v>921</v>
      </c>
      <c r="E6457" s="25"/>
      <c r="H6457" s="25"/>
      <c r="K6457" s="25"/>
    </row>
    <row r="6458" spans="1:27" x14ac:dyDescent="0.3">
      <c r="B6458" t="s">
        <v>2666</v>
      </c>
      <c r="C6458" t="s">
        <v>1074</v>
      </c>
      <c r="D6458" t="s">
        <v>2338</v>
      </c>
      <c r="E6458" s="22">
        <v>0.12</v>
      </c>
      <c r="G6458" t="s">
        <v>914</v>
      </c>
      <c r="H6458" s="23">
        <v>2.63</v>
      </c>
      <c r="I6458" t="s">
        <v>915</v>
      </c>
      <c r="J6458" s="24">
        <f t="shared" ref="J6458:J6466" si="19">ROUND(E6458* H6458,5)</f>
        <v>0.31559999999999999</v>
      </c>
      <c r="K6458" s="25"/>
    </row>
    <row r="6459" spans="1:27" x14ac:dyDescent="0.3">
      <c r="B6459" t="s">
        <v>2670</v>
      </c>
      <c r="C6459" t="s">
        <v>12</v>
      </c>
      <c r="D6459" t="s">
        <v>2671</v>
      </c>
      <c r="E6459" s="22">
        <v>2.12</v>
      </c>
      <c r="G6459" t="s">
        <v>914</v>
      </c>
      <c r="H6459" s="23">
        <v>6.77</v>
      </c>
      <c r="I6459" t="s">
        <v>915</v>
      </c>
      <c r="J6459" s="24">
        <f t="shared" si="19"/>
        <v>14.352399999999999</v>
      </c>
      <c r="K6459" s="25"/>
    </row>
    <row r="6460" spans="1:27" x14ac:dyDescent="0.3">
      <c r="B6460" t="s">
        <v>2668</v>
      </c>
      <c r="C6460" t="s">
        <v>20</v>
      </c>
      <c r="D6460" t="s">
        <v>2669</v>
      </c>
      <c r="E6460" s="22">
        <v>0.99750000000000005</v>
      </c>
      <c r="G6460" t="s">
        <v>914</v>
      </c>
      <c r="H6460" s="23">
        <v>0.89</v>
      </c>
      <c r="I6460" t="s">
        <v>915</v>
      </c>
      <c r="J6460" s="24">
        <f t="shared" si="19"/>
        <v>0.88778000000000001</v>
      </c>
      <c r="K6460" s="25"/>
    </row>
    <row r="6461" spans="1:27" x14ac:dyDescent="0.3">
      <c r="B6461" t="s">
        <v>2654</v>
      </c>
      <c r="C6461" t="s">
        <v>81</v>
      </c>
      <c r="D6461" t="s">
        <v>2298</v>
      </c>
      <c r="E6461" s="22">
        <v>0.4</v>
      </c>
      <c r="G6461" t="s">
        <v>914</v>
      </c>
      <c r="H6461" s="23">
        <v>1.26</v>
      </c>
      <c r="I6461" t="s">
        <v>915</v>
      </c>
      <c r="J6461" s="24">
        <f t="shared" si="19"/>
        <v>0.504</v>
      </c>
      <c r="K6461" s="25"/>
    </row>
    <row r="6462" spans="1:27" x14ac:dyDescent="0.3">
      <c r="B6462" t="s">
        <v>2655</v>
      </c>
      <c r="C6462" t="s">
        <v>20</v>
      </c>
      <c r="D6462" t="s">
        <v>2656</v>
      </c>
      <c r="E6462" s="22">
        <v>0.47</v>
      </c>
      <c r="G6462" t="s">
        <v>914</v>
      </c>
      <c r="H6462" s="23">
        <v>0.56999999999999995</v>
      </c>
      <c r="I6462" t="s">
        <v>915</v>
      </c>
      <c r="J6462" s="24">
        <f t="shared" si="19"/>
        <v>0.26790000000000003</v>
      </c>
      <c r="K6462" s="25"/>
    </row>
    <row r="6463" spans="1:27" x14ac:dyDescent="0.3">
      <c r="B6463" t="s">
        <v>2664</v>
      </c>
      <c r="C6463" t="s">
        <v>134</v>
      </c>
      <c r="D6463" t="s">
        <v>1404</v>
      </c>
      <c r="E6463" s="22">
        <v>6</v>
      </c>
      <c r="G6463" t="s">
        <v>914</v>
      </c>
      <c r="H6463" s="23">
        <v>0.17</v>
      </c>
      <c r="I6463" t="s">
        <v>915</v>
      </c>
      <c r="J6463" s="24">
        <f t="shared" si="19"/>
        <v>1.02</v>
      </c>
      <c r="K6463" s="25"/>
    </row>
    <row r="6464" spans="1:27" x14ac:dyDescent="0.3">
      <c r="B6464" t="s">
        <v>2665</v>
      </c>
      <c r="C6464" t="s">
        <v>1074</v>
      </c>
      <c r="D6464" t="s">
        <v>2302</v>
      </c>
      <c r="E6464" s="22">
        <v>0.4</v>
      </c>
      <c r="G6464" t="s">
        <v>914</v>
      </c>
      <c r="H6464" s="23">
        <v>9.3000000000000007</v>
      </c>
      <c r="I6464" t="s">
        <v>915</v>
      </c>
      <c r="J6464" s="24">
        <f t="shared" si="19"/>
        <v>3.72</v>
      </c>
      <c r="K6464" s="25"/>
    </row>
    <row r="6465" spans="1:27" x14ac:dyDescent="0.3">
      <c r="B6465" t="s">
        <v>2657</v>
      </c>
      <c r="C6465" t="s">
        <v>20</v>
      </c>
      <c r="D6465" t="s">
        <v>2296</v>
      </c>
      <c r="E6465" s="22">
        <v>2</v>
      </c>
      <c r="G6465" t="s">
        <v>914</v>
      </c>
      <c r="H6465" s="23">
        <v>0.04</v>
      </c>
      <c r="I6465" t="s">
        <v>915</v>
      </c>
      <c r="J6465" s="24">
        <f t="shared" si="19"/>
        <v>0.08</v>
      </c>
      <c r="K6465" s="25"/>
    </row>
    <row r="6466" spans="1:27" x14ac:dyDescent="0.3">
      <c r="B6466" t="s">
        <v>2672</v>
      </c>
      <c r="C6466" t="s">
        <v>20</v>
      </c>
      <c r="D6466" t="s">
        <v>2673</v>
      </c>
      <c r="E6466" s="22">
        <v>3.6749999999999998</v>
      </c>
      <c r="G6466" t="s">
        <v>914</v>
      </c>
      <c r="H6466" s="23">
        <v>0.91</v>
      </c>
      <c r="I6466" t="s">
        <v>915</v>
      </c>
      <c r="J6466" s="24">
        <f t="shared" si="19"/>
        <v>3.3442500000000002</v>
      </c>
      <c r="K6466" s="25"/>
    </row>
    <row r="6467" spans="1:27" x14ac:dyDescent="0.3">
      <c r="D6467" s="26" t="s">
        <v>931</v>
      </c>
      <c r="E6467" s="25"/>
      <c r="H6467" s="25"/>
      <c r="K6467" s="23">
        <f>SUM(J6458:J6466)</f>
        <v>24.491929999999996</v>
      </c>
    </row>
    <row r="6468" spans="1:27" x14ac:dyDescent="0.3">
      <c r="E6468" s="25"/>
      <c r="H6468" s="25"/>
      <c r="K6468" s="25"/>
    </row>
    <row r="6469" spans="1:27" x14ac:dyDescent="0.3">
      <c r="D6469" s="26" t="s">
        <v>933</v>
      </c>
      <c r="E6469" s="25"/>
      <c r="H6469" s="25">
        <v>1.5</v>
      </c>
      <c r="I6469" t="s">
        <v>934</v>
      </c>
      <c r="J6469">
        <f>ROUND(H6469/100*K6456,5)</f>
        <v>0.13725000000000001</v>
      </c>
      <c r="K6469" s="25"/>
    </row>
    <row r="6470" spans="1:27" x14ac:dyDescent="0.3">
      <c r="D6470" s="26" t="s">
        <v>932</v>
      </c>
      <c r="E6470" s="25"/>
      <c r="H6470" s="25"/>
      <c r="K6470" s="27">
        <f>SUM(J6453:J6469)</f>
        <v>33.778979999999997</v>
      </c>
    </row>
    <row r="6471" spans="1:27" x14ac:dyDescent="0.3">
      <c r="D6471" s="26" t="s">
        <v>935</v>
      </c>
      <c r="E6471" s="25"/>
      <c r="H6471" s="25"/>
      <c r="K6471" s="27">
        <f>SUM(K6470:K6470)</f>
        <v>33.778979999999997</v>
      </c>
    </row>
    <row r="6473" spans="1:27" ht="45" customHeight="1" x14ac:dyDescent="0.3">
      <c r="A6473" s="18" t="s">
        <v>2676</v>
      </c>
      <c r="B6473" s="18" t="s">
        <v>332</v>
      </c>
      <c r="C6473" s="19" t="s">
        <v>12</v>
      </c>
      <c r="D6473" s="37" t="s">
        <v>333</v>
      </c>
      <c r="E6473" s="38"/>
      <c r="F6473" s="38"/>
      <c r="G6473" s="19"/>
      <c r="H6473" s="20" t="s">
        <v>908</v>
      </c>
      <c r="I6473" s="39">
        <v>1</v>
      </c>
      <c r="J6473" s="40"/>
      <c r="K6473" s="21">
        <f>ROUND(K6488,2)</f>
        <v>131.77000000000001</v>
      </c>
      <c r="L6473" s="19"/>
      <c r="M6473" s="19"/>
      <c r="N6473" s="19"/>
      <c r="O6473" s="19"/>
      <c r="P6473" s="19"/>
      <c r="Q6473" s="19"/>
      <c r="R6473" s="19"/>
      <c r="S6473" s="19"/>
      <c r="T6473" s="19"/>
      <c r="U6473" s="19"/>
      <c r="V6473" s="19"/>
      <c r="W6473" s="19"/>
      <c r="X6473" s="19"/>
      <c r="Y6473" s="19"/>
      <c r="Z6473" s="19"/>
      <c r="AA6473" s="19"/>
    </row>
    <row r="6474" spans="1:27" x14ac:dyDescent="0.3">
      <c r="B6474" s="14" t="s">
        <v>909</v>
      </c>
    </row>
    <row r="6475" spans="1:27" x14ac:dyDescent="0.3">
      <c r="B6475" t="s">
        <v>1922</v>
      </c>
      <c r="C6475" t="s">
        <v>911</v>
      </c>
      <c r="D6475" t="s">
        <v>1061</v>
      </c>
      <c r="E6475" s="22">
        <v>1.8</v>
      </c>
      <c r="F6475" t="s">
        <v>913</v>
      </c>
      <c r="G6475" t="s">
        <v>914</v>
      </c>
      <c r="H6475" s="23">
        <v>21.37</v>
      </c>
      <c r="I6475" t="s">
        <v>915</v>
      </c>
      <c r="J6475" s="24">
        <f>ROUND(E6475/I6473* H6475,5)</f>
        <v>38.466000000000001</v>
      </c>
      <c r="K6475" s="25"/>
    </row>
    <row r="6476" spans="1:27" x14ac:dyDescent="0.3">
      <c r="B6476" t="s">
        <v>1923</v>
      </c>
      <c r="C6476" t="s">
        <v>911</v>
      </c>
      <c r="D6476" t="s">
        <v>1045</v>
      </c>
      <c r="E6476" s="22">
        <v>0.9</v>
      </c>
      <c r="F6476" t="s">
        <v>913</v>
      </c>
      <c r="G6476" t="s">
        <v>914</v>
      </c>
      <c r="H6476" s="23">
        <v>17.8</v>
      </c>
      <c r="I6476" t="s">
        <v>915</v>
      </c>
      <c r="J6476" s="24">
        <f>ROUND(E6476/I6473* H6476,5)</f>
        <v>16.02</v>
      </c>
      <c r="K6476" s="25"/>
    </row>
    <row r="6477" spans="1:27" x14ac:dyDescent="0.3">
      <c r="D6477" s="26" t="s">
        <v>916</v>
      </c>
      <c r="E6477" s="25"/>
      <c r="H6477" s="25"/>
      <c r="K6477" s="23">
        <f>SUM(J6475:J6476)</f>
        <v>54.486000000000004</v>
      </c>
    </row>
    <row r="6478" spans="1:27" x14ac:dyDescent="0.3">
      <c r="B6478" s="14" t="s">
        <v>921</v>
      </c>
      <c r="E6478" s="25"/>
      <c r="H6478" s="25"/>
      <c r="K6478" s="25"/>
    </row>
    <row r="6479" spans="1:27" x14ac:dyDescent="0.3">
      <c r="B6479" t="s">
        <v>2677</v>
      </c>
      <c r="C6479" t="s">
        <v>134</v>
      </c>
      <c r="D6479" t="s">
        <v>2678</v>
      </c>
      <c r="E6479" s="22">
        <v>40</v>
      </c>
      <c r="G6479" t="s">
        <v>914</v>
      </c>
      <c r="H6479" s="23">
        <v>1.4</v>
      </c>
      <c r="I6479" t="s">
        <v>915</v>
      </c>
      <c r="J6479" s="24">
        <f>ROUND(E6479* H6479,5)</f>
        <v>56</v>
      </c>
      <c r="K6479" s="25"/>
    </row>
    <row r="6480" spans="1:27" x14ac:dyDescent="0.3">
      <c r="B6480" t="s">
        <v>2679</v>
      </c>
      <c r="C6480" t="s">
        <v>134</v>
      </c>
      <c r="D6480" t="s">
        <v>2680</v>
      </c>
      <c r="E6480" s="22">
        <v>4</v>
      </c>
      <c r="G6480" t="s">
        <v>914</v>
      </c>
      <c r="H6480" s="23">
        <v>4</v>
      </c>
      <c r="I6480" t="s">
        <v>915</v>
      </c>
      <c r="J6480" s="24">
        <f>ROUND(E6480* H6480,5)</f>
        <v>16</v>
      </c>
      <c r="K6480" s="25"/>
    </row>
    <row r="6481" spans="1:27" x14ac:dyDescent="0.3">
      <c r="D6481" s="26" t="s">
        <v>931</v>
      </c>
      <c r="E6481" s="25"/>
      <c r="H6481" s="25"/>
      <c r="K6481" s="23">
        <f>SUM(J6479:J6480)</f>
        <v>72</v>
      </c>
    </row>
    <row r="6482" spans="1:27" x14ac:dyDescent="0.3">
      <c r="B6482" s="14" t="s">
        <v>905</v>
      </c>
      <c r="E6482" s="25"/>
      <c r="H6482" s="25"/>
      <c r="K6482" s="25"/>
    </row>
    <row r="6483" spans="1:27" x14ac:dyDescent="0.3">
      <c r="B6483" t="s">
        <v>944</v>
      </c>
      <c r="C6483" t="s">
        <v>17</v>
      </c>
      <c r="D6483" t="s">
        <v>945</v>
      </c>
      <c r="E6483" s="22">
        <v>2.46E-2</v>
      </c>
      <c r="G6483" t="s">
        <v>914</v>
      </c>
      <c r="H6483" s="23">
        <v>159.59075000000001</v>
      </c>
      <c r="I6483" t="s">
        <v>915</v>
      </c>
      <c r="J6483" s="24">
        <f>ROUND(E6483* H6483,5)</f>
        <v>3.9259300000000001</v>
      </c>
      <c r="K6483" s="25"/>
    </row>
    <row r="6484" spans="1:27" x14ac:dyDescent="0.3">
      <c r="D6484" s="26" t="s">
        <v>1066</v>
      </c>
      <c r="E6484" s="25"/>
      <c r="H6484" s="25"/>
      <c r="K6484" s="23">
        <f>SUM(J6483:J6483)</f>
        <v>3.9259300000000001</v>
      </c>
    </row>
    <row r="6485" spans="1:27" x14ac:dyDescent="0.3">
      <c r="E6485" s="25"/>
      <c r="H6485" s="25"/>
      <c r="K6485" s="25"/>
    </row>
    <row r="6486" spans="1:27" x14ac:dyDescent="0.3">
      <c r="D6486" s="26" t="s">
        <v>933</v>
      </c>
      <c r="E6486" s="25"/>
      <c r="H6486" s="25">
        <v>2.5</v>
      </c>
      <c r="I6486" t="s">
        <v>934</v>
      </c>
      <c r="J6486">
        <f>ROUND(H6486/100*K6477,5)</f>
        <v>1.36215</v>
      </c>
      <c r="K6486" s="25"/>
    </row>
    <row r="6487" spans="1:27" x14ac:dyDescent="0.3">
      <c r="D6487" s="26" t="s">
        <v>932</v>
      </c>
      <c r="E6487" s="25"/>
      <c r="H6487" s="25"/>
      <c r="K6487" s="27">
        <f>SUM(J6474:J6486)</f>
        <v>131.77408000000003</v>
      </c>
    </row>
    <row r="6488" spans="1:27" x14ac:dyDescent="0.3">
      <c r="D6488" s="26" t="s">
        <v>935</v>
      </c>
      <c r="E6488" s="25"/>
      <c r="H6488" s="25"/>
      <c r="K6488" s="27">
        <f>SUM(K6487:K6487)</f>
        <v>131.77408000000003</v>
      </c>
    </row>
    <row r="6490" spans="1:27" ht="45" customHeight="1" x14ac:dyDescent="0.3">
      <c r="A6490" s="18" t="s">
        <v>2681</v>
      </c>
      <c r="B6490" s="18" t="s">
        <v>334</v>
      </c>
      <c r="C6490" s="19" t="s">
        <v>12</v>
      </c>
      <c r="D6490" s="37" t="s">
        <v>335</v>
      </c>
      <c r="E6490" s="38"/>
      <c r="F6490" s="38"/>
      <c r="G6490" s="19"/>
      <c r="H6490" s="20" t="s">
        <v>908</v>
      </c>
      <c r="I6490" s="39">
        <v>1</v>
      </c>
      <c r="J6490" s="40"/>
      <c r="K6490" s="21">
        <f>ROUND(K6504,2)</f>
        <v>56.86</v>
      </c>
      <c r="L6490" s="19"/>
      <c r="M6490" s="19"/>
      <c r="N6490" s="19"/>
      <c r="O6490" s="19"/>
      <c r="P6490" s="19"/>
      <c r="Q6490" s="19"/>
      <c r="R6490" s="19"/>
      <c r="S6490" s="19"/>
      <c r="T6490" s="19"/>
      <c r="U6490" s="19"/>
      <c r="V6490" s="19"/>
      <c r="W6490" s="19"/>
      <c r="X6490" s="19"/>
      <c r="Y6490" s="19"/>
      <c r="Z6490" s="19"/>
      <c r="AA6490" s="19"/>
    </row>
    <row r="6491" spans="1:27" x14ac:dyDescent="0.3">
      <c r="B6491" s="14" t="s">
        <v>909</v>
      </c>
    </row>
    <row r="6492" spans="1:27" x14ac:dyDescent="0.3">
      <c r="B6492" t="s">
        <v>1923</v>
      </c>
      <c r="C6492" t="s">
        <v>911</v>
      </c>
      <c r="D6492" t="s">
        <v>1045</v>
      </c>
      <c r="E6492" s="22">
        <v>0.495</v>
      </c>
      <c r="F6492" t="s">
        <v>913</v>
      </c>
      <c r="G6492" t="s">
        <v>914</v>
      </c>
      <c r="H6492" s="23">
        <v>17.8</v>
      </c>
      <c r="I6492" t="s">
        <v>915</v>
      </c>
      <c r="J6492" s="24">
        <f>ROUND(E6492/I6490* H6492,5)</f>
        <v>8.8109999999999999</v>
      </c>
      <c r="K6492" s="25"/>
    </row>
    <row r="6493" spans="1:27" x14ac:dyDescent="0.3">
      <c r="B6493" t="s">
        <v>1922</v>
      </c>
      <c r="C6493" t="s">
        <v>911</v>
      </c>
      <c r="D6493" t="s">
        <v>1061</v>
      </c>
      <c r="E6493" s="22">
        <v>0.99</v>
      </c>
      <c r="F6493" t="s">
        <v>913</v>
      </c>
      <c r="G6493" t="s">
        <v>914</v>
      </c>
      <c r="H6493" s="23">
        <v>21.37</v>
      </c>
      <c r="I6493" t="s">
        <v>915</v>
      </c>
      <c r="J6493" s="24">
        <f>ROUND(E6493/I6490* H6493,5)</f>
        <v>21.156300000000002</v>
      </c>
      <c r="K6493" s="25"/>
    </row>
    <row r="6494" spans="1:27" x14ac:dyDescent="0.3">
      <c r="D6494" s="26" t="s">
        <v>916</v>
      </c>
      <c r="E6494" s="25"/>
      <c r="H6494" s="25"/>
      <c r="K6494" s="23">
        <f>SUM(J6492:J6493)</f>
        <v>29.967300000000002</v>
      </c>
    </row>
    <row r="6495" spans="1:27" x14ac:dyDescent="0.3">
      <c r="B6495" s="14" t="s">
        <v>921</v>
      </c>
      <c r="E6495" s="25"/>
      <c r="H6495" s="25"/>
      <c r="K6495" s="25"/>
    </row>
    <row r="6496" spans="1:27" x14ac:dyDescent="0.3">
      <c r="B6496" t="s">
        <v>2682</v>
      </c>
      <c r="C6496" t="s">
        <v>134</v>
      </c>
      <c r="D6496" t="s">
        <v>2683</v>
      </c>
      <c r="E6496" s="22">
        <v>11.602499999999999</v>
      </c>
      <c r="G6496" t="s">
        <v>914</v>
      </c>
      <c r="H6496" s="23">
        <v>1.99</v>
      </c>
      <c r="I6496" t="s">
        <v>915</v>
      </c>
      <c r="J6496" s="24">
        <f>ROUND(E6496* H6496,5)</f>
        <v>23.088979999999999</v>
      </c>
      <c r="K6496" s="25"/>
    </row>
    <row r="6497" spans="1:27" x14ac:dyDescent="0.3">
      <c r="D6497" s="26" t="s">
        <v>931</v>
      </c>
      <c r="E6497" s="25"/>
      <c r="H6497" s="25"/>
      <c r="K6497" s="23">
        <f>SUM(J6496:J6496)</f>
        <v>23.088979999999999</v>
      </c>
    </row>
    <row r="6498" spans="1:27" x14ac:dyDescent="0.3">
      <c r="B6498" s="14" t="s">
        <v>905</v>
      </c>
      <c r="E6498" s="25"/>
      <c r="H6498" s="25"/>
      <c r="K6498" s="25"/>
    </row>
    <row r="6499" spans="1:27" x14ac:dyDescent="0.3">
      <c r="B6499" t="s">
        <v>906</v>
      </c>
      <c r="C6499" t="s">
        <v>17</v>
      </c>
      <c r="D6499" t="s">
        <v>907</v>
      </c>
      <c r="E6499" s="22">
        <v>1.0500000000000001E-2</v>
      </c>
      <c r="G6499" t="s">
        <v>914</v>
      </c>
      <c r="H6499" s="23">
        <v>290.94277</v>
      </c>
      <c r="I6499" t="s">
        <v>915</v>
      </c>
      <c r="J6499" s="24">
        <f>ROUND(E6499* H6499,5)</f>
        <v>3.0548999999999999</v>
      </c>
      <c r="K6499" s="25"/>
    </row>
    <row r="6500" spans="1:27" x14ac:dyDescent="0.3">
      <c r="D6500" s="26" t="s">
        <v>1066</v>
      </c>
      <c r="E6500" s="25"/>
      <c r="H6500" s="25"/>
      <c r="K6500" s="23">
        <f>SUM(J6499:J6499)</f>
        <v>3.0548999999999999</v>
      </c>
    </row>
    <row r="6501" spans="1:27" x14ac:dyDescent="0.3">
      <c r="E6501" s="25"/>
      <c r="H6501" s="25"/>
      <c r="K6501" s="25"/>
    </row>
    <row r="6502" spans="1:27" x14ac:dyDescent="0.3">
      <c r="D6502" s="26" t="s">
        <v>933</v>
      </c>
      <c r="E6502" s="25"/>
      <c r="H6502" s="25">
        <v>2.5</v>
      </c>
      <c r="I6502" t="s">
        <v>934</v>
      </c>
      <c r="J6502">
        <f>ROUND(H6502/100*K6494,5)</f>
        <v>0.74917999999999996</v>
      </c>
      <c r="K6502" s="25"/>
    </row>
    <row r="6503" spans="1:27" x14ac:dyDescent="0.3">
      <c r="D6503" s="26" t="s">
        <v>932</v>
      </c>
      <c r="E6503" s="25"/>
      <c r="H6503" s="25"/>
      <c r="K6503" s="27">
        <f>SUM(J6491:J6502)</f>
        <v>56.860360000000007</v>
      </c>
    </row>
    <row r="6504" spans="1:27" x14ac:dyDescent="0.3">
      <c r="D6504" s="26" t="s">
        <v>935</v>
      </c>
      <c r="E6504" s="25"/>
      <c r="H6504" s="25"/>
      <c r="K6504" s="27">
        <f>SUM(K6503:K6503)</f>
        <v>56.860360000000007</v>
      </c>
    </row>
    <row r="6506" spans="1:27" ht="45" customHeight="1" x14ac:dyDescent="0.3">
      <c r="A6506" s="18" t="s">
        <v>2684</v>
      </c>
      <c r="B6506" s="18" t="s">
        <v>221</v>
      </c>
      <c r="C6506" s="19" t="s">
        <v>12</v>
      </c>
      <c r="D6506" s="37" t="s">
        <v>222</v>
      </c>
      <c r="E6506" s="38"/>
      <c r="F6506" s="38"/>
      <c r="G6506" s="19"/>
      <c r="H6506" s="20" t="s">
        <v>908</v>
      </c>
      <c r="I6506" s="39">
        <v>1</v>
      </c>
      <c r="J6506" s="40"/>
      <c r="K6506" s="21">
        <f>ROUND(K6517,2)</f>
        <v>15.04</v>
      </c>
      <c r="L6506" s="19"/>
      <c r="M6506" s="19"/>
      <c r="N6506" s="19"/>
      <c r="O6506" s="19"/>
      <c r="P6506" s="19"/>
      <c r="Q6506" s="19"/>
      <c r="R6506" s="19"/>
      <c r="S6506" s="19"/>
      <c r="T6506" s="19"/>
      <c r="U6506" s="19"/>
      <c r="V6506" s="19"/>
      <c r="W6506" s="19"/>
      <c r="X6506" s="19"/>
      <c r="Y6506" s="19"/>
      <c r="Z6506" s="19"/>
      <c r="AA6506" s="19"/>
    </row>
    <row r="6507" spans="1:27" x14ac:dyDescent="0.3">
      <c r="B6507" s="14" t="s">
        <v>909</v>
      </c>
    </row>
    <row r="6508" spans="1:27" x14ac:dyDescent="0.3">
      <c r="B6508" t="s">
        <v>1992</v>
      </c>
      <c r="C6508" t="s">
        <v>911</v>
      </c>
      <c r="D6508" t="s">
        <v>1435</v>
      </c>
      <c r="E6508" s="22">
        <v>0.2</v>
      </c>
      <c r="F6508" t="s">
        <v>913</v>
      </c>
      <c r="G6508" t="s">
        <v>914</v>
      </c>
      <c r="H6508" s="23">
        <v>21.37</v>
      </c>
      <c r="I6508" t="s">
        <v>915</v>
      </c>
      <c r="J6508" s="24">
        <f>ROUND(E6508/I6506* H6508,5)</f>
        <v>4.274</v>
      </c>
      <c r="K6508" s="25"/>
    </row>
    <row r="6509" spans="1:27" x14ac:dyDescent="0.3">
      <c r="B6509" t="s">
        <v>1993</v>
      </c>
      <c r="C6509" t="s">
        <v>911</v>
      </c>
      <c r="D6509" t="s">
        <v>1437</v>
      </c>
      <c r="E6509" s="22">
        <v>0.02</v>
      </c>
      <c r="F6509" t="s">
        <v>913</v>
      </c>
      <c r="G6509" t="s">
        <v>914</v>
      </c>
      <c r="H6509" s="23">
        <v>19.07</v>
      </c>
      <c r="I6509" t="s">
        <v>915</v>
      </c>
      <c r="J6509" s="24">
        <f>ROUND(E6509/I6506* H6509,5)</f>
        <v>0.38140000000000002</v>
      </c>
      <c r="K6509" s="25"/>
    </row>
    <row r="6510" spans="1:27" x14ac:dyDescent="0.3">
      <c r="D6510" s="26" t="s">
        <v>916</v>
      </c>
      <c r="E6510" s="25"/>
      <c r="H6510" s="25"/>
      <c r="K6510" s="23">
        <f>SUM(J6508:J6509)</f>
        <v>4.6554000000000002</v>
      </c>
    </row>
    <row r="6511" spans="1:27" x14ac:dyDescent="0.3">
      <c r="B6511" s="14" t="s">
        <v>921</v>
      </c>
      <c r="E6511" s="25"/>
      <c r="H6511" s="25"/>
      <c r="K6511" s="25"/>
    </row>
    <row r="6512" spans="1:27" x14ac:dyDescent="0.3">
      <c r="B6512" t="s">
        <v>2685</v>
      </c>
      <c r="C6512" t="s">
        <v>81</v>
      </c>
      <c r="D6512" t="s">
        <v>2686</v>
      </c>
      <c r="E6512" s="22">
        <v>2.1</v>
      </c>
      <c r="G6512" t="s">
        <v>914</v>
      </c>
      <c r="H6512" s="23">
        <v>4.91</v>
      </c>
      <c r="I6512" t="s">
        <v>915</v>
      </c>
      <c r="J6512" s="24">
        <f>ROUND(E6512* H6512,5)</f>
        <v>10.311</v>
      </c>
      <c r="K6512" s="25"/>
    </row>
    <row r="6513" spans="1:27" x14ac:dyDescent="0.3">
      <c r="D6513" s="26" t="s">
        <v>931</v>
      </c>
      <c r="E6513" s="25"/>
      <c r="H6513" s="25"/>
      <c r="K6513" s="23">
        <f>SUM(J6512:J6512)</f>
        <v>10.311</v>
      </c>
    </row>
    <row r="6514" spans="1:27" x14ac:dyDescent="0.3">
      <c r="E6514" s="25"/>
      <c r="H6514" s="25"/>
      <c r="K6514" s="25"/>
    </row>
    <row r="6515" spans="1:27" x14ac:dyDescent="0.3">
      <c r="D6515" s="26" t="s">
        <v>933</v>
      </c>
      <c r="E6515" s="25"/>
      <c r="H6515" s="25">
        <v>1.5</v>
      </c>
      <c r="I6515" t="s">
        <v>934</v>
      </c>
      <c r="J6515">
        <f>ROUND(H6515/100*K6510,5)</f>
        <v>6.9830000000000003E-2</v>
      </c>
      <c r="K6515" s="25"/>
    </row>
    <row r="6516" spans="1:27" x14ac:dyDescent="0.3">
      <c r="D6516" s="26" t="s">
        <v>932</v>
      </c>
      <c r="E6516" s="25"/>
      <c r="H6516" s="25"/>
      <c r="K6516" s="27">
        <f>SUM(J6507:J6515)</f>
        <v>15.03623</v>
      </c>
    </row>
    <row r="6517" spans="1:27" x14ac:dyDescent="0.3">
      <c r="D6517" s="26" t="s">
        <v>935</v>
      </c>
      <c r="E6517" s="25"/>
      <c r="H6517" s="25"/>
      <c r="K6517" s="27">
        <f>SUM(K6516:K6516)</f>
        <v>15.03623</v>
      </c>
    </row>
    <row r="6519" spans="1:27" ht="45" customHeight="1" x14ac:dyDescent="0.3">
      <c r="A6519" s="18" t="s">
        <v>2687</v>
      </c>
      <c r="B6519" s="18" t="s">
        <v>240</v>
      </c>
      <c r="C6519" s="19" t="s">
        <v>20</v>
      </c>
      <c r="D6519" s="37" t="s">
        <v>241</v>
      </c>
      <c r="E6519" s="38"/>
      <c r="F6519" s="38"/>
      <c r="G6519" s="19"/>
      <c r="H6519" s="20" t="s">
        <v>908</v>
      </c>
      <c r="I6519" s="39">
        <v>1</v>
      </c>
      <c r="J6519" s="40"/>
      <c r="K6519" s="21">
        <f>ROUND(K6531,2)</f>
        <v>2.37</v>
      </c>
      <c r="L6519" s="19"/>
      <c r="M6519" s="19"/>
      <c r="N6519" s="19"/>
      <c r="O6519" s="19"/>
      <c r="P6519" s="19"/>
      <c r="Q6519" s="19"/>
      <c r="R6519" s="19"/>
      <c r="S6519" s="19"/>
      <c r="T6519" s="19"/>
      <c r="U6519" s="19"/>
      <c r="V6519" s="19"/>
      <c r="W6519" s="19"/>
      <c r="X6519" s="19"/>
      <c r="Y6519" s="19"/>
      <c r="Z6519" s="19"/>
      <c r="AA6519" s="19"/>
    </row>
    <row r="6520" spans="1:27" x14ac:dyDescent="0.3">
      <c r="B6520" s="14" t="s">
        <v>909</v>
      </c>
    </row>
    <row r="6521" spans="1:27" x14ac:dyDescent="0.3">
      <c r="B6521" t="s">
        <v>1923</v>
      </c>
      <c r="C6521" t="s">
        <v>911</v>
      </c>
      <c r="D6521" t="s">
        <v>1045</v>
      </c>
      <c r="E6521" s="22">
        <v>5.33E-2</v>
      </c>
      <c r="F6521" t="s">
        <v>913</v>
      </c>
      <c r="G6521" t="s">
        <v>914</v>
      </c>
      <c r="H6521" s="23">
        <v>17.8</v>
      </c>
      <c r="I6521" t="s">
        <v>915</v>
      </c>
      <c r="J6521" s="24">
        <f>ROUND(E6521/I6519* H6521,5)</f>
        <v>0.94874000000000003</v>
      </c>
      <c r="K6521" s="25"/>
    </row>
    <row r="6522" spans="1:27" x14ac:dyDescent="0.3">
      <c r="B6522" t="s">
        <v>1922</v>
      </c>
      <c r="C6522" t="s">
        <v>911</v>
      </c>
      <c r="D6522" t="s">
        <v>1061</v>
      </c>
      <c r="E6522" s="22">
        <v>5.33E-2</v>
      </c>
      <c r="F6522" t="s">
        <v>913</v>
      </c>
      <c r="G6522" t="s">
        <v>914</v>
      </c>
      <c r="H6522" s="23">
        <v>21.37</v>
      </c>
      <c r="I6522" t="s">
        <v>915</v>
      </c>
      <c r="J6522" s="24">
        <f>ROUND(E6522/I6519* H6522,5)</f>
        <v>1.1390199999999999</v>
      </c>
      <c r="K6522" s="25"/>
    </row>
    <row r="6523" spans="1:27" x14ac:dyDescent="0.3">
      <c r="D6523" s="26" t="s">
        <v>916</v>
      </c>
      <c r="E6523" s="25"/>
      <c r="H6523" s="25"/>
      <c r="K6523" s="23">
        <f>SUM(J6521:J6522)</f>
        <v>2.0877599999999998</v>
      </c>
    </row>
    <row r="6524" spans="1:27" x14ac:dyDescent="0.3">
      <c r="B6524" s="14" t="s">
        <v>921</v>
      </c>
      <c r="E6524" s="25"/>
      <c r="H6524" s="25"/>
      <c r="K6524" s="25"/>
    </row>
    <row r="6525" spans="1:27" x14ac:dyDescent="0.3">
      <c r="B6525" t="s">
        <v>2688</v>
      </c>
      <c r="C6525" t="s">
        <v>20</v>
      </c>
      <c r="D6525" t="s">
        <v>2689</v>
      </c>
      <c r="E6525" s="22">
        <v>1.05</v>
      </c>
      <c r="G6525" t="s">
        <v>914</v>
      </c>
      <c r="H6525" s="23">
        <v>0.21</v>
      </c>
      <c r="I6525" t="s">
        <v>915</v>
      </c>
      <c r="J6525" s="24">
        <f>ROUND(E6525* H6525,5)</f>
        <v>0.2205</v>
      </c>
      <c r="K6525" s="25"/>
    </row>
    <row r="6526" spans="1:27" x14ac:dyDescent="0.3">
      <c r="B6526" t="s">
        <v>2690</v>
      </c>
      <c r="C6526" t="s">
        <v>1079</v>
      </c>
      <c r="D6526" t="s">
        <v>1371</v>
      </c>
      <c r="E6526" s="22">
        <v>1.6000000000000001E-3</v>
      </c>
      <c r="G6526" t="s">
        <v>914</v>
      </c>
      <c r="H6526" s="23">
        <v>16.22</v>
      </c>
      <c r="I6526" t="s">
        <v>915</v>
      </c>
      <c r="J6526" s="24">
        <f>ROUND(E6526* H6526,5)</f>
        <v>2.5950000000000001E-2</v>
      </c>
      <c r="K6526" s="25"/>
    </row>
    <row r="6527" spans="1:27" x14ac:dyDescent="0.3">
      <c r="D6527" s="26" t="s">
        <v>931</v>
      </c>
      <c r="E6527" s="25"/>
      <c r="H6527" s="25"/>
      <c r="K6527" s="23">
        <f>SUM(J6525:J6526)</f>
        <v>0.24645</v>
      </c>
    </row>
    <row r="6528" spans="1:27" x14ac:dyDescent="0.3">
      <c r="E6528" s="25"/>
      <c r="H6528" s="25"/>
      <c r="K6528" s="25"/>
    </row>
    <row r="6529" spans="1:27" x14ac:dyDescent="0.3">
      <c r="D6529" s="26" t="s">
        <v>933</v>
      </c>
      <c r="E6529" s="25"/>
      <c r="H6529" s="25">
        <v>1.5</v>
      </c>
      <c r="I6529" t="s">
        <v>934</v>
      </c>
      <c r="J6529">
        <f>ROUND(H6529/100*K6523,5)</f>
        <v>3.1320000000000001E-2</v>
      </c>
      <c r="K6529" s="25"/>
    </row>
    <row r="6530" spans="1:27" x14ac:dyDescent="0.3">
      <c r="D6530" s="26" t="s">
        <v>932</v>
      </c>
      <c r="E6530" s="25"/>
      <c r="H6530" s="25"/>
      <c r="K6530" s="27">
        <f>SUM(J6520:J6529)</f>
        <v>2.3655299999999997</v>
      </c>
    </row>
    <row r="6531" spans="1:27" x14ac:dyDescent="0.3">
      <c r="D6531" s="26" t="s">
        <v>935</v>
      </c>
      <c r="E6531" s="25"/>
      <c r="H6531" s="25"/>
      <c r="K6531" s="27">
        <f>SUM(K6530:K6530)</f>
        <v>2.3655299999999997</v>
      </c>
    </row>
    <row r="6533" spans="1:27" ht="45" customHeight="1" x14ac:dyDescent="0.3">
      <c r="A6533" s="18" t="s">
        <v>2691</v>
      </c>
      <c r="B6533" s="18" t="s">
        <v>246</v>
      </c>
      <c r="C6533" s="19" t="s">
        <v>12</v>
      </c>
      <c r="D6533" s="37" t="s">
        <v>247</v>
      </c>
      <c r="E6533" s="38"/>
      <c r="F6533" s="38"/>
      <c r="G6533" s="19"/>
      <c r="H6533" s="20" t="s">
        <v>908</v>
      </c>
      <c r="I6533" s="39">
        <v>1</v>
      </c>
      <c r="J6533" s="40"/>
      <c r="K6533" s="21">
        <f>ROUND(K6545,2)</f>
        <v>20.84</v>
      </c>
      <c r="L6533" s="19"/>
      <c r="M6533" s="19"/>
      <c r="N6533" s="19"/>
      <c r="O6533" s="19"/>
      <c r="P6533" s="19"/>
      <c r="Q6533" s="19"/>
      <c r="R6533" s="19"/>
      <c r="S6533" s="19"/>
      <c r="T6533" s="19"/>
      <c r="U6533" s="19"/>
      <c r="V6533" s="19"/>
      <c r="W6533" s="19"/>
      <c r="X6533" s="19"/>
      <c r="Y6533" s="19"/>
      <c r="Z6533" s="19"/>
      <c r="AA6533" s="19"/>
    </row>
    <row r="6534" spans="1:27" x14ac:dyDescent="0.3">
      <c r="B6534" s="14" t="s">
        <v>909</v>
      </c>
    </row>
    <row r="6535" spans="1:27" x14ac:dyDescent="0.3">
      <c r="B6535" t="s">
        <v>1923</v>
      </c>
      <c r="C6535" t="s">
        <v>911</v>
      </c>
      <c r="D6535" t="s">
        <v>1045</v>
      </c>
      <c r="E6535" s="22">
        <v>0.05</v>
      </c>
      <c r="F6535" t="s">
        <v>913</v>
      </c>
      <c r="G6535" t="s">
        <v>914</v>
      </c>
      <c r="H6535" s="23">
        <v>17.8</v>
      </c>
      <c r="I6535" t="s">
        <v>915</v>
      </c>
      <c r="J6535" s="24">
        <f>ROUND(E6535/I6533* H6535,5)</f>
        <v>0.89</v>
      </c>
      <c r="K6535" s="25"/>
    </row>
    <row r="6536" spans="1:27" x14ac:dyDescent="0.3">
      <c r="B6536" t="s">
        <v>1922</v>
      </c>
      <c r="C6536" t="s">
        <v>911</v>
      </c>
      <c r="D6536" t="s">
        <v>1061</v>
      </c>
      <c r="E6536" s="22">
        <v>0.1</v>
      </c>
      <c r="F6536" t="s">
        <v>913</v>
      </c>
      <c r="G6536" t="s">
        <v>914</v>
      </c>
      <c r="H6536" s="23">
        <v>21.37</v>
      </c>
      <c r="I6536" t="s">
        <v>915</v>
      </c>
      <c r="J6536" s="24">
        <f>ROUND(E6536/I6533* H6536,5)</f>
        <v>2.137</v>
      </c>
      <c r="K6536" s="25"/>
    </row>
    <row r="6537" spans="1:27" x14ac:dyDescent="0.3">
      <c r="D6537" s="26" t="s">
        <v>916</v>
      </c>
      <c r="E6537" s="25"/>
      <c r="H6537" s="25"/>
      <c r="K6537" s="23">
        <f>SUM(J6535:J6536)</f>
        <v>3.0270000000000001</v>
      </c>
    </row>
    <row r="6538" spans="1:27" x14ac:dyDescent="0.3">
      <c r="B6538" s="14" t="s">
        <v>921</v>
      </c>
      <c r="E6538" s="25"/>
      <c r="H6538" s="25"/>
      <c r="K6538" s="25"/>
    </row>
    <row r="6539" spans="1:27" x14ac:dyDescent="0.3">
      <c r="B6539" t="s">
        <v>2692</v>
      </c>
      <c r="C6539" t="s">
        <v>134</v>
      </c>
      <c r="D6539" t="s">
        <v>2693</v>
      </c>
      <c r="E6539" s="22">
        <v>3</v>
      </c>
      <c r="G6539" t="s">
        <v>914</v>
      </c>
      <c r="H6539" s="23">
        <v>0.48</v>
      </c>
      <c r="I6539" t="s">
        <v>915</v>
      </c>
      <c r="J6539" s="24">
        <f>ROUND(E6539* H6539,5)</f>
        <v>1.44</v>
      </c>
      <c r="K6539" s="25"/>
    </row>
    <row r="6540" spans="1:27" x14ac:dyDescent="0.3">
      <c r="B6540" t="s">
        <v>2694</v>
      </c>
      <c r="C6540" t="s">
        <v>12</v>
      </c>
      <c r="D6540" t="s">
        <v>2695</v>
      </c>
      <c r="E6540" s="22">
        <v>1.05</v>
      </c>
      <c r="G6540" t="s">
        <v>914</v>
      </c>
      <c r="H6540" s="23">
        <v>15.55</v>
      </c>
      <c r="I6540" t="s">
        <v>915</v>
      </c>
      <c r="J6540" s="24">
        <f>ROUND(E6540* H6540,5)</f>
        <v>16.327500000000001</v>
      </c>
      <c r="K6540" s="25"/>
    </row>
    <row r="6541" spans="1:27" x14ac:dyDescent="0.3">
      <c r="D6541" s="26" t="s">
        <v>931</v>
      </c>
      <c r="E6541" s="25"/>
      <c r="H6541" s="25"/>
      <c r="K6541" s="23">
        <f>SUM(J6539:J6540)</f>
        <v>17.767500000000002</v>
      </c>
    </row>
    <row r="6542" spans="1:27" x14ac:dyDescent="0.3">
      <c r="E6542" s="25"/>
      <c r="H6542" s="25"/>
      <c r="K6542" s="25"/>
    </row>
    <row r="6543" spans="1:27" x14ac:dyDescent="0.3">
      <c r="D6543" s="26" t="s">
        <v>933</v>
      </c>
      <c r="E6543" s="25"/>
      <c r="H6543" s="25">
        <v>1.5</v>
      </c>
      <c r="I6543" t="s">
        <v>934</v>
      </c>
      <c r="J6543">
        <f>ROUND(H6543/100*K6537,5)</f>
        <v>4.5409999999999999E-2</v>
      </c>
      <c r="K6543" s="25"/>
    </row>
    <row r="6544" spans="1:27" x14ac:dyDescent="0.3">
      <c r="D6544" s="26" t="s">
        <v>932</v>
      </c>
      <c r="E6544" s="25"/>
      <c r="H6544" s="25"/>
      <c r="K6544" s="27">
        <f>SUM(J6534:J6543)</f>
        <v>20.83991</v>
      </c>
    </row>
    <row r="6545" spans="1:27" x14ac:dyDescent="0.3">
      <c r="D6545" s="26" t="s">
        <v>935</v>
      </c>
      <c r="E6545" s="25"/>
      <c r="H6545" s="25"/>
      <c r="K6545" s="27">
        <f>SUM(K6544:K6544)</f>
        <v>20.83991</v>
      </c>
    </row>
    <row r="6547" spans="1:27" ht="45" customHeight="1" x14ac:dyDescent="0.3">
      <c r="A6547" s="18" t="s">
        <v>2696</v>
      </c>
      <c r="B6547" s="18" t="s">
        <v>250</v>
      </c>
      <c r="C6547" s="19" t="s">
        <v>12</v>
      </c>
      <c r="D6547" s="37" t="s">
        <v>251</v>
      </c>
      <c r="E6547" s="38"/>
      <c r="F6547" s="38"/>
      <c r="G6547" s="19"/>
      <c r="H6547" s="20" t="s">
        <v>908</v>
      </c>
      <c r="I6547" s="39">
        <v>1</v>
      </c>
      <c r="J6547" s="40"/>
      <c r="K6547" s="21">
        <f>ROUND(K6559,2)</f>
        <v>7.74</v>
      </c>
      <c r="L6547" s="19"/>
      <c r="M6547" s="19"/>
      <c r="N6547" s="19"/>
      <c r="O6547" s="19"/>
      <c r="P6547" s="19"/>
      <c r="Q6547" s="19"/>
      <c r="R6547" s="19"/>
      <c r="S6547" s="19"/>
      <c r="T6547" s="19"/>
      <c r="U6547" s="19"/>
      <c r="V6547" s="19"/>
      <c r="W6547" s="19"/>
      <c r="X6547" s="19"/>
      <c r="Y6547" s="19"/>
      <c r="Z6547" s="19"/>
      <c r="AA6547" s="19"/>
    </row>
    <row r="6548" spans="1:27" x14ac:dyDescent="0.3">
      <c r="B6548" s="14" t="s">
        <v>909</v>
      </c>
    </row>
    <row r="6549" spans="1:27" x14ac:dyDescent="0.3">
      <c r="B6549" t="s">
        <v>1923</v>
      </c>
      <c r="C6549" t="s">
        <v>911</v>
      </c>
      <c r="D6549" t="s">
        <v>1045</v>
      </c>
      <c r="E6549" s="22">
        <v>0.04</v>
      </c>
      <c r="F6549" t="s">
        <v>913</v>
      </c>
      <c r="G6549" t="s">
        <v>914</v>
      </c>
      <c r="H6549" s="23">
        <v>17.8</v>
      </c>
      <c r="I6549" t="s">
        <v>915</v>
      </c>
      <c r="J6549" s="24">
        <f>ROUND(E6549/I6547* H6549,5)</f>
        <v>0.71199999999999997</v>
      </c>
      <c r="K6549" s="25"/>
    </row>
    <row r="6550" spans="1:27" x14ac:dyDescent="0.3">
      <c r="B6550" t="s">
        <v>1922</v>
      </c>
      <c r="C6550" t="s">
        <v>911</v>
      </c>
      <c r="D6550" t="s">
        <v>1061</v>
      </c>
      <c r="E6550" s="22">
        <v>0.08</v>
      </c>
      <c r="F6550" t="s">
        <v>913</v>
      </c>
      <c r="G6550" t="s">
        <v>914</v>
      </c>
      <c r="H6550" s="23">
        <v>21.37</v>
      </c>
      <c r="I6550" t="s">
        <v>915</v>
      </c>
      <c r="J6550" s="24">
        <f>ROUND(E6550/I6547* H6550,5)</f>
        <v>1.7096</v>
      </c>
      <c r="K6550" s="25"/>
    </row>
    <row r="6551" spans="1:27" x14ac:dyDescent="0.3">
      <c r="D6551" s="26" t="s">
        <v>916</v>
      </c>
      <c r="E6551" s="25"/>
      <c r="H6551" s="25"/>
      <c r="K6551" s="23">
        <f>SUM(J6549:J6550)</f>
        <v>2.4215999999999998</v>
      </c>
    </row>
    <row r="6552" spans="1:27" x14ac:dyDescent="0.3">
      <c r="B6552" s="14" t="s">
        <v>921</v>
      </c>
      <c r="E6552" s="25"/>
      <c r="H6552" s="25"/>
      <c r="K6552" s="25"/>
    </row>
    <row r="6553" spans="1:27" x14ac:dyDescent="0.3">
      <c r="B6553" t="s">
        <v>2697</v>
      </c>
      <c r="C6553" t="s">
        <v>134</v>
      </c>
      <c r="D6553" t="s">
        <v>2698</v>
      </c>
      <c r="E6553" s="22">
        <v>3</v>
      </c>
      <c r="G6553" t="s">
        <v>914</v>
      </c>
      <c r="H6553" s="23">
        <v>0.28000000000000003</v>
      </c>
      <c r="I6553" t="s">
        <v>915</v>
      </c>
      <c r="J6553" s="24">
        <f>ROUND(E6553* H6553,5)</f>
        <v>0.84</v>
      </c>
      <c r="K6553" s="25"/>
    </row>
    <row r="6554" spans="1:27" x14ac:dyDescent="0.3">
      <c r="B6554" t="s">
        <v>2699</v>
      </c>
      <c r="C6554" t="s">
        <v>12</v>
      </c>
      <c r="D6554" t="s">
        <v>2700</v>
      </c>
      <c r="E6554" s="22">
        <v>1.05</v>
      </c>
      <c r="G6554" t="s">
        <v>914</v>
      </c>
      <c r="H6554" s="23">
        <v>4.2300000000000004</v>
      </c>
      <c r="I6554" t="s">
        <v>915</v>
      </c>
      <c r="J6554" s="24">
        <f>ROUND(E6554* H6554,5)</f>
        <v>4.4414999999999996</v>
      </c>
      <c r="K6554" s="25"/>
    </row>
    <row r="6555" spans="1:27" x14ac:dyDescent="0.3">
      <c r="D6555" s="26" t="s">
        <v>931</v>
      </c>
      <c r="E6555" s="25"/>
      <c r="H6555" s="25"/>
      <c r="K6555" s="23">
        <f>SUM(J6553:J6554)</f>
        <v>5.2814999999999994</v>
      </c>
    </row>
    <row r="6556" spans="1:27" x14ac:dyDescent="0.3">
      <c r="E6556" s="25"/>
      <c r="H6556" s="25"/>
      <c r="K6556" s="25"/>
    </row>
    <row r="6557" spans="1:27" x14ac:dyDescent="0.3">
      <c r="D6557" s="26" t="s">
        <v>933</v>
      </c>
      <c r="E6557" s="25"/>
      <c r="H6557" s="25">
        <v>1.5</v>
      </c>
      <c r="I6557" t="s">
        <v>934</v>
      </c>
      <c r="J6557">
        <f>ROUND(H6557/100*K6551,5)</f>
        <v>3.6319999999999998E-2</v>
      </c>
      <c r="K6557" s="25"/>
    </row>
    <row r="6558" spans="1:27" x14ac:dyDescent="0.3">
      <c r="D6558" s="26" t="s">
        <v>932</v>
      </c>
      <c r="E6558" s="25"/>
      <c r="H6558" s="25"/>
      <c r="K6558" s="27">
        <f>SUM(J6548:J6557)</f>
        <v>7.7394199999999991</v>
      </c>
    </row>
    <row r="6559" spans="1:27" x14ac:dyDescent="0.3">
      <c r="D6559" s="26" t="s">
        <v>935</v>
      </c>
      <c r="E6559" s="25"/>
      <c r="H6559" s="25"/>
      <c r="K6559" s="27">
        <f>SUM(K6558:K6558)</f>
        <v>7.7394199999999991</v>
      </c>
    </row>
    <row r="6561" spans="1:27" ht="45" customHeight="1" x14ac:dyDescent="0.3">
      <c r="A6561" s="18" t="s">
        <v>2701</v>
      </c>
      <c r="B6561" s="18" t="s">
        <v>244</v>
      </c>
      <c r="C6561" s="19" t="s">
        <v>12</v>
      </c>
      <c r="D6561" s="37" t="s">
        <v>245</v>
      </c>
      <c r="E6561" s="38"/>
      <c r="F6561" s="38"/>
      <c r="G6561" s="19"/>
      <c r="H6561" s="20" t="s">
        <v>908</v>
      </c>
      <c r="I6561" s="39">
        <v>1</v>
      </c>
      <c r="J6561" s="40"/>
      <c r="K6561" s="21">
        <f>ROUND(K6573,2)</f>
        <v>12.85</v>
      </c>
      <c r="L6561" s="19"/>
      <c r="M6561" s="19"/>
      <c r="N6561" s="19"/>
      <c r="O6561" s="19"/>
      <c r="P6561" s="19"/>
      <c r="Q6561" s="19"/>
      <c r="R6561" s="19"/>
      <c r="S6561" s="19"/>
      <c r="T6561" s="19"/>
      <c r="U6561" s="19"/>
      <c r="V6561" s="19"/>
      <c r="W6561" s="19"/>
      <c r="X6561" s="19"/>
      <c r="Y6561" s="19"/>
      <c r="Z6561" s="19"/>
      <c r="AA6561" s="19"/>
    </row>
    <row r="6562" spans="1:27" x14ac:dyDescent="0.3">
      <c r="B6562" s="14" t="s">
        <v>909</v>
      </c>
    </row>
    <row r="6563" spans="1:27" x14ac:dyDescent="0.3">
      <c r="B6563" t="s">
        <v>1923</v>
      </c>
      <c r="C6563" t="s">
        <v>911</v>
      </c>
      <c r="D6563" t="s">
        <v>1045</v>
      </c>
      <c r="E6563" s="22">
        <v>0.04</v>
      </c>
      <c r="F6563" t="s">
        <v>913</v>
      </c>
      <c r="G6563" t="s">
        <v>914</v>
      </c>
      <c r="H6563" s="23">
        <v>17.8</v>
      </c>
      <c r="I6563" t="s">
        <v>915</v>
      </c>
      <c r="J6563" s="24">
        <f>ROUND(E6563/I6561* H6563,5)</f>
        <v>0.71199999999999997</v>
      </c>
      <c r="K6563" s="25"/>
    </row>
    <row r="6564" spans="1:27" x14ac:dyDescent="0.3">
      <c r="B6564" t="s">
        <v>1922</v>
      </c>
      <c r="C6564" t="s">
        <v>911</v>
      </c>
      <c r="D6564" t="s">
        <v>1061</v>
      </c>
      <c r="E6564" s="22">
        <v>0.08</v>
      </c>
      <c r="F6564" t="s">
        <v>913</v>
      </c>
      <c r="G6564" t="s">
        <v>914</v>
      </c>
      <c r="H6564" s="23">
        <v>21.37</v>
      </c>
      <c r="I6564" t="s">
        <v>915</v>
      </c>
      <c r="J6564" s="24">
        <f>ROUND(E6564/I6561* H6564,5)</f>
        <v>1.7096</v>
      </c>
      <c r="K6564" s="25"/>
    </row>
    <row r="6565" spans="1:27" x14ac:dyDescent="0.3">
      <c r="D6565" s="26" t="s">
        <v>916</v>
      </c>
      <c r="E6565" s="25"/>
      <c r="H6565" s="25"/>
      <c r="K6565" s="23">
        <f>SUM(J6563:J6564)</f>
        <v>2.4215999999999998</v>
      </c>
    </row>
    <row r="6566" spans="1:27" x14ac:dyDescent="0.3">
      <c r="B6566" s="14" t="s">
        <v>921</v>
      </c>
      <c r="E6566" s="25"/>
      <c r="H6566" s="25"/>
      <c r="K6566" s="25"/>
    </row>
    <row r="6567" spans="1:27" x14ac:dyDescent="0.3">
      <c r="B6567" t="s">
        <v>1978</v>
      </c>
      <c r="C6567" t="s">
        <v>12</v>
      </c>
      <c r="D6567" t="s">
        <v>1979</v>
      </c>
      <c r="E6567" s="22">
        <v>1.05</v>
      </c>
      <c r="G6567" t="s">
        <v>914</v>
      </c>
      <c r="H6567" s="23">
        <v>8.93</v>
      </c>
      <c r="I6567" t="s">
        <v>915</v>
      </c>
      <c r="J6567" s="24">
        <f>ROUND(E6567* H6567,5)</f>
        <v>9.3765000000000001</v>
      </c>
      <c r="K6567" s="25"/>
    </row>
    <row r="6568" spans="1:27" x14ac:dyDescent="0.3">
      <c r="B6568" t="s">
        <v>2702</v>
      </c>
      <c r="C6568" t="s">
        <v>134</v>
      </c>
      <c r="D6568" t="s">
        <v>1375</v>
      </c>
      <c r="E6568" s="22">
        <v>3</v>
      </c>
      <c r="G6568" t="s">
        <v>914</v>
      </c>
      <c r="H6568" s="23">
        <v>0.34</v>
      </c>
      <c r="I6568" t="s">
        <v>915</v>
      </c>
      <c r="J6568" s="24">
        <f>ROUND(E6568* H6568,5)</f>
        <v>1.02</v>
      </c>
      <c r="K6568" s="25"/>
    </row>
    <row r="6569" spans="1:27" x14ac:dyDescent="0.3">
      <c r="D6569" s="26" t="s">
        <v>931</v>
      </c>
      <c r="E6569" s="25"/>
      <c r="H6569" s="25"/>
      <c r="K6569" s="23">
        <f>SUM(J6567:J6568)</f>
        <v>10.3965</v>
      </c>
    </row>
    <row r="6570" spans="1:27" x14ac:dyDescent="0.3">
      <c r="E6570" s="25"/>
      <c r="H6570" s="25"/>
      <c r="K6570" s="25"/>
    </row>
    <row r="6571" spans="1:27" x14ac:dyDescent="0.3">
      <c r="D6571" s="26" t="s">
        <v>933</v>
      </c>
      <c r="E6571" s="25"/>
      <c r="H6571" s="25">
        <v>1.5</v>
      </c>
      <c r="I6571" t="s">
        <v>934</v>
      </c>
      <c r="J6571">
        <f>ROUND(H6571/100*K6565,5)</f>
        <v>3.6319999999999998E-2</v>
      </c>
      <c r="K6571" s="25"/>
    </row>
    <row r="6572" spans="1:27" x14ac:dyDescent="0.3">
      <c r="D6572" s="26" t="s">
        <v>932</v>
      </c>
      <c r="E6572" s="25"/>
      <c r="H6572" s="25"/>
      <c r="K6572" s="27">
        <f>SUM(J6562:J6571)</f>
        <v>12.854419999999999</v>
      </c>
    </row>
    <row r="6573" spans="1:27" x14ac:dyDescent="0.3">
      <c r="D6573" s="26" t="s">
        <v>935</v>
      </c>
      <c r="E6573" s="25"/>
      <c r="H6573" s="25"/>
      <c r="K6573" s="27">
        <f>SUM(K6572:K6572)</f>
        <v>12.854419999999999</v>
      </c>
    </row>
    <row r="6575" spans="1:27" ht="45" customHeight="1" x14ac:dyDescent="0.3">
      <c r="A6575" s="18" t="s">
        <v>2703</v>
      </c>
      <c r="B6575" s="18" t="s">
        <v>248</v>
      </c>
      <c r="C6575" s="19" t="s">
        <v>12</v>
      </c>
      <c r="D6575" s="37" t="s">
        <v>249</v>
      </c>
      <c r="E6575" s="38"/>
      <c r="F6575" s="38"/>
      <c r="G6575" s="19"/>
      <c r="H6575" s="20" t="s">
        <v>908</v>
      </c>
      <c r="I6575" s="39">
        <v>1</v>
      </c>
      <c r="J6575" s="40"/>
      <c r="K6575" s="21">
        <f>ROUND(K6586,2)</f>
        <v>7.69</v>
      </c>
      <c r="L6575" s="19"/>
      <c r="M6575" s="19"/>
      <c r="N6575" s="19"/>
      <c r="O6575" s="19"/>
      <c r="P6575" s="19"/>
      <c r="Q6575" s="19"/>
      <c r="R6575" s="19"/>
      <c r="S6575" s="19"/>
      <c r="T6575" s="19"/>
      <c r="U6575" s="19"/>
      <c r="V6575" s="19"/>
      <c r="W6575" s="19"/>
      <c r="X6575" s="19"/>
      <c r="Y6575" s="19"/>
      <c r="Z6575" s="19"/>
      <c r="AA6575" s="19"/>
    </row>
    <row r="6576" spans="1:27" x14ac:dyDescent="0.3">
      <c r="B6576" s="14" t="s">
        <v>909</v>
      </c>
    </row>
    <row r="6577" spans="1:27" x14ac:dyDescent="0.3">
      <c r="B6577" t="s">
        <v>1922</v>
      </c>
      <c r="C6577" t="s">
        <v>911</v>
      </c>
      <c r="D6577" t="s">
        <v>1061</v>
      </c>
      <c r="E6577" s="22">
        <v>0.06</v>
      </c>
      <c r="F6577" t="s">
        <v>913</v>
      </c>
      <c r="G6577" t="s">
        <v>914</v>
      </c>
      <c r="H6577" s="23">
        <v>21.37</v>
      </c>
      <c r="I6577" t="s">
        <v>915</v>
      </c>
      <c r="J6577" s="24">
        <f>ROUND(E6577/I6575* H6577,5)</f>
        <v>1.2822</v>
      </c>
      <c r="K6577" s="25"/>
    </row>
    <row r="6578" spans="1:27" x14ac:dyDescent="0.3">
      <c r="B6578" t="s">
        <v>1923</v>
      </c>
      <c r="C6578" t="s">
        <v>911</v>
      </c>
      <c r="D6578" t="s">
        <v>1045</v>
      </c>
      <c r="E6578" s="22">
        <v>0.03</v>
      </c>
      <c r="F6578" t="s">
        <v>913</v>
      </c>
      <c r="G6578" t="s">
        <v>914</v>
      </c>
      <c r="H6578" s="23">
        <v>17.8</v>
      </c>
      <c r="I6578" t="s">
        <v>915</v>
      </c>
      <c r="J6578" s="24">
        <f>ROUND(E6578/I6575* H6578,5)</f>
        <v>0.53400000000000003</v>
      </c>
      <c r="K6578" s="25"/>
    </row>
    <row r="6579" spans="1:27" x14ac:dyDescent="0.3">
      <c r="D6579" s="26" t="s">
        <v>916</v>
      </c>
      <c r="E6579" s="25"/>
      <c r="H6579" s="25"/>
      <c r="K6579" s="23">
        <f>SUM(J6577:J6578)</f>
        <v>1.8162</v>
      </c>
    </row>
    <row r="6580" spans="1:27" x14ac:dyDescent="0.3">
      <c r="B6580" s="14" t="s">
        <v>921</v>
      </c>
      <c r="E6580" s="25"/>
      <c r="H6580" s="25"/>
      <c r="K6580" s="25"/>
    </row>
    <row r="6581" spans="1:27" x14ac:dyDescent="0.3">
      <c r="B6581" t="s">
        <v>2704</v>
      </c>
      <c r="C6581" t="s">
        <v>12</v>
      </c>
      <c r="D6581" t="s">
        <v>2705</v>
      </c>
      <c r="E6581" s="22">
        <v>1.05</v>
      </c>
      <c r="G6581" t="s">
        <v>914</v>
      </c>
      <c r="H6581" s="23">
        <v>5.57</v>
      </c>
      <c r="I6581" t="s">
        <v>915</v>
      </c>
      <c r="J6581" s="24">
        <f>ROUND(E6581* H6581,5)</f>
        <v>5.8484999999999996</v>
      </c>
      <c r="K6581" s="25"/>
    </row>
    <row r="6582" spans="1:27" x14ac:dyDescent="0.3">
      <c r="D6582" s="26" t="s">
        <v>931</v>
      </c>
      <c r="E6582" s="25"/>
      <c r="H6582" s="25"/>
      <c r="K6582" s="23">
        <f>SUM(J6581:J6581)</f>
        <v>5.8484999999999996</v>
      </c>
    </row>
    <row r="6583" spans="1:27" x14ac:dyDescent="0.3">
      <c r="E6583" s="25"/>
      <c r="H6583" s="25"/>
      <c r="K6583" s="25"/>
    </row>
    <row r="6584" spans="1:27" x14ac:dyDescent="0.3">
      <c r="D6584" s="26" t="s">
        <v>933</v>
      </c>
      <c r="E6584" s="25"/>
      <c r="H6584" s="25">
        <v>1.5</v>
      </c>
      <c r="I6584" t="s">
        <v>934</v>
      </c>
      <c r="J6584">
        <f>ROUND(H6584/100*K6579,5)</f>
        <v>2.724E-2</v>
      </c>
      <c r="K6584" s="25"/>
    </row>
    <row r="6585" spans="1:27" x14ac:dyDescent="0.3">
      <c r="D6585" s="26" t="s">
        <v>932</v>
      </c>
      <c r="E6585" s="25"/>
      <c r="H6585" s="25"/>
      <c r="K6585" s="27">
        <f>SUM(J6576:J6584)</f>
        <v>7.6919399999999998</v>
      </c>
    </row>
    <row r="6586" spans="1:27" x14ac:dyDescent="0.3">
      <c r="D6586" s="26" t="s">
        <v>935</v>
      </c>
      <c r="E6586" s="25"/>
      <c r="H6586" s="25"/>
      <c r="K6586" s="27">
        <f>SUM(K6585:K6585)</f>
        <v>7.6919399999999998</v>
      </c>
    </row>
    <row r="6588" spans="1:27" ht="45" customHeight="1" x14ac:dyDescent="0.3">
      <c r="A6588" s="18" t="s">
        <v>2706</v>
      </c>
      <c r="B6588" s="18" t="s">
        <v>242</v>
      </c>
      <c r="C6588" s="19" t="s">
        <v>12</v>
      </c>
      <c r="D6588" s="37" t="s">
        <v>243</v>
      </c>
      <c r="E6588" s="38"/>
      <c r="F6588" s="38"/>
      <c r="G6588" s="19"/>
      <c r="H6588" s="20" t="s">
        <v>908</v>
      </c>
      <c r="I6588" s="39">
        <v>1</v>
      </c>
      <c r="J6588" s="40"/>
      <c r="K6588" s="21">
        <f>ROUND(K6600,2)</f>
        <v>4.18</v>
      </c>
      <c r="L6588" s="19"/>
      <c r="M6588" s="19"/>
      <c r="N6588" s="19"/>
      <c r="O6588" s="19"/>
      <c r="P6588" s="19"/>
      <c r="Q6588" s="19"/>
      <c r="R6588" s="19"/>
      <c r="S6588" s="19"/>
      <c r="T6588" s="19"/>
      <c r="U6588" s="19"/>
      <c r="V6588" s="19"/>
      <c r="W6588" s="19"/>
      <c r="X6588" s="19"/>
      <c r="Y6588" s="19"/>
      <c r="Z6588" s="19"/>
      <c r="AA6588" s="19"/>
    </row>
    <row r="6589" spans="1:27" x14ac:dyDescent="0.3">
      <c r="B6589" s="14" t="s">
        <v>909</v>
      </c>
    </row>
    <row r="6590" spans="1:27" x14ac:dyDescent="0.3">
      <c r="B6590" t="s">
        <v>1985</v>
      </c>
      <c r="C6590" t="s">
        <v>911</v>
      </c>
      <c r="D6590" t="s">
        <v>1237</v>
      </c>
      <c r="E6590" s="22">
        <v>2.3E-2</v>
      </c>
      <c r="F6590" t="s">
        <v>913</v>
      </c>
      <c r="G6590" t="s">
        <v>914</v>
      </c>
      <c r="H6590" s="23">
        <v>19.07</v>
      </c>
      <c r="I6590" t="s">
        <v>915</v>
      </c>
      <c r="J6590" s="24">
        <f>ROUND(E6590/I6588* H6590,5)</f>
        <v>0.43861</v>
      </c>
      <c r="K6590" s="25"/>
    </row>
    <row r="6591" spans="1:27" x14ac:dyDescent="0.3">
      <c r="B6591" t="s">
        <v>1984</v>
      </c>
      <c r="C6591" t="s">
        <v>911</v>
      </c>
      <c r="D6591" t="s">
        <v>1239</v>
      </c>
      <c r="E6591" s="22">
        <v>4.4999999999999998E-2</v>
      </c>
      <c r="F6591" t="s">
        <v>913</v>
      </c>
      <c r="G6591" t="s">
        <v>914</v>
      </c>
      <c r="H6591" s="23">
        <v>21.37</v>
      </c>
      <c r="I6591" t="s">
        <v>915</v>
      </c>
      <c r="J6591" s="24">
        <f>ROUND(E6591/I6588* H6591,5)</f>
        <v>0.96165</v>
      </c>
      <c r="K6591" s="25"/>
    </row>
    <row r="6592" spans="1:27" x14ac:dyDescent="0.3">
      <c r="D6592" s="26" t="s">
        <v>916</v>
      </c>
      <c r="E6592" s="25"/>
      <c r="H6592" s="25"/>
      <c r="K6592" s="23">
        <f>SUM(J6590:J6591)</f>
        <v>1.4002600000000001</v>
      </c>
    </row>
    <row r="6593" spans="1:27" x14ac:dyDescent="0.3">
      <c r="B6593" s="14" t="s">
        <v>921</v>
      </c>
      <c r="E6593" s="25"/>
      <c r="H6593" s="25"/>
      <c r="K6593" s="25"/>
    </row>
    <row r="6594" spans="1:27" x14ac:dyDescent="0.3">
      <c r="B6594" t="s">
        <v>2707</v>
      </c>
      <c r="C6594" t="s">
        <v>12</v>
      </c>
      <c r="D6594" t="s">
        <v>2708</v>
      </c>
      <c r="E6594" s="22">
        <v>1.1000000000000001</v>
      </c>
      <c r="G6594" t="s">
        <v>914</v>
      </c>
      <c r="H6594" s="23">
        <v>2.1800000000000002</v>
      </c>
      <c r="I6594" t="s">
        <v>915</v>
      </c>
      <c r="J6594" s="24">
        <f>ROUND(E6594* H6594,5)</f>
        <v>2.3980000000000001</v>
      </c>
      <c r="K6594" s="25"/>
    </row>
    <row r="6595" spans="1:27" x14ac:dyDescent="0.3">
      <c r="B6595" t="s">
        <v>2709</v>
      </c>
      <c r="C6595" t="s">
        <v>20</v>
      </c>
      <c r="D6595" t="s">
        <v>2710</v>
      </c>
      <c r="E6595" s="22">
        <v>0.46200000000000002</v>
      </c>
      <c r="G6595" t="s">
        <v>914</v>
      </c>
      <c r="H6595" s="23">
        <v>0.77</v>
      </c>
      <c r="I6595" t="s">
        <v>915</v>
      </c>
      <c r="J6595" s="24">
        <f>ROUND(E6595* H6595,5)</f>
        <v>0.35574</v>
      </c>
      <c r="K6595" s="25"/>
    </row>
    <row r="6596" spans="1:27" x14ac:dyDescent="0.3">
      <c r="D6596" s="26" t="s">
        <v>931</v>
      </c>
      <c r="E6596" s="25"/>
      <c r="H6596" s="25"/>
      <c r="K6596" s="23">
        <f>SUM(J6594:J6595)</f>
        <v>2.7537400000000001</v>
      </c>
    </row>
    <row r="6597" spans="1:27" x14ac:dyDescent="0.3">
      <c r="E6597" s="25"/>
      <c r="H6597" s="25"/>
      <c r="K6597" s="25"/>
    </row>
    <row r="6598" spans="1:27" x14ac:dyDescent="0.3">
      <c r="D6598" s="26" t="s">
        <v>933</v>
      </c>
      <c r="E6598" s="25"/>
      <c r="H6598" s="25">
        <v>1.5</v>
      </c>
      <c r="I6598" t="s">
        <v>934</v>
      </c>
      <c r="J6598">
        <f>ROUND(H6598/100*K6592,5)</f>
        <v>2.1000000000000001E-2</v>
      </c>
      <c r="K6598" s="25"/>
    </row>
    <row r="6599" spans="1:27" x14ac:dyDescent="0.3">
      <c r="D6599" s="26" t="s">
        <v>932</v>
      </c>
      <c r="E6599" s="25"/>
      <c r="H6599" s="25"/>
      <c r="K6599" s="27">
        <f>SUM(J6589:J6598)</f>
        <v>4.1749999999999998</v>
      </c>
    </row>
    <row r="6600" spans="1:27" x14ac:dyDescent="0.3">
      <c r="D6600" s="26" t="s">
        <v>935</v>
      </c>
      <c r="E6600" s="25"/>
      <c r="H6600" s="25"/>
      <c r="K6600" s="27">
        <f>SUM(K6599:K6599)</f>
        <v>4.1749999999999998</v>
      </c>
    </row>
    <row r="6602" spans="1:27" ht="45" customHeight="1" x14ac:dyDescent="0.3">
      <c r="A6602" s="18" t="s">
        <v>2711</v>
      </c>
      <c r="B6602" s="18" t="s">
        <v>231</v>
      </c>
      <c r="C6602" s="19" t="s">
        <v>12</v>
      </c>
      <c r="D6602" s="37" t="s">
        <v>232</v>
      </c>
      <c r="E6602" s="38"/>
      <c r="F6602" s="38"/>
      <c r="G6602" s="19"/>
      <c r="H6602" s="20" t="s">
        <v>908</v>
      </c>
      <c r="I6602" s="39">
        <v>1</v>
      </c>
      <c r="J6602" s="40"/>
      <c r="K6602" s="21">
        <f>ROUND(K6617,2)</f>
        <v>20.54</v>
      </c>
      <c r="L6602" s="19"/>
      <c r="M6602" s="19"/>
      <c r="N6602" s="19"/>
      <c r="O6602" s="19"/>
      <c r="P6602" s="19"/>
      <c r="Q6602" s="19"/>
      <c r="R6602" s="19"/>
      <c r="S6602" s="19"/>
      <c r="T6602" s="19"/>
      <c r="U6602" s="19"/>
      <c r="V6602" s="19"/>
      <c r="W6602" s="19"/>
      <c r="X6602" s="19"/>
      <c r="Y6602" s="19"/>
      <c r="Z6602" s="19"/>
      <c r="AA6602" s="19"/>
    </row>
    <row r="6603" spans="1:27" x14ac:dyDescent="0.3">
      <c r="B6603" s="14" t="s">
        <v>909</v>
      </c>
    </row>
    <row r="6604" spans="1:27" x14ac:dyDescent="0.3">
      <c r="B6604" t="s">
        <v>1985</v>
      </c>
      <c r="C6604" t="s">
        <v>911</v>
      </c>
      <c r="D6604" t="s">
        <v>1237</v>
      </c>
      <c r="E6604" s="22">
        <v>0.08</v>
      </c>
      <c r="F6604" t="s">
        <v>913</v>
      </c>
      <c r="G6604" t="s">
        <v>914</v>
      </c>
      <c r="H6604" s="23">
        <v>19.07</v>
      </c>
      <c r="I6604" t="s">
        <v>915</v>
      </c>
      <c r="J6604" s="24">
        <f>ROUND(E6604/I6602* H6604,5)</f>
        <v>1.5256000000000001</v>
      </c>
      <c r="K6604" s="25"/>
    </row>
    <row r="6605" spans="1:27" x14ac:dyDescent="0.3">
      <c r="B6605" t="s">
        <v>1984</v>
      </c>
      <c r="C6605" t="s">
        <v>911</v>
      </c>
      <c r="D6605" t="s">
        <v>1239</v>
      </c>
      <c r="E6605" s="22">
        <v>0.16</v>
      </c>
      <c r="F6605" t="s">
        <v>913</v>
      </c>
      <c r="G6605" t="s">
        <v>914</v>
      </c>
      <c r="H6605" s="23">
        <v>21.37</v>
      </c>
      <c r="I6605" t="s">
        <v>915</v>
      </c>
      <c r="J6605" s="24">
        <f>ROUND(E6605/I6602* H6605,5)</f>
        <v>3.4192</v>
      </c>
      <c r="K6605" s="25"/>
    </row>
    <row r="6606" spans="1:27" x14ac:dyDescent="0.3">
      <c r="D6606" s="26" t="s">
        <v>916</v>
      </c>
      <c r="E6606" s="25"/>
      <c r="H6606" s="25"/>
      <c r="K6606" s="23">
        <f>SUM(J6604:J6605)</f>
        <v>4.9447999999999999</v>
      </c>
    </row>
    <row r="6607" spans="1:27" x14ac:dyDescent="0.3">
      <c r="B6607" s="14" t="s">
        <v>917</v>
      </c>
      <c r="E6607" s="25"/>
      <c r="H6607" s="25"/>
      <c r="K6607" s="25"/>
    </row>
    <row r="6608" spans="1:27" x14ac:dyDescent="0.3">
      <c r="B6608" t="s">
        <v>1986</v>
      </c>
      <c r="C6608" t="s">
        <v>911</v>
      </c>
      <c r="D6608" t="s">
        <v>1987</v>
      </c>
      <c r="E6608" s="22">
        <v>0.16</v>
      </c>
      <c r="F6608" t="s">
        <v>913</v>
      </c>
      <c r="G6608" t="s">
        <v>914</v>
      </c>
      <c r="H6608" s="23">
        <v>4.5</v>
      </c>
      <c r="I6608" t="s">
        <v>915</v>
      </c>
      <c r="J6608" s="24">
        <f>ROUND(E6608/I6602* H6608,5)</f>
        <v>0.72</v>
      </c>
      <c r="K6608" s="25"/>
    </row>
    <row r="6609" spans="1:27" x14ac:dyDescent="0.3">
      <c r="D6609" s="26" t="s">
        <v>920</v>
      </c>
      <c r="E6609" s="25"/>
      <c r="H6609" s="25"/>
      <c r="K6609" s="23">
        <f>SUM(J6608:J6608)</f>
        <v>0.72</v>
      </c>
    </row>
    <row r="6610" spans="1:27" x14ac:dyDescent="0.3">
      <c r="B6610" s="14" t="s">
        <v>921</v>
      </c>
      <c r="E6610" s="25"/>
      <c r="H6610" s="25"/>
      <c r="K6610" s="25"/>
    </row>
    <row r="6611" spans="1:27" x14ac:dyDescent="0.3">
      <c r="B6611" t="s">
        <v>1988</v>
      </c>
      <c r="C6611" t="s">
        <v>81</v>
      </c>
      <c r="D6611" t="s">
        <v>1989</v>
      </c>
      <c r="E6611" s="22">
        <v>30.6</v>
      </c>
      <c r="G6611" t="s">
        <v>914</v>
      </c>
      <c r="H6611" s="23">
        <v>0.48</v>
      </c>
      <c r="I6611" t="s">
        <v>915</v>
      </c>
      <c r="J6611" s="24">
        <f>ROUND(E6611* H6611,5)</f>
        <v>14.688000000000001</v>
      </c>
      <c r="K6611" s="25"/>
    </row>
    <row r="6612" spans="1:27" x14ac:dyDescent="0.3">
      <c r="B6612" t="s">
        <v>922</v>
      </c>
      <c r="C6612" t="s">
        <v>17</v>
      </c>
      <c r="D6612" t="s">
        <v>923</v>
      </c>
      <c r="E6612" s="22">
        <v>3.6999999999999998E-2</v>
      </c>
      <c r="G6612" t="s">
        <v>914</v>
      </c>
      <c r="H6612" s="23">
        <v>1.6</v>
      </c>
      <c r="I6612" t="s">
        <v>915</v>
      </c>
      <c r="J6612" s="24">
        <f>ROUND(E6612* H6612,5)</f>
        <v>5.9200000000000003E-2</v>
      </c>
      <c r="K6612" s="25"/>
    </row>
    <row r="6613" spans="1:27" x14ac:dyDescent="0.3">
      <c r="D6613" s="26" t="s">
        <v>931</v>
      </c>
      <c r="E6613" s="25"/>
      <c r="H6613" s="25"/>
      <c r="K6613" s="23">
        <f>SUM(J6611:J6612)</f>
        <v>14.747200000000001</v>
      </c>
    </row>
    <row r="6614" spans="1:27" x14ac:dyDescent="0.3">
      <c r="E6614" s="25"/>
      <c r="H6614" s="25"/>
      <c r="K6614" s="25"/>
    </row>
    <row r="6615" spans="1:27" x14ac:dyDescent="0.3">
      <c r="D6615" s="26" t="s">
        <v>933</v>
      </c>
      <c r="E6615" s="25"/>
      <c r="H6615" s="25">
        <v>2.5</v>
      </c>
      <c r="I6615" t="s">
        <v>934</v>
      </c>
      <c r="J6615">
        <f>ROUND(H6615/100*K6606,5)</f>
        <v>0.12361999999999999</v>
      </c>
      <c r="K6615" s="25"/>
    </row>
    <row r="6616" spans="1:27" x14ac:dyDescent="0.3">
      <c r="D6616" s="26" t="s">
        <v>932</v>
      </c>
      <c r="E6616" s="25"/>
      <c r="H6616" s="25"/>
      <c r="K6616" s="27">
        <f>SUM(J6603:J6615)</f>
        <v>20.535620000000002</v>
      </c>
    </row>
    <row r="6617" spans="1:27" x14ac:dyDescent="0.3">
      <c r="D6617" s="26" t="s">
        <v>935</v>
      </c>
      <c r="E6617" s="25"/>
      <c r="H6617" s="25"/>
      <c r="K6617" s="27">
        <f>SUM(K6616:K6616)</f>
        <v>20.535620000000002</v>
      </c>
    </row>
    <row r="6619" spans="1:27" ht="45" customHeight="1" x14ac:dyDescent="0.3">
      <c r="A6619" s="18" t="s">
        <v>2712</v>
      </c>
      <c r="B6619" s="18" t="s">
        <v>229</v>
      </c>
      <c r="C6619" s="19" t="s">
        <v>12</v>
      </c>
      <c r="D6619" s="37" t="s">
        <v>230</v>
      </c>
      <c r="E6619" s="38"/>
      <c r="F6619" s="38"/>
      <c r="G6619" s="19"/>
      <c r="H6619" s="20" t="s">
        <v>908</v>
      </c>
      <c r="I6619" s="39">
        <v>1</v>
      </c>
      <c r="J6619" s="40"/>
      <c r="K6619" s="21">
        <f>ROUND(K6631,2)</f>
        <v>38.020000000000003</v>
      </c>
      <c r="L6619" s="19"/>
      <c r="M6619" s="19"/>
      <c r="N6619" s="19"/>
      <c r="O6619" s="19"/>
      <c r="P6619" s="19"/>
      <c r="Q6619" s="19"/>
      <c r="R6619" s="19"/>
      <c r="S6619" s="19"/>
      <c r="T6619" s="19"/>
      <c r="U6619" s="19"/>
      <c r="V6619" s="19"/>
      <c r="W6619" s="19"/>
      <c r="X6619" s="19"/>
      <c r="Y6619" s="19"/>
      <c r="Z6619" s="19"/>
      <c r="AA6619" s="19"/>
    </row>
    <row r="6620" spans="1:27" x14ac:dyDescent="0.3">
      <c r="B6620" s="14" t="s">
        <v>909</v>
      </c>
    </row>
    <row r="6621" spans="1:27" x14ac:dyDescent="0.3">
      <c r="B6621" t="s">
        <v>1992</v>
      </c>
      <c r="C6621" t="s">
        <v>911</v>
      </c>
      <c r="D6621" t="s">
        <v>1435</v>
      </c>
      <c r="E6621" s="22">
        <v>0.77</v>
      </c>
      <c r="F6621" t="s">
        <v>913</v>
      </c>
      <c r="G6621" t="s">
        <v>914</v>
      </c>
      <c r="H6621" s="23">
        <v>21.37</v>
      </c>
      <c r="I6621" t="s">
        <v>915</v>
      </c>
      <c r="J6621" s="24">
        <f>ROUND(E6621/I6619* H6621,5)</f>
        <v>16.454899999999999</v>
      </c>
      <c r="K6621" s="25"/>
    </row>
    <row r="6622" spans="1:27" x14ac:dyDescent="0.3">
      <c r="B6622" t="s">
        <v>1993</v>
      </c>
      <c r="C6622" t="s">
        <v>911</v>
      </c>
      <c r="D6622" t="s">
        <v>1437</v>
      </c>
      <c r="E6622" s="22">
        <v>7.4999999999999997E-2</v>
      </c>
      <c r="F6622" t="s">
        <v>913</v>
      </c>
      <c r="G6622" t="s">
        <v>914</v>
      </c>
      <c r="H6622" s="23">
        <v>19.07</v>
      </c>
      <c r="I6622" t="s">
        <v>915</v>
      </c>
      <c r="J6622" s="24">
        <f>ROUND(E6622/I6619* H6622,5)</f>
        <v>1.43025</v>
      </c>
      <c r="K6622" s="25"/>
    </row>
    <row r="6623" spans="1:27" x14ac:dyDescent="0.3">
      <c r="D6623" s="26" t="s">
        <v>916</v>
      </c>
      <c r="E6623" s="25"/>
      <c r="H6623" s="25"/>
      <c r="K6623" s="23">
        <f>SUM(J6621:J6622)</f>
        <v>17.885149999999999</v>
      </c>
    </row>
    <row r="6624" spans="1:27" x14ac:dyDescent="0.3">
      <c r="B6624" s="14" t="s">
        <v>921</v>
      </c>
      <c r="E6624" s="25"/>
      <c r="H6624" s="25"/>
      <c r="K6624" s="25"/>
    </row>
    <row r="6625" spans="1:27" x14ac:dyDescent="0.3">
      <c r="B6625" t="s">
        <v>1996</v>
      </c>
      <c r="C6625" t="s">
        <v>81</v>
      </c>
      <c r="D6625" t="s">
        <v>1997</v>
      </c>
      <c r="E6625" s="22">
        <v>0.1701</v>
      </c>
      <c r="G6625" t="s">
        <v>914</v>
      </c>
      <c r="H6625" s="23">
        <v>11.93</v>
      </c>
      <c r="I6625" t="s">
        <v>915</v>
      </c>
      <c r="J6625" s="24">
        <f>ROUND(E6625* H6625,5)</f>
        <v>2.02929</v>
      </c>
      <c r="K6625" s="25"/>
    </row>
    <row r="6626" spans="1:27" x14ac:dyDescent="0.3">
      <c r="B6626" t="s">
        <v>1994</v>
      </c>
      <c r="C6626" t="s">
        <v>81</v>
      </c>
      <c r="D6626" t="s">
        <v>1995</v>
      </c>
      <c r="E6626" s="22">
        <v>2.2000000000000002</v>
      </c>
      <c r="G6626" t="s">
        <v>914</v>
      </c>
      <c r="H6626" s="23">
        <v>8.11</v>
      </c>
      <c r="I6626" t="s">
        <v>915</v>
      </c>
      <c r="J6626" s="24">
        <f>ROUND(E6626* H6626,5)</f>
        <v>17.841999999999999</v>
      </c>
      <c r="K6626" s="25"/>
    </row>
    <row r="6627" spans="1:27" x14ac:dyDescent="0.3">
      <c r="D6627" s="26" t="s">
        <v>931</v>
      </c>
      <c r="E6627" s="25"/>
      <c r="H6627" s="25"/>
      <c r="K6627" s="23">
        <f>SUM(J6625:J6626)</f>
        <v>19.871289999999998</v>
      </c>
    </row>
    <row r="6628" spans="1:27" x14ac:dyDescent="0.3">
      <c r="E6628" s="25"/>
      <c r="H6628" s="25"/>
      <c r="K6628" s="25"/>
    </row>
    <row r="6629" spans="1:27" x14ac:dyDescent="0.3">
      <c r="D6629" s="26" t="s">
        <v>933</v>
      </c>
      <c r="E6629" s="25"/>
      <c r="H6629" s="25">
        <v>1.5</v>
      </c>
      <c r="I6629" t="s">
        <v>934</v>
      </c>
      <c r="J6629">
        <f>ROUND(H6629/100*K6623,5)</f>
        <v>0.26828000000000002</v>
      </c>
      <c r="K6629" s="25"/>
    </row>
    <row r="6630" spans="1:27" x14ac:dyDescent="0.3">
      <c r="D6630" s="26" t="s">
        <v>932</v>
      </c>
      <c r="E6630" s="25"/>
      <c r="H6630" s="25"/>
      <c r="K6630" s="27">
        <f>SUM(J6620:J6629)</f>
        <v>38.024719999999995</v>
      </c>
    </row>
    <row r="6631" spans="1:27" x14ac:dyDescent="0.3">
      <c r="D6631" s="26" t="s">
        <v>935</v>
      </c>
      <c r="E6631" s="25"/>
      <c r="H6631" s="25"/>
      <c r="K6631" s="27">
        <f>SUM(K6630:K6630)</f>
        <v>38.024719999999995</v>
      </c>
    </row>
    <row r="6633" spans="1:27" ht="45" customHeight="1" x14ac:dyDescent="0.3">
      <c r="A6633" s="18" t="s">
        <v>2713</v>
      </c>
      <c r="B6633" s="18" t="s">
        <v>822</v>
      </c>
      <c r="C6633" s="19" t="s">
        <v>134</v>
      </c>
      <c r="D6633" s="37" t="s">
        <v>823</v>
      </c>
      <c r="E6633" s="38"/>
      <c r="F6633" s="38"/>
      <c r="G6633" s="19"/>
      <c r="H6633" s="20" t="s">
        <v>908</v>
      </c>
      <c r="I6633" s="39">
        <v>1</v>
      </c>
      <c r="J6633" s="40"/>
      <c r="K6633" s="21">
        <f>ROUND(K6644,2)</f>
        <v>144.79</v>
      </c>
      <c r="L6633" s="19"/>
      <c r="M6633" s="19"/>
      <c r="N6633" s="19"/>
      <c r="O6633" s="19"/>
      <c r="P6633" s="19"/>
      <c r="Q6633" s="19"/>
      <c r="R6633" s="19"/>
      <c r="S6633" s="19"/>
      <c r="T6633" s="19"/>
      <c r="U6633" s="19"/>
      <c r="V6633" s="19"/>
      <c r="W6633" s="19"/>
      <c r="X6633" s="19"/>
      <c r="Y6633" s="19"/>
      <c r="Z6633" s="19"/>
      <c r="AA6633" s="19"/>
    </row>
    <row r="6634" spans="1:27" x14ac:dyDescent="0.3">
      <c r="B6634" s="14" t="s">
        <v>909</v>
      </c>
    </row>
    <row r="6635" spans="1:27" x14ac:dyDescent="0.3">
      <c r="B6635" t="s">
        <v>1985</v>
      </c>
      <c r="C6635" t="s">
        <v>911</v>
      </c>
      <c r="D6635" t="s">
        <v>1237</v>
      </c>
      <c r="E6635" s="22">
        <v>0.1</v>
      </c>
      <c r="F6635" t="s">
        <v>913</v>
      </c>
      <c r="G6635" t="s">
        <v>914</v>
      </c>
      <c r="H6635" s="23">
        <v>19.07</v>
      </c>
      <c r="I6635" t="s">
        <v>915</v>
      </c>
      <c r="J6635" s="24">
        <f>ROUND(E6635/I6633* H6635,5)</f>
        <v>1.907</v>
      </c>
      <c r="K6635" s="25"/>
    </row>
    <row r="6636" spans="1:27" x14ac:dyDescent="0.3">
      <c r="B6636" t="s">
        <v>1984</v>
      </c>
      <c r="C6636" t="s">
        <v>911</v>
      </c>
      <c r="D6636" t="s">
        <v>1239</v>
      </c>
      <c r="E6636" s="22">
        <v>0.1</v>
      </c>
      <c r="F6636" t="s">
        <v>913</v>
      </c>
      <c r="G6636" t="s">
        <v>914</v>
      </c>
      <c r="H6636" s="23">
        <v>21.37</v>
      </c>
      <c r="I6636" t="s">
        <v>915</v>
      </c>
      <c r="J6636" s="24">
        <f>ROUND(E6636/I6633* H6636,5)</f>
        <v>2.137</v>
      </c>
      <c r="K6636" s="25"/>
    </row>
    <row r="6637" spans="1:27" x14ac:dyDescent="0.3">
      <c r="D6637" s="26" t="s">
        <v>916</v>
      </c>
      <c r="E6637" s="25"/>
      <c r="H6637" s="25"/>
      <c r="K6637" s="23">
        <f>SUM(J6635:J6636)</f>
        <v>4.0440000000000005</v>
      </c>
    </row>
    <row r="6638" spans="1:27" x14ac:dyDescent="0.3">
      <c r="B6638" s="14" t="s">
        <v>921</v>
      </c>
      <c r="E6638" s="25"/>
      <c r="H6638" s="25"/>
      <c r="K6638" s="25"/>
    </row>
    <row r="6639" spans="1:27" x14ac:dyDescent="0.3">
      <c r="B6639" t="s">
        <v>2714</v>
      </c>
      <c r="C6639" t="s">
        <v>134</v>
      </c>
      <c r="D6639" t="s">
        <v>2715</v>
      </c>
      <c r="E6639" s="22">
        <v>1</v>
      </c>
      <c r="G6639" t="s">
        <v>914</v>
      </c>
      <c r="H6639" s="23">
        <v>140.69</v>
      </c>
      <c r="I6639" t="s">
        <v>915</v>
      </c>
      <c r="J6639" s="24">
        <f>ROUND(E6639* H6639,5)</f>
        <v>140.69</v>
      </c>
      <c r="K6639" s="25"/>
    </row>
    <row r="6640" spans="1:27" x14ac:dyDescent="0.3">
      <c r="D6640" s="26" t="s">
        <v>931</v>
      </c>
      <c r="E6640" s="25"/>
      <c r="H6640" s="25"/>
      <c r="K6640" s="23">
        <f>SUM(J6639:J6639)</f>
        <v>140.69</v>
      </c>
    </row>
    <row r="6641" spans="1:27" x14ac:dyDescent="0.3">
      <c r="E6641" s="25"/>
      <c r="H6641" s="25"/>
      <c r="K6641" s="25"/>
    </row>
    <row r="6642" spans="1:27" x14ac:dyDescent="0.3">
      <c r="D6642" s="26" t="s">
        <v>933</v>
      </c>
      <c r="E6642" s="25"/>
      <c r="H6642" s="25">
        <v>1.5</v>
      </c>
      <c r="I6642" t="s">
        <v>934</v>
      </c>
      <c r="J6642">
        <f>ROUND(H6642/100*K6637,5)</f>
        <v>6.0659999999999999E-2</v>
      </c>
      <c r="K6642" s="25"/>
    </row>
    <row r="6643" spans="1:27" x14ac:dyDescent="0.3">
      <c r="D6643" s="26" t="s">
        <v>932</v>
      </c>
      <c r="E6643" s="25"/>
      <c r="H6643" s="25"/>
      <c r="K6643" s="27">
        <f>SUM(J6634:J6642)</f>
        <v>144.79466000000002</v>
      </c>
    </row>
    <row r="6644" spans="1:27" x14ac:dyDescent="0.3">
      <c r="D6644" s="26" t="s">
        <v>935</v>
      </c>
      <c r="E6644" s="25"/>
      <c r="H6644" s="25"/>
      <c r="K6644" s="27">
        <f>SUM(K6643:K6643)</f>
        <v>144.79466000000002</v>
      </c>
    </row>
    <row r="6646" spans="1:27" ht="45" customHeight="1" x14ac:dyDescent="0.3">
      <c r="A6646" s="18" t="s">
        <v>2716</v>
      </c>
      <c r="B6646" s="18" t="s">
        <v>312</v>
      </c>
      <c r="C6646" s="19" t="s">
        <v>12</v>
      </c>
      <c r="D6646" s="37" t="s">
        <v>313</v>
      </c>
      <c r="E6646" s="38"/>
      <c r="F6646" s="38"/>
      <c r="G6646" s="19"/>
      <c r="H6646" s="20" t="s">
        <v>908</v>
      </c>
      <c r="I6646" s="39">
        <v>1</v>
      </c>
      <c r="J6646" s="40"/>
      <c r="K6646" s="21">
        <f>ROUND(K6657,2)</f>
        <v>16.510000000000002</v>
      </c>
      <c r="L6646" s="19"/>
      <c r="M6646" s="19"/>
      <c r="N6646" s="19"/>
      <c r="O6646" s="19"/>
      <c r="P6646" s="19"/>
      <c r="Q6646" s="19"/>
      <c r="R6646" s="19"/>
      <c r="S6646" s="19"/>
      <c r="T6646" s="19"/>
      <c r="U6646" s="19"/>
      <c r="V6646" s="19"/>
      <c r="W6646" s="19"/>
      <c r="X6646" s="19"/>
      <c r="Y6646" s="19"/>
      <c r="Z6646" s="19"/>
      <c r="AA6646" s="19"/>
    </row>
    <row r="6647" spans="1:27" x14ac:dyDescent="0.3">
      <c r="B6647" s="14" t="s">
        <v>909</v>
      </c>
    </row>
    <row r="6648" spans="1:27" x14ac:dyDescent="0.3">
      <c r="B6648" t="s">
        <v>1922</v>
      </c>
      <c r="C6648" t="s">
        <v>911</v>
      </c>
      <c r="D6648" t="s">
        <v>1061</v>
      </c>
      <c r="E6648" s="22">
        <v>0.46</v>
      </c>
      <c r="F6648" t="s">
        <v>913</v>
      </c>
      <c r="G6648" t="s">
        <v>914</v>
      </c>
      <c r="H6648" s="23">
        <v>21.37</v>
      </c>
      <c r="I6648" t="s">
        <v>915</v>
      </c>
      <c r="J6648" s="24">
        <f>ROUND(E6648/I6646* H6648,5)</f>
        <v>9.8301999999999996</v>
      </c>
      <c r="K6648" s="25"/>
    </row>
    <row r="6649" spans="1:27" x14ac:dyDescent="0.3">
      <c r="B6649" t="s">
        <v>1923</v>
      </c>
      <c r="C6649" t="s">
        <v>911</v>
      </c>
      <c r="D6649" t="s">
        <v>1045</v>
      </c>
      <c r="E6649" s="22">
        <v>0.23</v>
      </c>
      <c r="F6649" t="s">
        <v>913</v>
      </c>
      <c r="G6649" t="s">
        <v>914</v>
      </c>
      <c r="H6649" s="23">
        <v>17.8</v>
      </c>
      <c r="I6649" t="s">
        <v>915</v>
      </c>
      <c r="J6649" s="24">
        <f>ROUND(E6649/I6646* H6649,5)</f>
        <v>4.0940000000000003</v>
      </c>
      <c r="K6649" s="25"/>
    </row>
    <row r="6650" spans="1:27" x14ac:dyDescent="0.3">
      <c r="D6650" s="26" t="s">
        <v>916</v>
      </c>
      <c r="E6650" s="25"/>
      <c r="H6650" s="25"/>
      <c r="K6650" s="23">
        <f>SUM(J6648:J6649)</f>
        <v>13.924199999999999</v>
      </c>
    </row>
    <row r="6651" spans="1:27" x14ac:dyDescent="0.3">
      <c r="B6651" s="14" t="s">
        <v>905</v>
      </c>
      <c r="E6651" s="25"/>
      <c r="H6651" s="25"/>
      <c r="K6651" s="25"/>
    </row>
    <row r="6652" spans="1:27" x14ac:dyDescent="0.3">
      <c r="B6652" t="s">
        <v>936</v>
      </c>
      <c r="C6652" t="s">
        <v>17</v>
      </c>
      <c r="D6652" t="s">
        <v>937</v>
      </c>
      <c r="E6652" s="22">
        <v>1.7299999999999999E-2</v>
      </c>
      <c r="G6652" t="s">
        <v>914</v>
      </c>
      <c r="H6652" s="23">
        <v>129.47524999999999</v>
      </c>
      <c r="I6652" t="s">
        <v>915</v>
      </c>
      <c r="J6652" s="24">
        <f>ROUND(E6652* H6652,5)</f>
        <v>2.2399200000000001</v>
      </c>
      <c r="K6652" s="25"/>
    </row>
    <row r="6653" spans="1:27" x14ac:dyDescent="0.3">
      <c r="D6653" s="26" t="s">
        <v>1066</v>
      </c>
      <c r="E6653" s="25"/>
      <c r="H6653" s="25"/>
      <c r="K6653" s="23">
        <f>SUM(J6652:J6652)</f>
        <v>2.2399200000000001</v>
      </c>
    </row>
    <row r="6654" spans="1:27" x14ac:dyDescent="0.3">
      <c r="E6654" s="25"/>
      <c r="H6654" s="25"/>
      <c r="K6654" s="25"/>
    </row>
    <row r="6655" spans="1:27" x14ac:dyDescent="0.3">
      <c r="D6655" s="26" t="s">
        <v>933</v>
      </c>
      <c r="E6655" s="25"/>
      <c r="H6655" s="25">
        <v>2.5</v>
      </c>
      <c r="I6655" t="s">
        <v>934</v>
      </c>
      <c r="J6655">
        <f>ROUND(H6655/100*K6650,5)</f>
        <v>0.34810999999999998</v>
      </c>
      <c r="K6655" s="25"/>
    </row>
    <row r="6656" spans="1:27" x14ac:dyDescent="0.3">
      <c r="D6656" s="26" t="s">
        <v>932</v>
      </c>
      <c r="E6656" s="25"/>
      <c r="H6656" s="25"/>
      <c r="K6656" s="27">
        <f>SUM(J6647:J6655)</f>
        <v>16.512229999999999</v>
      </c>
    </row>
    <row r="6657" spans="1:27" x14ac:dyDescent="0.3">
      <c r="D6657" s="26" t="s">
        <v>935</v>
      </c>
      <c r="E6657" s="25"/>
      <c r="H6657" s="25"/>
      <c r="K6657" s="27">
        <f>SUM(K6656:K6656)</f>
        <v>16.512229999999999</v>
      </c>
    </row>
    <row r="6659" spans="1:27" ht="45" customHeight="1" x14ac:dyDescent="0.3">
      <c r="A6659" s="18" t="s">
        <v>2717</v>
      </c>
      <c r="B6659" s="18" t="s">
        <v>328</v>
      </c>
      <c r="C6659" s="19" t="s">
        <v>12</v>
      </c>
      <c r="D6659" s="37" t="s">
        <v>329</v>
      </c>
      <c r="E6659" s="38"/>
      <c r="F6659" s="38"/>
      <c r="G6659" s="19"/>
      <c r="H6659" s="20" t="s">
        <v>908</v>
      </c>
      <c r="I6659" s="39">
        <v>1</v>
      </c>
      <c r="J6659" s="40"/>
      <c r="K6659" s="21">
        <f>ROUND(K6671,2)</f>
        <v>17.649999999999999</v>
      </c>
      <c r="L6659" s="19"/>
      <c r="M6659" s="19"/>
      <c r="N6659" s="19"/>
      <c r="O6659" s="19"/>
      <c r="P6659" s="19"/>
      <c r="Q6659" s="19"/>
      <c r="R6659" s="19"/>
      <c r="S6659" s="19"/>
      <c r="T6659" s="19"/>
      <c r="U6659" s="19"/>
      <c r="V6659" s="19"/>
      <c r="W6659" s="19"/>
      <c r="X6659" s="19"/>
      <c r="Y6659" s="19"/>
      <c r="Z6659" s="19"/>
      <c r="AA6659" s="19"/>
    </row>
    <row r="6660" spans="1:27" x14ac:dyDescent="0.3">
      <c r="B6660" s="14" t="s">
        <v>909</v>
      </c>
    </row>
    <row r="6661" spans="1:27" x14ac:dyDescent="0.3">
      <c r="B6661" t="s">
        <v>2021</v>
      </c>
      <c r="C6661" t="s">
        <v>911</v>
      </c>
      <c r="D6661" t="s">
        <v>1104</v>
      </c>
      <c r="E6661" s="22">
        <v>0.3</v>
      </c>
      <c r="F6661" t="s">
        <v>913</v>
      </c>
      <c r="G6661" t="s">
        <v>914</v>
      </c>
      <c r="H6661" s="23">
        <v>19.21</v>
      </c>
      <c r="I6661" t="s">
        <v>915</v>
      </c>
      <c r="J6661" s="24">
        <f>ROUND(E6661/I6659* H6661,5)</f>
        <v>5.7629999999999999</v>
      </c>
      <c r="K6661" s="25"/>
    </row>
    <row r="6662" spans="1:27" x14ac:dyDescent="0.3">
      <c r="B6662" t="s">
        <v>2022</v>
      </c>
      <c r="C6662" t="s">
        <v>911</v>
      </c>
      <c r="D6662" t="s">
        <v>1106</v>
      </c>
      <c r="E6662" s="22">
        <v>0.3</v>
      </c>
      <c r="F6662" t="s">
        <v>913</v>
      </c>
      <c r="G6662" t="s">
        <v>914</v>
      </c>
      <c r="H6662" s="23">
        <v>21.76</v>
      </c>
      <c r="I6662" t="s">
        <v>915</v>
      </c>
      <c r="J6662" s="24">
        <f>ROUND(E6662/I6659* H6662,5)</f>
        <v>6.5279999999999996</v>
      </c>
      <c r="K6662" s="25"/>
    </row>
    <row r="6663" spans="1:27" x14ac:dyDescent="0.3">
      <c r="D6663" s="26" t="s">
        <v>916</v>
      </c>
      <c r="E6663" s="25"/>
      <c r="H6663" s="25"/>
      <c r="K6663" s="23">
        <f>SUM(J6661:J6662)</f>
        <v>12.291</v>
      </c>
    </row>
    <row r="6664" spans="1:27" x14ac:dyDescent="0.3">
      <c r="B6664" s="14" t="s">
        <v>921</v>
      </c>
      <c r="E6664" s="25"/>
      <c r="H6664" s="25"/>
      <c r="K6664" s="25"/>
    </row>
    <row r="6665" spans="1:27" x14ac:dyDescent="0.3">
      <c r="B6665" t="s">
        <v>2718</v>
      </c>
      <c r="C6665" t="s">
        <v>12</v>
      </c>
      <c r="D6665" t="s">
        <v>2719</v>
      </c>
      <c r="E6665" s="22">
        <v>1</v>
      </c>
      <c r="G6665" t="s">
        <v>914</v>
      </c>
      <c r="H6665" s="23">
        <v>4.41</v>
      </c>
      <c r="I6665" t="s">
        <v>915</v>
      </c>
      <c r="J6665" s="24">
        <f>ROUND(E6665* H6665,5)</f>
        <v>4.41</v>
      </c>
      <c r="K6665" s="25"/>
    </row>
    <row r="6666" spans="1:27" x14ac:dyDescent="0.3">
      <c r="B6666" t="s">
        <v>2664</v>
      </c>
      <c r="C6666" t="s">
        <v>134</v>
      </c>
      <c r="D6666" t="s">
        <v>1404</v>
      </c>
      <c r="E6666" s="22">
        <v>4.5</v>
      </c>
      <c r="G6666" t="s">
        <v>914</v>
      </c>
      <c r="H6666" s="23">
        <v>0.17</v>
      </c>
      <c r="I6666" t="s">
        <v>915</v>
      </c>
      <c r="J6666" s="24">
        <f>ROUND(E6666* H6666,5)</f>
        <v>0.76500000000000001</v>
      </c>
      <c r="K6666" s="25"/>
    </row>
    <row r="6667" spans="1:27" x14ac:dyDescent="0.3">
      <c r="D6667" s="26" t="s">
        <v>931</v>
      </c>
      <c r="E6667" s="25"/>
      <c r="H6667" s="25"/>
      <c r="K6667" s="23">
        <f>SUM(J6665:J6666)</f>
        <v>5.1749999999999998</v>
      </c>
    </row>
    <row r="6668" spans="1:27" x14ac:dyDescent="0.3">
      <c r="E6668" s="25"/>
      <c r="H6668" s="25"/>
      <c r="K6668" s="25"/>
    </row>
    <row r="6669" spans="1:27" x14ac:dyDescent="0.3">
      <c r="D6669" s="26" t="s">
        <v>933</v>
      </c>
      <c r="E6669" s="25"/>
      <c r="H6669" s="25">
        <v>1.5</v>
      </c>
      <c r="I6669" t="s">
        <v>934</v>
      </c>
      <c r="J6669">
        <f>ROUND(H6669/100*K6663,5)</f>
        <v>0.18437000000000001</v>
      </c>
      <c r="K6669" s="25"/>
    </row>
    <row r="6670" spans="1:27" x14ac:dyDescent="0.3">
      <c r="D6670" s="26" t="s">
        <v>932</v>
      </c>
      <c r="E6670" s="25"/>
      <c r="H6670" s="25"/>
      <c r="K6670" s="27">
        <f>SUM(J6660:J6669)</f>
        <v>17.650370000000002</v>
      </c>
    </row>
    <row r="6671" spans="1:27" x14ac:dyDescent="0.3">
      <c r="D6671" s="26" t="s">
        <v>935</v>
      </c>
      <c r="E6671" s="25"/>
      <c r="H6671" s="25"/>
      <c r="K6671" s="27">
        <f>SUM(K6670:K6670)</f>
        <v>17.650370000000002</v>
      </c>
    </row>
    <row r="6673" spans="1:27" ht="45" customHeight="1" x14ac:dyDescent="0.3">
      <c r="A6673" s="18" t="s">
        <v>2720</v>
      </c>
      <c r="B6673" s="18" t="s">
        <v>402</v>
      </c>
      <c r="C6673" s="19" t="s">
        <v>12</v>
      </c>
      <c r="D6673" s="37" t="s">
        <v>403</v>
      </c>
      <c r="E6673" s="38"/>
      <c r="F6673" s="38"/>
      <c r="G6673" s="19"/>
      <c r="H6673" s="20" t="s">
        <v>908</v>
      </c>
      <c r="I6673" s="39">
        <v>1</v>
      </c>
      <c r="J6673" s="40"/>
      <c r="K6673" s="21">
        <f>ROUND(K6685,2)</f>
        <v>24.34</v>
      </c>
      <c r="L6673" s="19"/>
      <c r="M6673" s="19"/>
      <c r="N6673" s="19"/>
      <c r="O6673" s="19"/>
      <c r="P6673" s="19"/>
      <c r="Q6673" s="19"/>
      <c r="R6673" s="19"/>
      <c r="S6673" s="19"/>
      <c r="T6673" s="19"/>
      <c r="U6673" s="19"/>
      <c r="V6673" s="19"/>
      <c r="W6673" s="19"/>
      <c r="X6673" s="19"/>
      <c r="Y6673" s="19"/>
      <c r="Z6673" s="19"/>
      <c r="AA6673" s="19"/>
    </row>
    <row r="6674" spans="1:27" x14ac:dyDescent="0.3">
      <c r="B6674" s="14" t="s">
        <v>909</v>
      </c>
    </row>
    <row r="6675" spans="1:27" x14ac:dyDescent="0.3">
      <c r="B6675" t="s">
        <v>1992</v>
      </c>
      <c r="C6675" t="s">
        <v>911</v>
      </c>
      <c r="D6675" t="s">
        <v>1435</v>
      </c>
      <c r="E6675" s="22">
        <v>0.79</v>
      </c>
      <c r="F6675" t="s">
        <v>913</v>
      </c>
      <c r="G6675" t="s">
        <v>914</v>
      </c>
      <c r="H6675" s="23">
        <v>21.37</v>
      </c>
      <c r="I6675" t="s">
        <v>915</v>
      </c>
      <c r="J6675" s="24">
        <f>ROUND(E6675/I6673* H6675,5)</f>
        <v>16.882300000000001</v>
      </c>
      <c r="K6675" s="25"/>
    </row>
    <row r="6676" spans="1:27" x14ac:dyDescent="0.3">
      <c r="B6676" t="s">
        <v>1993</v>
      </c>
      <c r="C6676" t="s">
        <v>911</v>
      </c>
      <c r="D6676" t="s">
        <v>1437</v>
      </c>
      <c r="E6676" s="22">
        <v>7.9000000000000001E-2</v>
      </c>
      <c r="F6676" t="s">
        <v>913</v>
      </c>
      <c r="G6676" t="s">
        <v>914</v>
      </c>
      <c r="H6676" s="23">
        <v>19.07</v>
      </c>
      <c r="I6676" t="s">
        <v>915</v>
      </c>
      <c r="J6676" s="24">
        <f>ROUND(E6676/I6673* H6676,5)</f>
        <v>1.5065299999999999</v>
      </c>
      <c r="K6676" s="25"/>
    </row>
    <row r="6677" spans="1:27" x14ac:dyDescent="0.3">
      <c r="D6677" s="26" t="s">
        <v>916</v>
      </c>
      <c r="E6677" s="25"/>
      <c r="H6677" s="25"/>
      <c r="K6677" s="23">
        <f>SUM(J6675:J6676)</f>
        <v>18.388830000000002</v>
      </c>
    </row>
    <row r="6678" spans="1:27" x14ac:dyDescent="0.3">
      <c r="B6678" s="14" t="s">
        <v>921</v>
      </c>
      <c r="E6678" s="25"/>
      <c r="H6678" s="25"/>
      <c r="K6678" s="25"/>
    </row>
    <row r="6679" spans="1:27" x14ac:dyDescent="0.3">
      <c r="B6679" t="s">
        <v>2003</v>
      </c>
      <c r="C6679" t="s">
        <v>81</v>
      </c>
      <c r="D6679" t="s">
        <v>1861</v>
      </c>
      <c r="E6679" s="22">
        <v>0.255</v>
      </c>
      <c r="G6679" t="s">
        <v>914</v>
      </c>
      <c r="H6679" s="23">
        <v>12.26</v>
      </c>
      <c r="I6679" t="s">
        <v>915</v>
      </c>
      <c r="J6679" s="24">
        <f>ROUND(E6679* H6679,5)</f>
        <v>3.1263000000000001</v>
      </c>
      <c r="K6679" s="25"/>
    </row>
    <row r="6680" spans="1:27" x14ac:dyDescent="0.3">
      <c r="B6680" t="s">
        <v>2721</v>
      </c>
      <c r="C6680" t="s">
        <v>81</v>
      </c>
      <c r="D6680" t="s">
        <v>1863</v>
      </c>
      <c r="E6680" s="22">
        <v>0.20399999999999999</v>
      </c>
      <c r="G6680" t="s">
        <v>914</v>
      </c>
      <c r="H6680" s="23">
        <v>12.48</v>
      </c>
      <c r="I6680" t="s">
        <v>915</v>
      </c>
      <c r="J6680" s="24">
        <f>ROUND(E6680* H6680,5)</f>
        <v>2.5459200000000002</v>
      </c>
      <c r="K6680" s="25"/>
    </row>
    <row r="6681" spans="1:27" x14ac:dyDescent="0.3">
      <c r="D6681" s="26" t="s">
        <v>931</v>
      </c>
      <c r="E6681" s="25"/>
      <c r="H6681" s="25"/>
      <c r="K6681" s="23">
        <f>SUM(J6679:J6680)</f>
        <v>5.6722200000000003</v>
      </c>
    </row>
    <row r="6682" spans="1:27" x14ac:dyDescent="0.3">
      <c r="E6682" s="25"/>
      <c r="H6682" s="25"/>
      <c r="K6682" s="25"/>
    </row>
    <row r="6683" spans="1:27" x14ac:dyDescent="0.3">
      <c r="D6683" s="26" t="s">
        <v>933</v>
      </c>
      <c r="E6683" s="25"/>
      <c r="H6683" s="25">
        <v>1.5</v>
      </c>
      <c r="I6683" t="s">
        <v>934</v>
      </c>
      <c r="J6683">
        <f>ROUND(H6683/100*K6677,5)</f>
        <v>0.27583000000000002</v>
      </c>
      <c r="K6683" s="25"/>
    </row>
    <row r="6684" spans="1:27" x14ac:dyDescent="0.3">
      <c r="D6684" s="26" t="s">
        <v>932</v>
      </c>
      <c r="E6684" s="25"/>
      <c r="H6684" s="25"/>
      <c r="K6684" s="27">
        <f>SUM(J6674:J6683)</f>
        <v>24.336880000000001</v>
      </c>
    </row>
    <row r="6685" spans="1:27" x14ac:dyDescent="0.3">
      <c r="D6685" s="26" t="s">
        <v>935</v>
      </c>
      <c r="E6685" s="25"/>
      <c r="H6685" s="25"/>
      <c r="K6685" s="27">
        <f>SUM(K6684:K6684)</f>
        <v>24.336880000000001</v>
      </c>
    </row>
    <row r="6687" spans="1:27" ht="45" customHeight="1" x14ac:dyDescent="0.3">
      <c r="A6687" s="18" t="s">
        <v>2722</v>
      </c>
      <c r="B6687" s="18" t="s">
        <v>398</v>
      </c>
      <c r="C6687" s="19" t="s">
        <v>12</v>
      </c>
      <c r="D6687" s="37" t="s">
        <v>399</v>
      </c>
      <c r="E6687" s="38"/>
      <c r="F6687" s="38"/>
      <c r="G6687" s="19"/>
      <c r="H6687" s="20" t="s">
        <v>908</v>
      </c>
      <c r="I6687" s="39">
        <v>1</v>
      </c>
      <c r="J6687" s="40"/>
      <c r="K6687" s="21">
        <f>ROUND(K6698,2)</f>
        <v>10.88</v>
      </c>
      <c r="L6687" s="19"/>
      <c r="M6687" s="19"/>
      <c r="N6687" s="19"/>
      <c r="O6687" s="19"/>
      <c r="P6687" s="19"/>
      <c r="Q6687" s="19"/>
      <c r="R6687" s="19"/>
      <c r="S6687" s="19"/>
      <c r="T6687" s="19"/>
      <c r="U6687" s="19"/>
      <c r="V6687" s="19"/>
      <c r="W6687" s="19"/>
      <c r="X6687" s="19"/>
      <c r="Y6687" s="19"/>
      <c r="Z6687" s="19"/>
      <c r="AA6687" s="19"/>
    </row>
    <row r="6688" spans="1:27" x14ac:dyDescent="0.3">
      <c r="B6688" s="14" t="s">
        <v>909</v>
      </c>
    </row>
    <row r="6689" spans="1:27" x14ac:dyDescent="0.3">
      <c r="B6689" t="s">
        <v>1993</v>
      </c>
      <c r="C6689" t="s">
        <v>911</v>
      </c>
      <c r="D6689" t="s">
        <v>1437</v>
      </c>
      <c r="E6689" s="22">
        <v>1.4999999999999999E-2</v>
      </c>
      <c r="F6689" t="s">
        <v>913</v>
      </c>
      <c r="G6689" t="s">
        <v>914</v>
      </c>
      <c r="H6689" s="23">
        <v>19.07</v>
      </c>
      <c r="I6689" t="s">
        <v>915</v>
      </c>
      <c r="J6689" s="24">
        <f>ROUND(E6689/I6687* H6689,5)</f>
        <v>0.28605000000000003</v>
      </c>
      <c r="K6689" s="25"/>
    </row>
    <row r="6690" spans="1:27" x14ac:dyDescent="0.3">
      <c r="B6690" t="s">
        <v>1992</v>
      </c>
      <c r="C6690" t="s">
        <v>911</v>
      </c>
      <c r="D6690" t="s">
        <v>1435</v>
      </c>
      <c r="E6690" s="22">
        <v>0.15</v>
      </c>
      <c r="F6690" t="s">
        <v>913</v>
      </c>
      <c r="G6690" t="s">
        <v>914</v>
      </c>
      <c r="H6690" s="23">
        <v>21.37</v>
      </c>
      <c r="I6690" t="s">
        <v>915</v>
      </c>
      <c r="J6690" s="24">
        <f>ROUND(E6690/I6687* H6690,5)</f>
        <v>3.2054999999999998</v>
      </c>
      <c r="K6690" s="25"/>
    </row>
    <row r="6691" spans="1:27" x14ac:dyDescent="0.3">
      <c r="D6691" s="26" t="s">
        <v>916</v>
      </c>
      <c r="E6691" s="25"/>
      <c r="H6691" s="25"/>
      <c r="K6691" s="23">
        <f>SUM(J6689:J6690)</f>
        <v>3.4915499999999997</v>
      </c>
    </row>
    <row r="6692" spans="1:27" x14ac:dyDescent="0.3">
      <c r="B6692" s="14" t="s">
        <v>921</v>
      </c>
      <c r="E6692" s="25"/>
      <c r="H6692" s="25"/>
      <c r="K6692" s="25"/>
    </row>
    <row r="6693" spans="1:27" x14ac:dyDescent="0.3">
      <c r="B6693" t="s">
        <v>2009</v>
      </c>
      <c r="C6693" t="s">
        <v>81</v>
      </c>
      <c r="D6693" t="s">
        <v>2010</v>
      </c>
      <c r="E6693" s="22">
        <v>0.8</v>
      </c>
      <c r="G6693" t="s">
        <v>914</v>
      </c>
      <c r="H6693" s="23">
        <v>9.17</v>
      </c>
      <c r="I6693" t="s">
        <v>915</v>
      </c>
      <c r="J6693" s="24">
        <f>ROUND(E6693* H6693,5)</f>
        <v>7.3360000000000003</v>
      </c>
      <c r="K6693" s="25"/>
    </row>
    <row r="6694" spans="1:27" x14ac:dyDescent="0.3">
      <c r="D6694" s="26" t="s">
        <v>931</v>
      </c>
      <c r="E6694" s="25"/>
      <c r="H6694" s="25"/>
      <c r="K6694" s="23">
        <f>SUM(J6693:J6693)</f>
        <v>7.3360000000000003</v>
      </c>
    </row>
    <row r="6695" spans="1:27" x14ac:dyDescent="0.3">
      <c r="E6695" s="25"/>
      <c r="H6695" s="25"/>
      <c r="K6695" s="25"/>
    </row>
    <row r="6696" spans="1:27" x14ac:dyDescent="0.3">
      <c r="D6696" s="26" t="s">
        <v>933</v>
      </c>
      <c r="E6696" s="25"/>
      <c r="H6696" s="25">
        <v>1.5</v>
      </c>
      <c r="I6696" t="s">
        <v>934</v>
      </c>
      <c r="J6696">
        <f>ROUND(H6696/100*K6691,5)</f>
        <v>5.237E-2</v>
      </c>
      <c r="K6696" s="25"/>
    </row>
    <row r="6697" spans="1:27" x14ac:dyDescent="0.3">
      <c r="D6697" s="26" t="s">
        <v>932</v>
      </c>
      <c r="E6697" s="25"/>
      <c r="H6697" s="25"/>
      <c r="K6697" s="27">
        <f>SUM(J6688:J6696)</f>
        <v>10.87992</v>
      </c>
    </row>
    <row r="6698" spans="1:27" x14ac:dyDescent="0.3">
      <c r="D6698" s="26" t="s">
        <v>935</v>
      </c>
      <c r="E6698" s="25"/>
      <c r="H6698" s="25"/>
      <c r="K6698" s="27">
        <f>SUM(K6697:K6697)</f>
        <v>10.87992</v>
      </c>
    </row>
    <row r="6700" spans="1:27" ht="45" customHeight="1" x14ac:dyDescent="0.3">
      <c r="A6700" s="18" t="s">
        <v>2723</v>
      </c>
      <c r="B6700" s="18" t="s">
        <v>261</v>
      </c>
      <c r="C6700" s="19" t="s">
        <v>12</v>
      </c>
      <c r="D6700" s="37" t="s">
        <v>262</v>
      </c>
      <c r="E6700" s="38"/>
      <c r="F6700" s="38"/>
      <c r="G6700" s="19"/>
      <c r="H6700" s="20" t="s">
        <v>908</v>
      </c>
      <c r="I6700" s="39">
        <v>1</v>
      </c>
      <c r="J6700" s="40"/>
      <c r="K6700" s="21">
        <f>ROUND(K6711,2)</f>
        <v>20.85</v>
      </c>
      <c r="L6700" s="19"/>
      <c r="M6700" s="19"/>
      <c r="N6700" s="19"/>
      <c r="O6700" s="19"/>
      <c r="P6700" s="19"/>
      <c r="Q6700" s="19"/>
      <c r="R6700" s="19"/>
      <c r="S6700" s="19"/>
      <c r="T6700" s="19"/>
      <c r="U6700" s="19"/>
      <c r="V6700" s="19"/>
      <c r="W6700" s="19"/>
      <c r="X6700" s="19"/>
      <c r="Y6700" s="19"/>
      <c r="Z6700" s="19"/>
      <c r="AA6700" s="19"/>
    </row>
    <row r="6701" spans="1:27" x14ac:dyDescent="0.3">
      <c r="B6701" s="14" t="s">
        <v>909</v>
      </c>
    </row>
    <row r="6702" spans="1:27" x14ac:dyDescent="0.3">
      <c r="B6702" t="s">
        <v>1923</v>
      </c>
      <c r="C6702" t="s">
        <v>911</v>
      </c>
      <c r="D6702" t="s">
        <v>1045</v>
      </c>
      <c r="E6702" s="22">
        <v>0.24</v>
      </c>
      <c r="F6702" t="s">
        <v>913</v>
      </c>
      <c r="G6702" t="s">
        <v>914</v>
      </c>
      <c r="H6702" s="23">
        <v>17.8</v>
      </c>
      <c r="I6702" t="s">
        <v>915</v>
      </c>
      <c r="J6702" s="24">
        <f>ROUND(E6702/I6700* H6702,5)</f>
        <v>4.2720000000000002</v>
      </c>
      <c r="K6702" s="25"/>
    </row>
    <row r="6703" spans="1:27" x14ac:dyDescent="0.3">
      <c r="B6703" t="s">
        <v>1922</v>
      </c>
      <c r="C6703" t="s">
        <v>911</v>
      </c>
      <c r="D6703" t="s">
        <v>1061</v>
      </c>
      <c r="E6703" s="22">
        <v>0.11</v>
      </c>
      <c r="F6703" t="s">
        <v>913</v>
      </c>
      <c r="G6703" t="s">
        <v>914</v>
      </c>
      <c r="H6703" s="23">
        <v>21.37</v>
      </c>
      <c r="I6703" t="s">
        <v>915</v>
      </c>
      <c r="J6703" s="24">
        <f>ROUND(E6703/I6700* H6703,5)</f>
        <v>2.3506999999999998</v>
      </c>
      <c r="K6703" s="25"/>
    </row>
    <row r="6704" spans="1:27" x14ac:dyDescent="0.3">
      <c r="D6704" s="26" t="s">
        <v>916</v>
      </c>
      <c r="E6704" s="25"/>
      <c r="H6704" s="25"/>
      <c r="K6704" s="23">
        <f>SUM(J6702:J6703)</f>
        <v>6.6227</v>
      </c>
    </row>
    <row r="6705" spans="1:27" x14ac:dyDescent="0.3">
      <c r="B6705" s="14" t="s">
        <v>921</v>
      </c>
      <c r="E6705" s="25"/>
      <c r="H6705" s="25"/>
      <c r="K6705" s="25"/>
    </row>
    <row r="6706" spans="1:27" x14ac:dyDescent="0.3">
      <c r="B6706" t="s">
        <v>2724</v>
      </c>
      <c r="C6706" t="s">
        <v>17</v>
      </c>
      <c r="D6706" t="s">
        <v>1055</v>
      </c>
      <c r="E6706" s="22">
        <v>0.20599999999999999</v>
      </c>
      <c r="G6706" t="s">
        <v>914</v>
      </c>
      <c r="H6706" s="23">
        <v>68.599999999999994</v>
      </c>
      <c r="I6706" t="s">
        <v>915</v>
      </c>
      <c r="J6706" s="24">
        <f>ROUND(E6706* H6706,5)</f>
        <v>14.131600000000001</v>
      </c>
      <c r="K6706" s="25"/>
    </row>
    <row r="6707" spans="1:27" x14ac:dyDescent="0.3">
      <c r="D6707" s="26" t="s">
        <v>931</v>
      </c>
      <c r="E6707" s="25"/>
      <c r="H6707" s="25"/>
      <c r="K6707" s="23">
        <f>SUM(J6706:J6706)</f>
        <v>14.131600000000001</v>
      </c>
    </row>
    <row r="6708" spans="1:27" x14ac:dyDescent="0.3">
      <c r="E6708" s="25"/>
      <c r="H6708" s="25"/>
      <c r="K6708" s="25"/>
    </row>
    <row r="6709" spans="1:27" x14ac:dyDescent="0.3">
      <c r="D6709" s="26" t="s">
        <v>933</v>
      </c>
      <c r="E6709" s="25"/>
      <c r="H6709" s="25">
        <v>1.5</v>
      </c>
      <c r="I6709" t="s">
        <v>934</v>
      </c>
      <c r="J6709">
        <f>ROUND(H6709/100*K6704,5)</f>
        <v>9.9339999999999998E-2</v>
      </c>
      <c r="K6709" s="25"/>
    </row>
    <row r="6710" spans="1:27" x14ac:dyDescent="0.3">
      <c r="D6710" s="26" t="s">
        <v>932</v>
      </c>
      <c r="E6710" s="25"/>
      <c r="H6710" s="25"/>
      <c r="K6710" s="27">
        <f>SUM(J6701:J6709)</f>
        <v>20.853640000000002</v>
      </c>
    </row>
    <row r="6711" spans="1:27" x14ac:dyDescent="0.3">
      <c r="D6711" s="26" t="s">
        <v>935</v>
      </c>
      <c r="E6711" s="25"/>
      <c r="H6711" s="25"/>
      <c r="K6711" s="27">
        <f>SUM(K6710:K6710)</f>
        <v>20.853640000000002</v>
      </c>
    </row>
    <row r="6713" spans="1:27" ht="45" customHeight="1" x14ac:dyDescent="0.3">
      <c r="A6713" s="18" t="s">
        <v>2725</v>
      </c>
      <c r="B6713" s="18" t="s">
        <v>257</v>
      </c>
      <c r="C6713" s="19" t="s">
        <v>12</v>
      </c>
      <c r="D6713" s="37" t="s">
        <v>258</v>
      </c>
      <c r="E6713" s="38"/>
      <c r="F6713" s="38"/>
      <c r="G6713" s="19"/>
      <c r="H6713" s="20" t="s">
        <v>908</v>
      </c>
      <c r="I6713" s="39">
        <v>1</v>
      </c>
      <c r="J6713" s="40"/>
      <c r="K6713" s="21">
        <f>ROUND(K6727,2)</f>
        <v>19.809999999999999</v>
      </c>
      <c r="L6713" s="19"/>
      <c r="M6713" s="19"/>
      <c r="N6713" s="19"/>
      <c r="O6713" s="19"/>
      <c r="P6713" s="19"/>
      <c r="Q6713" s="19"/>
      <c r="R6713" s="19"/>
      <c r="S6713" s="19"/>
      <c r="T6713" s="19"/>
      <c r="U6713" s="19"/>
      <c r="V6713" s="19"/>
      <c r="W6713" s="19"/>
      <c r="X6713" s="19"/>
      <c r="Y6713" s="19"/>
      <c r="Z6713" s="19"/>
      <c r="AA6713" s="19"/>
    </row>
    <row r="6714" spans="1:27" x14ac:dyDescent="0.3">
      <c r="B6714" s="14" t="s">
        <v>909</v>
      </c>
    </row>
    <row r="6715" spans="1:27" x14ac:dyDescent="0.3">
      <c r="B6715" t="s">
        <v>1922</v>
      </c>
      <c r="C6715" t="s">
        <v>911</v>
      </c>
      <c r="D6715" t="s">
        <v>1061</v>
      </c>
      <c r="E6715" s="22">
        <v>0.06</v>
      </c>
      <c r="F6715" t="s">
        <v>913</v>
      </c>
      <c r="G6715" t="s">
        <v>914</v>
      </c>
      <c r="H6715" s="23">
        <v>21.37</v>
      </c>
      <c r="I6715" t="s">
        <v>915</v>
      </c>
      <c r="J6715" s="24">
        <f>ROUND(E6715/I6713* H6715,5)</f>
        <v>1.2822</v>
      </c>
      <c r="K6715" s="25"/>
    </row>
    <row r="6716" spans="1:27" x14ac:dyDescent="0.3">
      <c r="B6716" t="s">
        <v>1923</v>
      </c>
      <c r="C6716" t="s">
        <v>911</v>
      </c>
      <c r="D6716" t="s">
        <v>1045</v>
      </c>
      <c r="E6716" s="22">
        <v>0.12</v>
      </c>
      <c r="F6716" t="s">
        <v>913</v>
      </c>
      <c r="G6716" t="s">
        <v>914</v>
      </c>
      <c r="H6716" s="23">
        <v>17.8</v>
      </c>
      <c r="I6716" t="s">
        <v>915</v>
      </c>
      <c r="J6716" s="24">
        <f>ROUND(E6716/I6713* H6716,5)</f>
        <v>2.1360000000000001</v>
      </c>
      <c r="K6716" s="25"/>
    </row>
    <row r="6717" spans="1:27" x14ac:dyDescent="0.3">
      <c r="D6717" s="26" t="s">
        <v>916</v>
      </c>
      <c r="E6717" s="25"/>
      <c r="H6717" s="25"/>
      <c r="K6717" s="23">
        <f>SUM(J6715:J6716)</f>
        <v>3.4182000000000001</v>
      </c>
    </row>
    <row r="6718" spans="1:27" x14ac:dyDescent="0.3">
      <c r="B6718" s="14" t="s">
        <v>917</v>
      </c>
      <c r="E6718" s="25"/>
      <c r="H6718" s="25"/>
      <c r="K6718" s="25"/>
    </row>
    <row r="6719" spans="1:27" x14ac:dyDescent="0.3">
      <c r="B6719" t="s">
        <v>2726</v>
      </c>
      <c r="C6719" t="s">
        <v>911</v>
      </c>
      <c r="D6719" t="s">
        <v>1128</v>
      </c>
      <c r="E6719" s="22">
        <v>0.06</v>
      </c>
      <c r="F6719" t="s">
        <v>913</v>
      </c>
      <c r="G6719" t="s">
        <v>914</v>
      </c>
      <c r="H6719" s="23">
        <v>155.47999999999999</v>
      </c>
      <c r="I6719" t="s">
        <v>915</v>
      </c>
      <c r="J6719" s="24">
        <f>ROUND(E6719/I6713* H6719,5)</f>
        <v>9.3287999999999993</v>
      </c>
      <c r="K6719" s="25"/>
    </row>
    <row r="6720" spans="1:27" x14ac:dyDescent="0.3">
      <c r="D6720" s="26" t="s">
        <v>920</v>
      </c>
      <c r="E6720" s="25"/>
      <c r="H6720" s="25"/>
      <c r="K6720" s="23">
        <f>SUM(J6719:J6719)</f>
        <v>9.3287999999999993</v>
      </c>
    </row>
    <row r="6721" spans="1:27" x14ac:dyDescent="0.3">
      <c r="B6721" s="14" t="s">
        <v>921</v>
      </c>
      <c r="E6721" s="25"/>
      <c r="H6721" s="25"/>
      <c r="K6721" s="25"/>
    </row>
    <row r="6722" spans="1:27" x14ac:dyDescent="0.3">
      <c r="B6722" t="s">
        <v>2727</v>
      </c>
      <c r="C6722" t="s">
        <v>17</v>
      </c>
      <c r="D6722" t="s">
        <v>2728</v>
      </c>
      <c r="E6722" s="22">
        <v>0.10299999999999999</v>
      </c>
      <c r="G6722" t="s">
        <v>914</v>
      </c>
      <c r="H6722" s="23">
        <v>68.069999999999993</v>
      </c>
      <c r="I6722" t="s">
        <v>915</v>
      </c>
      <c r="J6722" s="24">
        <f>ROUND(E6722* H6722,5)</f>
        <v>7.0112100000000002</v>
      </c>
      <c r="K6722" s="25"/>
    </row>
    <row r="6723" spans="1:27" x14ac:dyDescent="0.3">
      <c r="D6723" s="26" t="s">
        <v>931</v>
      </c>
      <c r="E6723" s="25"/>
      <c r="H6723" s="25"/>
      <c r="K6723" s="23">
        <f>SUM(J6722:J6722)</f>
        <v>7.0112100000000002</v>
      </c>
    </row>
    <row r="6724" spans="1:27" x14ac:dyDescent="0.3">
      <c r="E6724" s="25"/>
      <c r="H6724" s="25"/>
      <c r="K6724" s="25"/>
    </row>
    <row r="6725" spans="1:27" x14ac:dyDescent="0.3">
      <c r="D6725" s="26" t="s">
        <v>933</v>
      </c>
      <c r="E6725" s="25"/>
      <c r="H6725" s="25">
        <v>1.5</v>
      </c>
      <c r="I6725" t="s">
        <v>934</v>
      </c>
      <c r="J6725">
        <f>ROUND(H6725/100*K6717,5)</f>
        <v>5.1270000000000003E-2</v>
      </c>
      <c r="K6725" s="25"/>
    </row>
    <row r="6726" spans="1:27" x14ac:dyDescent="0.3">
      <c r="D6726" s="26" t="s">
        <v>932</v>
      </c>
      <c r="E6726" s="25"/>
      <c r="H6726" s="25"/>
      <c r="K6726" s="27">
        <f>SUM(J6714:J6725)</f>
        <v>19.809479999999997</v>
      </c>
    </row>
    <row r="6727" spans="1:27" x14ac:dyDescent="0.3">
      <c r="D6727" s="26" t="s">
        <v>935</v>
      </c>
      <c r="E6727" s="25"/>
      <c r="H6727" s="25"/>
      <c r="K6727" s="27">
        <f>SUM(K6726:K6726)</f>
        <v>19.809479999999997</v>
      </c>
    </row>
    <row r="6729" spans="1:27" ht="45" customHeight="1" x14ac:dyDescent="0.3">
      <c r="A6729" s="18" t="s">
        <v>2729</v>
      </c>
      <c r="B6729" s="18" t="s">
        <v>259</v>
      </c>
      <c r="C6729" s="19" t="s">
        <v>12</v>
      </c>
      <c r="D6729" s="37" t="s">
        <v>260</v>
      </c>
      <c r="E6729" s="38"/>
      <c r="F6729" s="38"/>
      <c r="G6729" s="19"/>
      <c r="H6729" s="20" t="s">
        <v>908</v>
      </c>
      <c r="I6729" s="39">
        <v>1</v>
      </c>
      <c r="J6729" s="40"/>
      <c r="K6729" s="21">
        <f>ROUND(K6743,2)</f>
        <v>16.41</v>
      </c>
      <c r="L6729" s="19"/>
      <c r="M6729" s="19"/>
      <c r="N6729" s="19"/>
      <c r="O6729" s="19"/>
      <c r="P6729" s="19"/>
      <c r="Q6729" s="19"/>
      <c r="R6729" s="19"/>
      <c r="S6729" s="19"/>
      <c r="T6729" s="19"/>
      <c r="U6729" s="19"/>
      <c r="V6729" s="19"/>
      <c r="W6729" s="19"/>
      <c r="X6729" s="19"/>
      <c r="Y6729" s="19"/>
      <c r="Z6729" s="19"/>
      <c r="AA6729" s="19"/>
    </row>
    <row r="6730" spans="1:27" x14ac:dyDescent="0.3">
      <c r="B6730" s="14" t="s">
        <v>909</v>
      </c>
    </row>
    <row r="6731" spans="1:27" x14ac:dyDescent="0.3">
      <c r="B6731" t="s">
        <v>1922</v>
      </c>
      <c r="C6731" t="s">
        <v>911</v>
      </c>
      <c r="D6731" t="s">
        <v>1061</v>
      </c>
      <c r="E6731" s="22">
        <v>0.06</v>
      </c>
      <c r="F6731" t="s">
        <v>913</v>
      </c>
      <c r="G6731" t="s">
        <v>914</v>
      </c>
      <c r="H6731" s="23">
        <v>21.37</v>
      </c>
      <c r="I6731" t="s">
        <v>915</v>
      </c>
      <c r="J6731" s="24">
        <f>ROUND(E6731/I6729* H6731,5)</f>
        <v>1.2822</v>
      </c>
      <c r="K6731" s="25"/>
    </row>
    <row r="6732" spans="1:27" x14ac:dyDescent="0.3">
      <c r="B6732" t="s">
        <v>1923</v>
      </c>
      <c r="C6732" t="s">
        <v>911</v>
      </c>
      <c r="D6732" t="s">
        <v>1045</v>
      </c>
      <c r="E6732" s="22">
        <v>0.12</v>
      </c>
      <c r="F6732" t="s">
        <v>913</v>
      </c>
      <c r="G6732" t="s">
        <v>914</v>
      </c>
      <c r="H6732" s="23">
        <v>17.8</v>
      </c>
      <c r="I6732" t="s">
        <v>915</v>
      </c>
      <c r="J6732" s="24">
        <f>ROUND(E6732/I6729* H6732,5)</f>
        <v>2.1360000000000001</v>
      </c>
      <c r="K6732" s="25"/>
    </row>
    <row r="6733" spans="1:27" x14ac:dyDescent="0.3">
      <c r="D6733" s="26" t="s">
        <v>916</v>
      </c>
      <c r="E6733" s="25"/>
      <c r="H6733" s="25"/>
      <c r="K6733" s="23">
        <f>SUM(J6731:J6732)</f>
        <v>3.4182000000000001</v>
      </c>
    </row>
    <row r="6734" spans="1:27" x14ac:dyDescent="0.3">
      <c r="B6734" s="14" t="s">
        <v>917</v>
      </c>
      <c r="E6734" s="25"/>
      <c r="H6734" s="25"/>
      <c r="K6734" s="25"/>
    </row>
    <row r="6735" spans="1:27" x14ac:dyDescent="0.3">
      <c r="B6735" t="s">
        <v>2726</v>
      </c>
      <c r="C6735" t="s">
        <v>911</v>
      </c>
      <c r="D6735" t="s">
        <v>1128</v>
      </c>
      <c r="E6735" s="22">
        <v>0.06</v>
      </c>
      <c r="F6735" t="s">
        <v>913</v>
      </c>
      <c r="G6735" t="s">
        <v>914</v>
      </c>
      <c r="H6735" s="23">
        <v>155.47999999999999</v>
      </c>
      <c r="I6735" t="s">
        <v>915</v>
      </c>
      <c r="J6735" s="24">
        <f>ROUND(E6735/I6729* H6735,5)</f>
        <v>9.3287999999999993</v>
      </c>
      <c r="K6735" s="25"/>
    </row>
    <row r="6736" spans="1:27" x14ac:dyDescent="0.3">
      <c r="D6736" s="26" t="s">
        <v>920</v>
      </c>
      <c r="E6736" s="25"/>
      <c r="H6736" s="25"/>
      <c r="K6736" s="23">
        <f>SUM(J6735:J6735)</f>
        <v>9.3287999999999993</v>
      </c>
    </row>
    <row r="6737" spans="1:27" x14ac:dyDescent="0.3">
      <c r="B6737" s="14" t="s">
        <v>921</v>
      </c>
      <c r="E6737" s="25"/>
      <c r="H6737" s="25"/>
      <c r="K6737" s="25"/>
    </row>
    <row r="6738" spans="1:27" x14ac:dyDescent="0.3">
      <c r="B6738" t="s">
        <v>2727</v>
      </c>
      <c r="C6738" t="s">
        <v>17</v>
      </c>
      <c r="D6738" t="s">
        <v>2728</v>
      </c>
      <c r="E6738" s="22">
        <v>5.2999999999999999E-2</v>
      </c>
      <c r="G6738" t="s">
        <v>914</v>
      </c>
      <c r="H6738" s="23">
        <v>68.069999999999993</v>
      </c>
      <c r="I6738" t="s">
        <v>915</v>
      </c>
      <c r="J6738" s="24">
        <f>ROUND(E6738* H6738,5)</f>
        <v>3.60771</v>
      </c>
      <c r="K6738" s="25"/>
    </row>
    <row r="6739" spans="1:27" x14ac:dyDescent="0.3">
      <c r="D6739" s="26" t="s">
        <v>931</v>
      </c>
      <c r="E6739" s="25"/>
      <c r="H6739" s="25"/>
      <c r="K6739" s="23">
        <f>SUM(J6738:J6738)</f>
        <v>3.60771</v>
      </c>
    </row>
    <row r="6740" spans="1:27" x14ac:dyDescent="0.3">
      <c r="E6740" s="25"/>
      <c r="H6740" s="25"/>
      <c r="K6740" s="25"/>
    </row>
    <row r="6741" spans="1:27" x14ac:dyDescent="0.3">
      <c r="D6741" s="26" t="s">
        <v>933</v>
      </c>
      <c r="E6741" s="25"/>
      <c r="H6741" s="25">
        <v>1.5</v>
      </c>
      <c r="I6741" t="s">
        <v>934</v>
      </c>
      <c r="J6741">
        <f>ROUND(H6741/100*K6733,5)</f>
        <v>5.1270000000000003E-2</v>
      </c>
      <c r="K6741" s="25"/>
    </row>
    <row r="6742" spans="1:27" x14ac:dyDescent="0.3">
      <c r="D6742" s="26" t="s">
        <v>932</v>
      </c>
      <c r="E6742" s="25"/>
      <c r="H6742" s="25"/>
      <c r="K6742" s="27">
        <f>SUM(J6730:J6741)</f>
        <v>16.40598</v>
      </c>
    </row>
    <row r="6743" spans="1:27" x14ac:dyDescent="0.3">
      <c r="D6743" s="26" t="s">
        <v>935</v>
      </c>
      <c r="E6743" s="25"/>
      <c r="H6743" s="25"/>
      <c r="K6743" s="27">
        <f>SUM(K6742:K6742)</f>
        <v>16.40598</v>
      </c>
    </row>
    <row r="6745" spans="1:27" ht="45" customHeight="1" x14ac:dyDescent="0.3">
      <c r="A6745" s="18" t="s">
        <v>2730</v>
      </c>
      <c r="B6745" s="18" t="s">
        <v>267</v>
      </c>
      <c r="C6745" s="19" t="s">
        <v>134</v>
      </c>
      <c r="D6745" s="37" t="s">
        <v>268</v>
      </c>
      <c r="E6745" s="38"/>
      <c r="F6745" s="38"/>
      <c r="G6745" s="19"/>
      <c r="H6745" s="20" t="s">
        <v>908</v>
      </c>
      <c r="I6745" s="39">
        <v>1</v>
      </c>
      <c r="J6745" s="40"/>
      <c r="K6745" s="21">
        <f>ROUND(K6758,2)</f>
        <v>43.92</v>
      </c>
      <c r="L6745" s="19"/>
      <c r="M6745" s="19"/>
      <c r="N6745" s="19"/>
      <c r="O6745" s="19"/>
      <c r="P6745" s="19"/>
      <c r="Q6745" s="19"/>
      <c r="R6745" s="19"/>
      <c r="S6745" s="19"/>
      <c r="T6745" s="19"/>
      <c r="U6745" s="19"/>
      <c r="V6745" s="19"/>
      <c r="W6745" s="19"/>
      <c r="X6745" s="19"/>
      <c r="Y6745" s="19"/>
      <c r="Z6745" s="19"/>
      <c r="AA6745" s="19"/>
    </row>
    <row r="6746" spans="1:27" x14ac:dyDescent="0.3">
      <c r="B6746" s="14" t="s">
        <v>909</v>
      </c>
    </row>
    <row r="6747" spans="1:27" x14ac:dyDescent="0.3">
      <c r="B6747" t="s">
        <v>1923</v>
      </c>
      <c r="C6747" t="s">
        <v>911</v>
      </c>
      <c r="D6747" t="s">
        <v>1045</v>
      </c>
      <c r="E6747" s="22">
        <v>0.47</v>
      </c>
      <c r="F6747" t="s">
        <v>913</v>
      </c>
      <c r="G6747" t="s">
        <v>914</v>
      </c>
      <c r="H6747" s="23">
        <v>17.8</v>
      </c>
      <c r="I6747" t="s">
        <v>915</v>
      </c>
      <c r="J6747" s="24">
        <f>ROUND(E6747/I6745* H6747,5)</f>
        <v>8.3659999999999997</v>
      </c>
      <c r="K6747" s="25"/>
    </row>
    <row r="6748" spans="1:27" x14ac:dyDescent="0.3">
      <c r="B6748" t="s">
        <v>1922</v>
      </c>
      <c r="C6748" t="s">
        <v>911</v>
      </c>
      <c r="D6748" t="s">
        <v>1061</v>
      </c>
      <c r="E6748" s="22">
        <v>0.47</v>
      </c>
      <c r="F6748" t="s">
        <v>913</v>
      </c>
      <c r="G6748" t="s">
        <v>914</v>
      </c>
      <c r="H6748" s="23">
        <v>21.37</v>
      </c>
      <c r="I6748" t="s">
        <v>915</v>
      </c>
      <c r="J6748" s="24">
        <f>ROUND(E6748/I6745* H6748,5)</f>
        <v>10.043900000000001</v>
      </c>
      <c r="K6748" s="25"/>
    </row>
    <row r="6749" spans="1:27" x14ac:dyDescent="0.3">
      <c r="D6749" s="26" t="s">
        <v>916</v>
      </c>
      <c r="E6749" s="25"/>
      <c r="H6749" s="25"/>
      <c r="K6749" s="23">
        <f>SUM(J6747:J6748)</f>
        <v>18.4099</v>
      </c>
    </row>
    <row r="6750" spans="1:27" x14ac:dyDescent="0.3">
      <c r="B6750" s="14" t="s">
        <v>921</v>
      </c>
      <c r="E6750" s="25"/>
      <c r="H6750" s="25"/>
      <c r="K6750" s="25"/>
    </row>
    <row r="6751" spans="1:27" x14ac:dyDescent="0.3">
      <c r="B6751" t="s">
        <v>2731</v>
      </c>
      <c r="C6751" t="s">
        <v>20</v>
      </c>
      <c r="D6751" t="s">
        <v>2732</v>
      </c>
      <c r="E6751" s="22">
        <v>4.08</v>
      </c>
      <c r="G6751" t="s">
        <v>914</v>
      </c>
      <c r="H6751" s="23">
        <v>4.5599999999999996</v>
      </c>
      <c r="I6751" t="s">
        <v>915</v>
      </c>
      <c r="J6751" s="24">
        <f>ROUND(E6751* H6751,5)</f>
        <v>18.604800000000001</v>
      </c>
      <c r="K6751" s="25"/>
    </row>
    <row r="6752" spans="1:27" x14ac:dyDescent="0.3">
      <c r="B6752" t="s">
        <v>2733</v>
      </c>
      <c r="C6752" t="s">
        <v>17</v>
      </c>
      <c r="D6752" t="s">
        <v>1783</v>
      </c>
      <c r="E6752" s="22">
        <v>0.11</v>
      </c>
      <c r="G6752" t="s">
        <v>914</v>
      </c>
      <c r="H6752" s="23">
        <v>59.56</v>
      </c>
      <c r="I6752" t="s">
        <v>915</v>
      </c>
      <c r="J6752" s="24">
        <f>ROUND(E6752* H6752,5)</f>
        <v>6.5515999999999996</v>
      </c>
      <c r="K6752" s="25"/>
    </row>
    <row r="6753" spans="1:27" x14ac:dyDescent="0.3">
      <c r="B6753" t="s">
        <v>2734</v>
      </c>
      <c r="C6753" t="s">
        <v>927</v>
      </c>
      <c r="D6753" t="s">
        <v>2735</v>
      </c>
      <c r="E6753" s="22">
        <v>2.0999999999999999E-3</v>
      </c>
      <c r="G6753" t="s">
        <v>914</v>
      </c>
      <c r="H6753" s="23">
        <v>34.57</v>
      </c>
      <c r="I6753" t="s">
        <v>915</v>
      </c>
      <c r="J6753" s="24">
        <f>ROUND(E6753* H6753,5)</f>
        <v>7.2599999999999998E-2</v>
      </c>
      <c r="K6753" s="25"/>
    </row>
    <row r="6754" spans="1:27" x14ac:dyDescent="0.3">
      <c r="D6754" s="26" t="s">
        <v>931</v>
      </c>
      <c r="E6754" s="25"/>
      <c r="H6754" s="25"/>
      <c r="K6754" s="23">
        <f>SUM(J6751:J6753)</f>
        <v>25.229000000000003</v>
      </c>
    </row>
    <row r="6755" spans="1:27" x14ac:dyDescent="0.3">
      <c r="E6755" s="25"/>
      <c r="H6755" s="25"/>
      <c r="K6755" s="25"/>
    </row>
    <row r="6756" spans="1:27" x14ac:dyDescent="0.3">
      <c r="D6756" s="26" t="s">
        <v>933</v>
      </c>
      <c r="E6756" s="25"/>
      <c r="H6756" s="25">
        <v>1.5</v>
      </c>
      <c r="I6756" t="s">
        <v>934</v>
      </c>
      <c r="J6756">
        <f>ROUND(H6756/100*K6749,5)</f>
        <v>0.27615000000000001</v>
      </c>
      <c r="K6756" s="25"/>
    </row>
    <row r="6757" spans="1:27" x14ac:dyDescent="0.3">
      <c r="D6757" s="26" t="s">
        <v>932</v>
      </c>
      <c r="E6757" s="25"/>
      <c r="H6757" s="25"/>
      <c r="K6757" s="27">
        <f>SUM(J6746:J6756)</f>
        <v>43.915050000000008</v>
      </c>
    </row>
    <row r="6758" spans="1:27" x14ac:dyDescent="0.3">
      <c r="D6758" s="26" t="s">
        <v>935</v>
      </c>
      <c r="E6758" s="25"/>
      <c r="H6758" s="25"/>
      <c r="K6758" s="27">
        <f>SUM(K6757:K6757)</f>
        <v>43.915050000000008</v>
      </c>
    </row>
    <row r="6760" spans="1:27" ht="45" customHeight="1" x14ac:dyDescent="0.3">
      <c r="A6760" s="18" t="s">
        <v>2736</v>
      </c>
      <c r="B6760" s="18" t="s">
        <v>271</v>
      </c>
      <c r="C6760" s="19" t="s">
        <v>12</v>
      </c>
      <c r="D6760" s="37" t="s">
        <v>272</v>
      </c>
      <c r="E6760" s="38"/>
      <c r="F6760" s="38"/>
      <c r="G6760" s="19"/>
      <c r="H6760" s="20" t="s">
        <v>908</v>
      </c>
      <c r="I6760" s="39">
        <v>1</v>
      </c>
      <c r="J6760" s="40"/>
      <c r="K6760" s="21">
        <f>ROUND(K6772,2)</f>
        <v>46.74</v>
      </c>
      <c r="L6760" s="19"/>
      <c r="M6760" s="19"/>
      <c r="N6760" s="19"/>
      <c r="O6760" s="19"/>
      <c r="P6760" s="19"/>
      <c r="Q6760" s="19"/>
      <c r="R6760" s="19"/>
      <c r="S6760" s="19"/>
      <c r="T6760" s="19"/>
      <c r="U6760" s="19"/>
      <c r="V6760" s="19"/>
      <c r="W6760" s="19"/>
      <c r="X6760" s="19"/>
      <c r="Y6760" s="19"/>
      <c r="Z6760" s="19"/>
      <c r="AA6760" s="19"/>
    </row>
    <row r="6761" spans="1:27" x14ac:dyDescent="0.3">
      <c r="B6761" s="14" t="s">
        <v>909</v>
      </c>
    </row>
    <row r="6762" spans="1:27" x14ac:dyDescent="0.3">
      <c r="B6762" t="s">
        <v>2737</v>
      </c>
      <c r="C6762" t="s">
        <v>911</v>
      </c>
      <c r="D6762" t="s">
        <v>1761</v>
      </c>
      <c r="E6762" s="22">
        <v>0.75</v>
      </c>
      <c r="F6762" t="s">
        <v>913</v>
      </c>
      <c r="G6762" t="s">
        <v>914</v>
      </c>
      <c r="H6762" s="23">
        <v>21.37</v>
      </c>
      <c r="I6762" t="s">
        <v>915</v>
      </c>
      <c r="J6762" s="24">
        <f>ROUND(E6762/I6760* H6762,5)</f>
        <v>16.0275</v>
      </c>
      <c r="K6762" s="25"/>
    </row>
    <row r="6763" spans="1:27" x14ac:dyDescent="0.3">
      <c r="B6763" t="s">
        <v>1923</v>
      </c>
      <c r="C6763" t="s">
        <v>911</v>
      </c>
      <c r="D6763" t="s">
        <v>1045</v>
      </c>
      <c r="E6763" s="22">
        <v>0.255</v>
      </c>
      <c r="F6763" t="s">
        <v>913</v>
      </c>
      <c r="G6763" t="s">
        <v>914</v>
      </c>
      <c r="H6763" s="23">
        <v>17.8</v>
      </c>
      <c r="I6763" t="s">
        <v>915</v>
      </c>
      <c r="J6763" s="24">
        <f>ROUND(E6763/I6760* H6763,5)</f>
        <v>4.5389999999999997</v>
      </c>
      <c r="K6763" s="25"/>
    </row>
    <row r="6764" spans="1:27" x14ac:dyDescent="0.3">
      <c r="D6764" s="26" t="s">
        <v>916</v>
      </c>
      <c r="E6764" s="25"/>
      <c r="H6764" s="25"/>
      <c r="K6764" s="23">
        <f>SUM(J6762:J6763)</f>
        <v>20.566499999999998</v>
      </c>
    </row>
    <row r="6765" spans="1:27" x14ac:dyDescent="0.3">
      <c r="B6765" s="14" t="s">
        <v>921</v>
      </c>
      <c r="E6765" s="25"/>
      <c r="H6765" s="25"/>
      <c r="K6765" s="25"/>
    </row>
    <row r="6766" spans="1:27" x14ac:dyDescent="0.3">
      <c r="B6766" t="s">
        <v>1485</v>
      </c>
      <c r="C6766" t="s">
        <v>81</v>
      </c>
      <c r="D6766" t="s">
        <v>1486</v>
      </c>
      <c r="E6766" s="22">
        <v>8</v>
      </c>
      <c r="G6766" t="s">
        <v>914</v>
      </c>
      <c r="H6766" s="23">
        <v>0.81</v>
      </c>
      <c r="I6766" t="s">
        <v>915</v>
      </c>
      <c r="J6766" s="24">
        <f>ROUND(E6766* H6766,5)</f>
        <v>6.48</v>
      </c>
      <c r="K6766" s="25"/>
    </row>
    <row r="6767" spans="1:27" ht="72" x14ac:dyDescent="0.3">
      <c r="B6767" t="s">
        <v>2738</v>
      </c>
      <c r="C6767" t="s">
        <v>12</v>
      </c>
      <c r="D6767" s="28" t="s">
        <v>2739</v>
      </c>
      <c r="E6767" s="22">
        <v>1.02</v>
      </c>
      <c r="G6767" t="s">
        <v>914</v>
      </c>
      <c r="H6767" s="23">
        <v>19</v>
      </c>
      <c r="I6767" t="s">
        <v>915</v>
      </c>
      <c r="J6767" s="24">
        <f>ROUND(E6767* H6767,5)</f>
        <v>19.38</v>
      </c>
      <c r="K6767" s="25"/>
    </row>
    <row r="6768" spans="1:27" x14ac:dyDescent="0.3">
      <c r="D6768" s="26" t="s">
        <v>931</v>
      </c>
      <c r="E6768" s="25"/>
      <c r="H6768" s="25"/>
      <c r="K6768" s="23">
        <f>SUM(J6766:J6767)</f>
        <v>25.86</v>
      </c>
    </row>
    <row r="6769" spans="1:27" x14ac:dyDescent="0.3">
      <c r="E6769" s="25"/>
      <c r="H6769" s="25"/>
      <c r="K6769" s="25"/>
    </row>
    <row r="6770" spans="1:27" x14ac:dyDescent="0.3">
      <c r="D6770" s="26" t="s">
        <v>933</v>
      </c>
      <c r="E6770" s="25"/>
      <c r="H6770" s="25">
        <v>1.5</v>
      </c>
      <c r="I6770" t="s">
        <v>934</v>
      </c>
      <c r="J6770">
        <f>ROUND(H6770/100*K6764,5)</f>
        <v>0.3085</v>
      </c>
      <c r="K6770" s="25"/>
    </row>
    <row r="6771" spans="1:27" x14ac:dyDescent="0.3">
      <c r="D6771" s="26" t="s">
        <v>932</v>
      </c>
      <c r="E6771" s="25"/>
      <c r="H6771" s="25"/>
      <c r="K6771" s="27">
        <f>SUM(J6761:J6770)</f>
        <v>46.734999999999999</v>
      </c>
    </row>
    <row r="6772" spans="1:27" x14ac:dyDescent="0.3">
      <c r="D6772" s="26" t="s">
        <v>935</v>
      </c>
      <c r="E6772" s="25"/>
      <c r="H6772" s="25"/>
      <c r="K6772" s="27">
        <f>SUM(K6771:K6771)</f>
        <v>46.734999999999999</v>
      </c>
    </row>
    <row r="6774" spans="1:27" ht="45" customHeight="1" x14ac:dyDescent="0.3">
      <c r="A6774" s="18" t="s">
        <v>2740</v>
      </c>
      <c r="B6774" s="18" t="s">
        <v>273</v>
      </c>
      <c r="C6774" s="19" t="s">
        <v>12</v>
      </c>
      <c r="D6774" s="37" t="s">
        <v>274</v>
      </c>
      <c r="E6774" s="38"/>
      <c r="F6774" s="38"/>
      <c r="G6774" s="19"/>
      <c r="H6774" s="20" t="s">
        <v>908</v>
      </c>
      <c r="I6774" s="39">
        <v>1</v>
      </c>
      <c r="J6774" s="40"/>
      <c r="K6774" s="21">
        <f>ROUND(K6787,2)</f>
        <v>48.73</v>
      </c>
      <c r="L6774" s="19"/>
      <c r="M6774" s="19"/>
      <c r="N6774" s="19"/>
      <c r="O6774" s="19"/>
      <c r="P6774" s="19"/>
      <c r="Q6774" s="19"/>
      <c r="R6774" s="19"/>
      <c r="S6774" s="19"/>
      <c r="T6774" s="19"/>
      <c r="U6774" s="19"/>
      <c r="V6774" s="19"/>
      <c r="W6774" s="19"/>
      <c r="X6774" s="19"/>
      <c r="Y6774" s="19"/>
      <c r="Z6774" s="19"/>
      <c r="AA6774" s="19"/>
    </row>
    <row r="6775" spans="1:27" x14ac:dyDescent="0.3">
      <c r="B6775" s="14" t="s">
        <v>909</v>
      </c>
    </row>
    <row r="6776" spans="1:27" x14ac:dyDescent="0.3">
      <c r="B6776" t="s">
        <v>1923</v>
      </c>
      <c r="C6776" t="s">
        <v>911</v>
      </c>
      <c r="D6776" t="s">
        <v>1045</v>
      </c>
      <c r="E6776" s="22">
        <v>0.255</v>
      </c>
      <c r="F6776" t="s">
        <v>913</v>
      </c>
      <c r="G6776" t="s">
        <v>914</v>
      </c>
      <c r="H6776" s="23">
        <v>17.8</v>
      </c>
      <c r="I6776" t="s">
        <v>915</v>
      </c>
      <c r="J6776" s="24">
        <f>ROUND(E6776/I6774* H6776,5)</f>
        <v>4.5389999999999997</v>
      </c>
      <c r="K6776" s="25"/>
    </row>
    <row r="6777" spans="1:27" x14ac:dyDescent="0.3">
      <c r="B6777" t="s">
        <v>2737</v>
      </c>
      <c r="C6777" t="s">
        <v>911</v>
      </c>
      <c r="D6777" t="s">
        <v>1761</v>
      </c>
      <c r="E6777" s="22">
        <v>0.75</v>
      </c>
      <c r="F6777" t="s">
        <v>913</v>
      </c>
      <c r="G6777" t="s">
        <v>914</v>
      </c>
      <c r="H6777" s="23">
        <v>21.37</v>
      </c>
      <c r="I6777" t="s">
        <v>915</v>
      </c>
      <c r="J6777" s="24">
        <f>ROUND(E6777/I6774* H6777,5)</f>
        <v>16.0275</v>
      </c>
      <c r="K6777" s="25"/>
    </row>
    <row r="6778" spans="1:27" x14ac:dyDescent="0.3">
      <c r="D6778" s="26" t="s">
        <v>916</v>
      </c>
      <c r="E6778" s="25"/>
      <c r="H6778" s="25"/>
      <c r="K6778" s="23">
        <f>SUM(J6776:J6777)</f>
        <v>20.566499999999998</v>
      </c>
    </row>
    <row r="6779" spans="1:27" x14ac:dyDescent="0.3">
      <c r="B6779" s="14" t="s">
        <v>921</v>
      </c>
      <c r="E6779" s="25"/>
      <c r="H6779" s="25"/>
      <c r="K6779" s="25"/>
    </row>
    <row r="6780" spans="1:27" x14ac:dyDescent="0.3">
      <c r="B6780" t="s">
        <v>1485</v>
      </c>
      <c r="C6780" t="s">
        <v>81</v>
      </c>
      <c r="D6780" t="s">
        <v>1486</v>
      </c>
      <c r="E6780" s="22">
        <v>8</v>
      </c>
      <c r="G6780" t="s">
        <v>914</v>
      </c>
      <c r="H6780" s="23">
        <v>0.81</v>
      </c>
      <c r="I6780" t="s">
        <v>915</v>
      </c>
      <c r="J6780" s="24">
        <f>ROUND(E6780* H6780,5)</f>
        <v>6.48</v>
      </c>
      <c r="K6780" s="25"/>
    </row>
    <row r="6781" spans="1:27" ht="72" x14ac:dyDescent="0.3">
      <c r="B6781" t="s">
        <v>2738</v>
      </c>
      <c r="C6781" t="s">
        <v>12</v>
      </c>
      <c r="D6781" s="28" t="s">
        <v>2739</v>
      </c>
      <c r="E6781" s="22">
        <v>1.02</v>
      </c>
      <c r="G6781" t="s">
        <v>914</v>
      </c>
      <c r="H6781" s="23">
        <v>19</v>
      </c>
      <c r="I6781" t="s">
        <v>915</v>
      </c>
      <c r="J6781" s="24">
        <f>ROUND(E6781* H6781,5)</f>
        <v>19.38</v>
      </c>
      <c r="K6781" s="25"/>
    </row>
    <row r="6782" spans="1:27" x14ac:dyDescent="0.3">
      <c r="B6782" t="s">
        <v>2741</v>
      </c>
      <c r="C6782" t="s">
        <v>81</v>
      </c>
      <c r="D6782" t="s">
        <v>2742</v>
      </c>
      <c r="E6782" s="22">
        <v>0.15</v>
      </c>
      <c r="G6782" t="s">
        <v>914</v>
      </c>
      <c r="H6782" s="23">
        <v>13.33</v>
      </c>
      <c r="I6782" t="s">
        <v>915</v>
      </c>
      <c r="J6782" s="24">
        <f>ROUND(E6782* H6782,5)</f>
        <v>1.9995000000000001</v>
      </c>
      <c r="K6782" s="25"/>
    </row>
    <row r="6783" spans="1:27" x14ac:dyDescent="0.3">
      <c r="D6783" s="26" t="s">
        <v>931</v>
      </c>
      <c r="E6783" s="25"/>
      <c r="H6783" s="25"/>
      <c r="K6783" s="23">
        <f>SUM(J6780:J6782)</f>
        <v>27.859500000000001</v>
      </c>
    </row>
    <row r="6784" spans="1:27" x14ac:dyDescent="0.3">
      <c r="E6784" s="25"/>
      <c r="H6784" s="25"/>
      <c r="K6784" s="25"/>
    </row>
    <row r="6785" spans="1:27" x14ac:dyDescent="0.3">
      <c r="D6785" s="26" t="s">
        <v>933</v>
      </c>
      <c r="E6785" s="25"/>
      <c r="H6785" s="25">
        <v>1.5</v>
      </c>
      <c r="I6785" t="s">
        <v>934</v>
      </c>
      <c r="J6785">
        <f>ROUND(H6785/100*K6778,5)</f>
        <v>0.3085</v>
      </c>
      <c r="K6785" s="25"/>
    </row>
    <row r="6786" spans="1:27" x14ac:dyDescent="0.3">
      <c r="D6786" s="26" t="s">
        <v>932</v>
      </c>
      <c r="E6786" s="25"/>
      <c r="H6786" s="25"/>
      <c r="K6786" s="27">
        <f>SUM(J6775:J6785)</f>
        <v>48.734499999999997</v>
      </c>
    </row>
    <row r="6787" spans="1:27" x14ac:dyDescent="0.3">
      <c r="D6787" s="26" t="s">
        <v>935</v>
      </c>
      <c r="E6787" s="25"/>
      <c r="H6787" s="25"/>
      <c r="K6787" s="27">
        <f>SUM(K6786:K6786)</f>
        <v>48.734499999999997</v>
      </c>
    </row>
    <row r="6789" spans="1:27" ht="45" customHeight="1" x14ac:dyDescent="0.3">
      <c r="A6789" s="18" t="s">
        <v>2743</v>
      </c>
      <c r="B6789" s="18" t="s">
        <v>281</v>
      </c>
      <c r="C6789" s="19" t="s">
        <v>12</v>
      </c>
      <c r="D6789" s="37" t="s">
        <v>282</v>
      </c>
      <c r="E6789" s="38"/>
      <c r="F6789" s="38"/>
      <c r="G6789" s="19"/>
      <c r="H6789" s="20" t="s">
        <v>908</v>
      </c>
      <c r="I6789" s="39">
        <v>1</v>
      </c>
      <c r="J6789" s="40"/>
      <c r="K6789" s="21">
        <f>ROUND(K6800,2)</f>
        <v>67.23</v>
      </c>
      <c r="L6789" s="19"/>
      <c r="M6789" s="19"/>
      <c r="N6789" s="19"/>
      <c r="O6789" s="19"/>
      <c r="P6789" s="19"/>
      <c r="Q6789" s="19"/>
      <c r="R6789" s="19"/>
      <c r="S6789" s="19"/>
      <c r="T6789" s="19"/>
      <c r="U6789" s="19"/>
      <c r="V6789" s="19"/>
      <c r="W6789" s="19"/>
      <c r="X6789" s="19"/>
      <c r="Y6789" s="19"/>
      <c r="Z6789" s="19"/>
      <c r="AA6789" s="19"/>
    </row>
    <row r="6790" spans="1:27" x14ac:dyDescent="0.3">
      <c r="B6790" s="14" t="s">
        <v>909</v>
      </c>
    </row>
    <row r="6791" spans="1:27" x14ac:dyDescent="0.3">
      <c r="B6791" t="s">
        <v>1985</v>
      </c>
      <c r="C6791" t="s">
        <v>911</v>
      </c>
      <c r="D6791" t="s">
        <v>1237</v>
      </c>
      <c r="E6791" s="22">
        <v>0.03</v>
      </c>
      <c r="F6791" t="s">
        <v>913</v>
      </c>
      <c r="G6791" t="s">
        <v>914</v>
      </c>
      <c r="H6791" s="23">
        <v>19.07</v>
      </c>
      <c r="I6791" t="s">
        <v>915</v>
      </c>
      <c r="J6791" s="24">
        <f>ROUND(E6791/I6789* H6791,5)</f>
        <v>0.57210000000000005</v>
      </c>
      <c r="K6791" s="25"/>
    </row>
    <row r="6792" spans="1:27" x14ac:dyDescent="0.3">
      <c r="B6792" t="s">
        <v>1984</v>
      </c>
      <c r="C6792" t="s">
        <v>911</v>
      </c>
      <c r="D6792" t="s">
        <v>1239</v>
      </c>
      <c r="E6792" s="22">
        <v>0.03</v>
      </c>
      <c r="F6792" t="s">
        <v>913</v>
      </c>
      <c r="G6792" t="s">
        <v>914</v>
      </c>
      <c r="H6792" s="23">
        <v>21.37</v>
      </c>
      <c r="I6792" t="s">
        <v>915</v>
      </c>
      <c r="J6792" s="24">
        <f>ROUND(E6792/I6789* H6792,5)</f>
        <v>0.6411</v>
      </c>
      <c r="K6792" s="25"/>
    </row>
    <row r="6793" spans="1:27" x14ac:dyDescent="0.3">
      <c r="D6793" s="26" t="s">
        <v>916</v>
      </c>
      <c r="E6793" s="25"/>
      <c r="H6793" s="25"/>
      <c r="K6793" s="23">
        <f>SUM(J6791:J6792)</f>
        <v>1.2132000000000001</v>
      </c>
    </row>
    <row r="6794" spans="1:27" x14ac:dyDescent="0.3">
      <c r="B6794" s="14" t="s">
        <v>921</v>
      </c>
      <c r="E6794" s="25"/>
      <c r="H6794" s="25"/>
      <c r="K6794" s="25"/>
    </row>
    <row r="6795" spans="1:27" x14ac:dyDescent="0.3">
      <c r="B6795" t="s">
        <v>2744</v>
      </c>
      <c r="C6795" t="s">
        <v>2745</v>
      </c>
      <c r="D6795" t="s">
        <v>2746</v>
      </c>
      <c r="E6795" s="22">
        <v>1.1000000000000001</v>
      </c>
      <c r="G6795" t="s">
        <v>914</v>
      </c>
      <c r="H6795" s="23">
        <v>60</v>
      </c>
      <c r="I6795" t="s">
        <v>915</v>
      </c>
      <c r="J6795" s="24">
        <f>ROUND(E6795* H6795,5)</f>
        <v>66</v>
      </c>
      <c r="K6795" s="25"/>
    </row>
    <row r="6796" spans="1:27" x14ac:dyDescent="0.3">
      <c r="D6796" s="26" t="s">
        <v>931</v>
      </c>
      <c r="E6796" s="25"/>
      <c r="H6796" s="25"/>
      <c r="K6796" s="23">
        <f>SUM(J6795:J6795)</f>
        <v>66</v>
      </c>
    </row>
    <row r="6797" spans="1:27" x14ac:dyDescent="0.3">
      <c r="E6797" s="25"/>
      <c r="H6797" s="25"/>
      <c r="K6797" s="25"/>
    </row>
    <row r="6798" spans="1:27" x14ac:dyDescent="0.3">
      <c r="D6798" s="26" t="s">
        <v>933</v>
      </c>
      <c r="E6798" s="25"/>
      <c r="H6798" s="25">
        <v>1.5</v>
      </c>
      <c r="I6798" t="s">
        <v>934</v>
      </c>
      <c r="J6798">
        <f>ROUND(H6798/100*K6793,5)</f>
        <v>1.8200000000000001E-2</v>
      </c>
      <c r="K6798" s="25"/>
    </row>
    <row r="6799" spans="1:27" x14ac:dyDescent="0.3">
      <c r="D6799" s="26" t="s">
        <v>932</v>
      </c>
      <c r="E6799" s="25"/>
      <c r="H6799" s="25"/>
      <c r="K6799" s="27">
        <f>SUM(J6790:J6798)</f>
        <v>67.231399999999994</v>
      </c>
    </row>
    <row r="6800" spans="1:27" x14ac:dyDescent="0.3">
      <c r="D6800" s="26" t="s">
        <v>935</v>
      </c>
      <c r="E6800" s="25"/>
      <c r="H6800" s="25"/>
      <c r="K6800" s="27">
        <f>SUM(K6799:K6799)</f>
        <v>67.231399999999994</v>
      </c>
    </row>
    <row r="6802" spans="1:27" ht="45" customHeight="1" x14ac:dyDescent="0.3">
      <c r="A6802" s="18" t="s">
        <v>2747</v>
      </c>
      <c r="B6802" s="18" t="s">
        <v>285</v>
      </c>
      <c r="C6802" s="19" t="s">
        <v>12</v>
      </c>
      <c r="D6802" s="37" t="s">
        <v>286</v>
      </c>
      <c r="E6802" s="38"/>
      <c r="F6802" s="38"/>
      <c r="G6802" s="19"/>
      <c r="H6802" s="20" t="s">
        <v>908</v>
      </c>
      <c r="I6802" s="39">
        <v>1</v>
      </c>
      <c r="J6802" s="40"/>
      <c r="K6802" s="21">
        <f>ROUND(K6814,2)</f>
        <v>24.7</v>
      </c>
      <c r="L6802" s="19"/>
      <c r="M6802" s="19"/>
      <c r="N6802" s="19"/>
      <c r="O6802" s="19"/>
      <c r="P6802" s="19"/>
      <c r="Q6802" s="19"/>
      <c r="R6802" s="19"/>
      <c r="S6802" s="19"/>
      <c r="T6802" s="19"/>
      <c r="U6802" s="19"/>
      <c r="V6802" s="19"/>
      <c r="W6802" s="19"/>
      <c r="X6802" s="19"/>
      <c r="Y6802" s="19"/>
      <c r="Z6802" s="19"/>
      <c r="AA6802" s="19"/>
    </row>
    <row r="6803" spans="1:27" x14ac:dyDescent="0.3">
      <c r="B6803" s="14" t="s">
        <v>909</v>
      </c>
    </row>
    <row r="6804" spans="1:27" x14ac:dyDescent="0.3">
      <c r="B6804" t="s">
        <v>1985</v>
      </c>
      <c r="C6804" t="s">
        <v>911</v>
      </c>
      <c r="D6804" t="s">
        <v>1237</v>
      </c>
      <c r="E6804" s="22">
        <v>7.0000000000000007E-2</v>
      </c>
      <c r="F6804" t="s">
        <v>913</v>
      </c>
      <c r="G6804" t="s">
        <v>914</v>
      </c>
      <c r="H6804" s="23">
        <v>19.07</v>
      </c>
      <c r="I6804" t="s">
        <v>915</v>
      </c>
      <c r="J6804" s="24">
        <f>ROUND(E6804/I6802* H6804,5)</f>
        <v>1.3349</v>
      </c>
      <c r="K6804" s="25"/>
    </row>
    <row r="6805" spans="1:27" x14ac:dyDescent="0.3">
      <c r="B6805" t="s">
        <v>1984</v>
      </c>
      <c r="C6805" t="s">
        <v>911</v>
      </c>
      <c r="D6805" t="s">
        <v>1239</v>
      </c>
      <c r="E6805" s="22">
        <v>7.0000000000000007E-2</v>
      </c>
      <c r="F6805" t="s">
        <v>913</v>
      </c>
      <c r="G6805" t="s">
        <v>914</v>
      </c>
      <c r="H6805" s="23">
        <v>21.37</v>
      </c>
      <c r="I6805" t="s">
        <v>915</v>
      </c>
      <c r="J6805" s="24">
        <f>ROUND(E6805/I6802* H6805,5)</f>
        <v>1.4959</v>
      </c>
      <c r="K6805" s="25"/>
    </row>
    <row r="6806" spans="1:27" x14ac:dyDescent="0.3">
      <c r="D6806" s="26" t="s">
        <v>916</v>
      </c>
      <c r="E6806" s="25"/>
      <c r="H6806" s="25"/>
      <c r="K6806" s="23">
        <f>SUM(J6804:J6805)</f>
        <v>2.8308</v>
      </c>
    </row>
    <row r="6807" spans="1:27" x14ac:dyDescent="0.3">
      <c r="B6807" s="14" t="s">
        <v>921</v>
      </c>
      <c r="E6807" s="25"/>
      <c r="H6807" s="25"/>
      <c r="K6807" s="25"/>
    </row>
    <row r="6808" spans="1:27" x14ac:dyDescent="0.3">
      <c r="B6808" t="s">
        <v>2748</v>
      </c>
      <c r="C6808" t="s">
        <v>12</v>
      </c>
      <c r="D6808" t="s">
        <v>2749</v>
      </c>
      <c r="E6808" s="22">
        <v>1.03</v>
      </c>
      <c r="G6808" t="s">
        <v>914</v>
      </c>
      <c r="H6808" s="23">
        <v>20.82</v>
      </c>
      <c r="I6808" t="s">
        <v>915</v>
      </c>
      <c r="J6808" s="24">
        <f>ROUND(E6808* H6808,5)</f>
        <v>21.444600000000001</v>
      </c>
      <c r="K6808" s="25"/>
    </row>
    <row r="6809" spans="1:27" x14ac:dyDescent="0.3">
      <c r="B6809" t="s">
        <v>2750</v>
      </c>
      <c r="C6809" t="s">
        <v>12</v>
      </c>
      <c r="D6809" t="s">
        <v>2751</v>
      </c>
      <c r="E6809" s="22">
        <v>1.03</v>
      </c>
      <c r="G6809" t="s">
        <v>914</v>
      </c>
      <c r="H6809" s="23">
        <v>0.37</v>
      </c>
      <c r="I6809" t="s">
        <v>915</v>
      </c>
      <c r="J6809" s="24">
        <f>ROUND(E6809* H6809,5)</f>
        <v>0.38109999999999999</v>
      </c>
      <c r="K6809" s="25"/>
    </row>
    <row r="6810" spans="1:27" x14ac:dyDescent="0.3">
      <c r="D6810" s="26" t="s">
        <v>931</v>
      </c>
      <c r="E6810" s="25"/>
      <c r="H6810" s="25"/>
      <c r="K6810" s="23">
        <f>SUM(J6808:J6809)</f>
        <v>21.825700000000001</v>
      </c>
    </row>
    <row r="6811" spans="1:27" x14ac:dyDescent="0.3">
      <c r="E6811" s="25"/>
      <c r="H6811" s="25"/>
      <c r="K6811" s="25"/>
    </row>
    <row r="6812" spans="1:27" x14ac:dyDescent="0.3">
      <c r="D6812" s="26" t="s">
        <v>933</v>
      </c>
      <c r="E6812" s="25"/>
      <c r="H6812" s="25">
        <v>1.5</v>
      </c>
      <c r="I6812" t="s">
        <v>934</v>
      </c>
      <c r="J6812">
        <f>ROUND(H6812/100*K6806,5)</f>
        <v>4.2459999999999998E-2</v>
      </c>
      <c r="K6812" s="25"/>
    </row>
    <row r="6813" spans="1:27" x14ac:dyDescent="0.3">
      <c r="D6813" s="26" t="s">
        <v>932</v>
      </c>
      <c r="E6813" s="25"/>
      <c r="H6813" s="25"/>
      <c r="K6813" s="27">
        <f>SUM(J6803:J6812)</f>
        <v>24.69896</v>
      </c>
    </row>
    <row r="6814" spans="1:27" x14ac:dyDescent="0.3">
      <c r="D6814" s="26" t="s">
        <v>935</v>
      </c>
      <c r="E6814" s="25"/>
      <c r="H6814" s="25"/>
      <c r="K6814" s="27">
        <f>SUM(K6813:K6813)</f>
        <v>24.69896</v>
      </c>
    </row>
    <row r="6816" spans="1:27" ht="45" customHeight="1" x14ac:dyDescent="0.3">
      <c r="A6816" s="18" t="s">
        <v>2752</v>
      </c>
      <c r="B6816" s="18" t="s">
        <v>283</v>
      </c>
      <c r="C6816" s="19" t="s">
        <v>12</v>
      </c>
      <c r="D6816" s="37" t="s">
        <v>284</v>
      </c>
      <c r="E6816" s="38"/>
      <c r="F6816" s="38"/>
      <c r="G6816" s="19"/>
      <c r="H6816" s="20" t="s">
        <v>908</v>
      </c>
      <c r="I6816" s="39">
        <v>1</v>
      </c>
      <c r="J6816" s="40"/>
      <c r="K6816" s="21">
        <f>ROUND(K6828,2)</f>
        <v>26.32</v>
      </c>
      <c r="L6816" s="19"/>
      <c r="M6816" s="19"/>
      <c r="N6816" s="19"/>
      <c r="O6816" s="19"/>
      <c r="P6816" s="19"/>
      <c r="Q6816" s="19"/>
      <c r="R6816" s="19"/>
      <c r="S6816" s="19"/>
      <c r="T6816" s="19"/>
      <c r="U6816" s="19"/>
      <c r="V6816" s="19"/>
      <c r="W6816" s="19"/>
      <c r="X6816" s="19"/>
      <c r="Y6816" s="19"/>
      <c r="Z6816" s="19"/>
      <c r="AA6816" s="19"/>
    </row>
    <row r="6817" spans="1:27" x14ac:dyDescent="0.3">
      <c r="B6817" s="14" t="s">
        <v>909</v>
      </c>
    </row>
    <row r="6818" spans="1:27" x14ac:dyDescent="0.3">
      <c r="B6818" t="s">
        <v>1985</v>
      </c>
      <c r="C6818" t="s">
        <v>911</v>
      </c>
      <c r="D6818" t="s">
        <v>1237</v>
      </c>
      <c r="E6818" s="22">
        <v>7.0000000000000007E-2</v>
      </c>
      <c r="F6818" t="s">
        <v>913</v>
      </c>
      <c r="G6818" t="s">
        <v>914</v>
      </c>
      <c r="H6818" s="23">
        <v>19.07</v>
      </c>
      <c r="I6818" t="s">
        <v>915</v>
      </c>
      <c r="J6818" s="24">
        <f>ROUND(E6818/I6816* H6818,5)</f>
        <v>1.3349</v>
      </c>
      <c r="K6818" s="25"/>
    </row>
    <row r="6819" spans="1:27" x14ac:dyDescent="0.3">
      <c r="B6819" t="s">
        <v>1984</v>
      </c>
      <c r="C6819" t="s">
        <v>911</v>
      </c>
      <c r="D6819" t="s">
        <v>1239</v>
      </c>
      <c r="E6819" s="22">
        <v>7.0000000000000007E-2</v>
      </c>
      <c r="F6819" t="s">
        <v>913</v>
      </c>
      <c r="G6819" t="s">
        <v>914</v>
      </c>
      <c r="H6819" s="23">
        <v>21.37</v>
      </c>
      <c r="I6819" t="s">
        <v>915</v>
      </c>
      <c r="J6819" s="24">
        <f>ROUND(E6819/I6816* H6819,5)</f>
        <v>1.4959</v>
      </c>
      <c r="K6819" s="25"/>
    </row>
    <row r="6820" spans="1:27" x14ac:dyDescent="0.3">
      <c r="D6820" s="26" t="s">
        <v>916</v>
      </c>
      <c r="E6820" s="25"/>
      <c r="H6820" s="25"/>
      <c r="K6820" s="23">
        <f>SUM(J6818:J6819)</f>
        <v>2.8308</v>
      </c>
    </row>
    <row r="6821" spans="1:27" x14ac:dyDescent="0.3">
      <c r="B6821" s="14" t="s">
        <v>921</v>
      </c>
      <c r="E6821" s="25"/>
      <c r="H6821" s="25"/>
      <c r="K6821" s="25"/>
    </row>
    <row r="6822" spans="1:27" x14ac:dyDescent="0.3">
      <c r="B6822" t="s">
        <v>2750</v>
      </c>
      <c r="C6822" t="s">
        <v>12</v>
      </c>
      <c r="D6822" t="s">
        <v>2751</v>
      </c>
      <c r="E6822" s="22">
        <v>1.03</v>
      </c>
      <c r="G6822" t="s">
        <v>914</v>
      </c>
      <c r="H6822" s="23">
        <v>0.37</v>
      </c>
      <c r="I6822" t="s">
        <v>915</v>
      </c>
      <c r="J6822" s="24">
        <f>ROUND(E6822* H6822,5)</f>
        <v>0.38109999999999999</v>
      </c>
      <c r="K6822" s="25"/>
    </row>
    <row r="6823" spans="1:27" x14ac:dyDescent="0.3">
      <c r="B6823" t="s">
        <v>2753</v>
      </c>
      <c r="C6823" t="s">
        <v>12</v>
      </c>
      <c r="D6823" t="s">
        <v>2754</v>
      </c>
      <c r="E6823" s="22">
        <v>1.03</v>
      </c>
      <c r="G6823" t="s">
        <v>914</v>
      </c>
      <c r="H6823" s="23">
        <v>22.39</v>
      </c>
      <c r="I6823" t="s">
        <v>915</v>
      </c>
      <c r="J6823" s="24">
        <f>ROUND(E6823* H6823,5)</f>
        <v>23.061699999999998</v>
      </c>
      <c r="K6823" s="25"/>
    </row>
    <row r="6824" spans="1:27" x14ac:dyDescent="0.3">
      <c r="D6824" s="26" t="s">
        <v>931</v>
      </c>
      <c r="E6824" s="25"/>
      <c r="H6824" s="25"/>
      <c r="K6824" s="23">
        <f>SUM(J6822:J6823)</f>
        <v>23.442799999999998</v>
      </c>
    </row>
    <row r="6825" spans="1:27" x14ac:dyDescent="0.3">
      <c r="E6825" s="25"/>
      <c r="H6825" s="25"/>
      <c r="K6825" s="25"/>
    </row>
    <row r="6826" spans="1:27" x14ac:dyDescent="0.3">
      <c r="D6826" s="26" t="s">
        <v>933</v>
      </c>
      <c r="E6826" s="25"/>
      <c r="H6826" s="25">
        <v>1.5</v>
      </c>
      <c r="I6826" t="s">
        <v>934</v>
      </c>
      <c r="J6826">
        <f>ROUND(H6826/100*K6820,5)</f>
        <v>4.2459999999999998E-2</v>
      </c>
      <c r="K6826" s="25"/>
    </row>
    <row r="6827" spans="1:27" x14ac:dyDescent="0.3">
      <c r="D6827" s="26" t="s">
        <v>932</v>
      </c>
      <c r="E6827" s="25"/>
      <c r="H6827" s="25"/>
      <c r="K6827" s="27">
        <f>SUM(J6817:J6826)</f>
        <v>26.316059999999997</v>
      </c>
    </row>
    <row r="6828" spans="1:27" x14ac:dyDescent="0.3">
      <c r="D6828" s="26" t="s">
        <v>935</v>
      </c>
      <c r="E6828" s="25"/>
      <c r="H6828" s="25"/>
      <c r="K6828" s="27">
        <f>SUM(K6827:K6827)</f>
        <v>26.316059999999997</v>
      </c>
    </row>
    <row r="6830" spans="1:27" ht="45" customHeight="1" x14ac:dyDescent="0.3">
      <c r="A6830" s="18" t="s">
        <v>2755</v>
      </c>
      <c r="B6830" s="18" t="s">
        <v>353</v>
      </c>
      <c r="C6830" s="19" t="s">
        <v>12</v>
      </c>
      <c r="D6830" s="37" t="s">
        <v>354</v>
      </c>
      <c r="E6830" s="38"/>
      <c r="F6830" s="38"/>
      <c r="G6830" s="19"/>
      <c r="H6830" s="20" t="s">
        <v>908</v>
      </c>
      <c r="I6830" s="39">
        <v>1</v>
      </c>
      <c r="J6830" s="40"/>
      <c r="K6830" s="21">
        <f>ROUND(K6843,2)</f>
        <v>72.8</v>
      </c>
      <c r="L6830" s="19"/>
      <c r="M6830" s="19"/>
      <c r="N6830" s="19"/>
      <c r="O6830" s="19"/>
      <c r="P6830" s="19"/>
      <c r="Q6830" s="19"/>
      <c r="R6830" s="19"/>
      <c r="S6830" s="19"/>
      <c r="T6830" s="19"/>
      <c r="U6830" s="19"/>
      <c r="V6830" s="19"/>
      <c r="W6830" s="19"/>
      <c r="X6830" s="19"/>
      <c r="Y6830" s="19"/>
      <c r="Z6830" s="19"/>
      <c r="AA6830" s="19"/>
    </row>
    <row r="6831" spans="1:27" x14ac:dyDescent="0.3">
      <c r="B6831" s="14" t="s">
        <v>909</v>
      </c>
    </row>
    <row r="6832" spans="1:27" x14ac:dyDescent="0.3">
      <c r="B6832" t="s">
        <v>2021</v>
      </c>
      <c r="C6832" t="s">
        <v>911</v>
      </c>
      <c r="D6832" t="s">
        <v>1104</v>
      </c>
      <c r="E6832" s="22">
        <v>0.45</v>
      </c>
      <c r="F6832" t="s">
        <v>913</v>
      </c>
      <c r="G6832" t="s">
        <v>914</v>
      </c>
      <c r="H6832" s="23">
        <v>19.21</v>
      </c>
      <c r="I6832" t="s">
        <v>915</v>
      </c>
      <c r="J6832" s="24">
        <f>ROUND(E6832/I6830* H6832,5)</f>
        <v>8.6445000000000007</v>
      </c>
      <c r="K6832" s="25"/>
    </row>
    <row r="6833" spans="1:27" x14ac:dyDescent="0.3">
      <c r="B6833" t="s">
        <v>2022</v>
      </c>
      <c r="C6833" t="s">
        <v>911</v>
      </c>
      <c r="D6833" t="s">
        <v>1106</v>
      </c>
      <c r="E6833" s="22">
        <v>2.25</v>
      </c>
      <c r="F6833" t="s">
        <v>913</v>
      </c>
      <c r="G6833" t="s">
        <v>914</v>
      </c>
      <c r="H6833" s="23">
        <v>21.76</v>
      </c>
      <c r="I6833" t="s">
        <v>915</v>
      </c>
      <c r="J6833" s="24">
        <f>ROUND(E6833/I6830* H6833,5)</f>
        <v>48.96</v>
      </c>
      <c r="K6833" s="25"/>
    </row>
    <row r="6834" spans="1:27" x14ac:dyDescent="0.3">
      <c r="D6834" s="26" t="s">
        <v>916</v>
      </c>
      <c r="E6834" s="25"/>
      <c r="H6834" s="25"/>
      <c r="K6834" s="23">
        <f>SUM(J6832:J6833)</f>
        <v>57.604500000000002</v>
      </c>
    </row>
    <row r="6835" spans="1:27" x14ac:dyDescent="0.3">
      <c r="B6835" s="14" t="s">
        <v>921</v>
      </c>
      <c r="E6835" s="25"/>
      <c r="H6835" s="25"/>
      <c r="K6835" s="25"/>
    </row>
    <row r="6836" spans="1:27" x14ac:dyDescent="0.3">
      <c r="B6836" t="s">
        <v>2026</v>
      </c>
      <c r="C6836" t="s">
        <v>81</v>
      </c>
      <c r="D6836" t="s">
        <v>2027</v>
      </c>
      <c r="E6836" s="22">
        <v>0.26600000000000001</v>
      </c>
      <c r="G6836" t="s">
        <v>914</v>
      </c>
      <c r="H6836" s="23">
        <v>15.52</v>
      </c>
      <c r="I6836" t="s">
        <v>915</v>
      </c>
      <c r="J6836" s="24">
        <f>ROUND(E6836* H6836,5)</f>
        <v>4.1283200000000004</v>
      </c>
      <c r="K6836" s="25"/>
    </row>
    <row r="6837" spans="1:27" x14ac:dyDescent="0.3">
      <c r="B6837" t="s">
        <v>2025</v>
      </c>
      <c r="C6837" t="s">
        <v>81</v>
      </c>
      <c r="D6837" t="s">
        <v>1500</v>
      </c>
      <c r="E6837" s="22">
        <v>0.5</v>
      </c>
      <c r="G6837" t="s">
        <v>914</v>
      </c>
      <c r="H6837" s="23">
        <v>2.75</v>
      </c>
      <c r="I6837" t="s">
        <v>915</v>
      </c>
      <c r="J6837" s="24">
        <f>ROUND(E6837* H6837,5)</f>
        <v>1.375</v>
      </c>
      <c r="K6837" s="25"/>
    </row>
    <row r="6838" spans="1:27" x14ac:dyDescent="0.3">
      <c r="B6838" t="s">
        <v>2023</v>
      </c>
      <c r="C6838" t="s">
        <v>17</v>
      </c>
      <c r="D6838" t="s">
        <v>2024</v>
      </c>
      <c r="E6838" s="22">
        <v>8.0000000000000002E-3</v>
      </c>
      <c r="G6838" t="s">
        <v>914</v>
      </c>
      <c r="H6838" s="23">
        <v>996</v>
      </c>
      <c r="I6838" t="s">
        <v>915</v>
      </c>
      <c r="J6838" s="24">
        <f>ROUND(E6838* H6838,5)</f>
        <v>7.968</v>
      </c>
      <c r="K6838" s="25"/>
    </row>
    <row r="6839" spans="1:27" x14ac:dyDescent="0.3">
      <c r="D6839" s="26" t="s">
        <v>931</v>
      </c>
      <c r="E6839" s="25"/>
      <c r="H6839" s="25"/>
      <c r="K6839" s="23">
        <f>SUM(J6836:J6838)</f>
        <v>13.47132</v>
      </c>
    </row>
    <row r="6840" spans="1:27" x14ac:dyDescent="0.3">
      <c r="E6840" s="25"/>
      <c r="H6840" s="25"/>
      <c r="K6840" s="25"/>
    </row>
    <row r="6841" spans="1:27" x14ac:dyDescent="0.3">
      <c r="D6841" s="26" t="s">
        <v>933</v>
      </c>
      <c r="E6841" s="25"/>
      <c r="H6841" s="25">
        <v>3</v>
      </c>
      <c r="I6841" t="s">
        <v>934</v>
      </c>
      <c r="J6841">
        <f>ROUND(H6841/100*K6834,5)</f>
        <v>1.72814</v>
      </c>
      <c r="K6841" s="25"/>
    </row>
    <row r="6842" spans="1:27" x14ac:dyDescent="0.3">
      <c r="D6842" s="26" t="s">
        <v>932</v>
      </c>
      <c r="E6842" s="25"/>
      <c r="H6842" s="25"/>
      <c r="K6842" s="27">
        <f>SUM(J6831:J6841)</f>
        <v>72.803960000000004</v>
      </c>
    </row>
    <row r="6843" spans="1:27" x14ac:dyDescent="0.3">
      <c r="D6843" s="26" t="s">
        <v>935</v>
      </c>
      <c r="E6843" s="25"/>
      <c r="H6843" s="25"/>
      <c r="K6843" s="27">
        <f>SUM(K6842:K6842)</f>
        <v>72.803960000000004</v>
      </c>
    </row>
    <row r="6845" spans="1:27" ht="45" customHeight="1" x14ac:dyDescent="0.3">
      <c r="A6845" s="18" t="s">
        <v>2756</v>
      </c>
      <c r="B6845" s="18" t="s">
        <v>857</v>
      </c>
      <c r="C6845" s="19" t="s">
        <v>134</v>
      </c>
      <c r="D6845" s="37" t="s">
        <v>858</v>
      </c>
      <c r="E6845" s="38"/>
      <c r="F6845" s="38"/>
      <c r="G6845" s="19"/>
      <c r="H6845" s="20" t="s">
        <v>908</v>
      </c>
      <c r="I6845" s="39">
        <v>1</v>
      </c>
      <c r="J6845" s="40"/>
      <c r="K6845" s="21">
        <f>ROUND(K6850,2)</f>
        <v>7.25</v>
      </c>
      <c r="L6845" s="19"/>
      <c r="M6845" s="19"/>
      <c r="N6845" s="19"/>
      <c r="O6845" s="19"/>
      <c r="P6845" s="19"/>
      <c r="Q6845" s="19"/>
      <c r="R6845" s="19"/>
      <c r="S6845" s="19"/>
      <c r="T6845" s="19"/>
      <c r="U6845" s="19"/>
      <c r="V6845" s="19"/>
      <c r="W6845" s="19"/>
      <c r="X6845" s="19"/>
      <c r="Y6845" s="19"/>
      <c r="Z6845" s="19"/>
      <c r="AA6845" s="19"/>
    </row>
    <row r="6846" spans="1:27" x14ac:dyDescent="0.3">
      <c r="B6846" s="14" t="s">
        <v>921</v>
      </c>
    </row>
    <row r="6847" spans="1:27" x14ac:dyDescent="0.3">
      <c r="B6847" t="s">
        <v>2757</v>
      </c>
      <c r="C6847" t="s">
        <v>20</v>
      </c>
      <c r="D6847" t="s">
        <v>2758</v>
      </c>
      <c r="E6847" s="22">
        <v>2.4</v>
      </c>
      <c r="G6847" t="s">
        <v>914</v>
      </c>
      <c r="H6847" s="23">
        <v>3.02</v>
      </c>
      <c r="I6847" t="s">
        <v>915</v>
      </c>
      <c r="J6847" s="24">
        <f>ROUND(E6847* H6847,5)</f>
        <v>7.2480000000000002</v>
      </c>
      <c r="K6847" s="25"/>
    </row>
    <row r="6848" spans="1:27" x14ac:dyDescent="0.3">
      <c r="D6848" s="26" t="s">
        <v>931</v>
      </c>
      <c r="E6848" s="25"/>
      <c r="H6848" s="25"/>
      <c r="K6848" s="23">
        <f>SUM(J6847:J6847)</f>
        <v>7.2480000000000002</v>
      </c>
    </row>
    <row r="6849" spans="1:27" x14ac:dyDescent="0.3">
      <c r="D6849" s="26" t="s">
        <v>932</v>
      </c>
      <c r="E6849" s="25"/>
      <c r="H6849" s="25"/>
      <c r="K6849" s="27">
        <f>SUM(J6846:J6848)</f>
        <v>7.2480000000000002</v>
      </c>
    </row>
    <row r="6850" spans="1:27" x14ac:dyDescent="0.3">
      <c r="D6850" s="26" t="s">
        <v>935</v>
      </c>
      <c r="E6850" s="25"/>
      <c r="H6850" s="25"/>
      <c r="K6850" s="27">
        <f>SUM(K6849:K6849)</f>
        <v>7.2480000000000002</v>
      </c>
    </row>
    <row r="6852" spans="1:27" ht="45" customHeight="1" x14ac:dyDescent="0.3">
      <c r="A6852" s="18" t="s">
        <v>2759</v>
      </c>
      <c r="B6852" s="18" t="s">
        <v>861</v>
      </c>
      <c r="C6852" s="19" t="s">
        <v>12</v>
      </c>
      <c r="D6852" s="37" t="s">
        <v>862</v>
      </c>
      <c r="E6852" s="38"/>
      <c r="F6852" s="38"/>
      <c r="G6852" s="19"/>
      <c r="H6852" s="20" t="s">
        <v>908</v>
      </c>
      <c r="I6852" s="39">
        <v>1</v>
      </c>
      <c r="J6852" s="40"/>
      <c r="K6852" s="21">
        <f>ROUND(K6864,2)</f>
        <v>158.13999999999999</v>
      </c>
      <c r="L6852" s="19"/>
      <c r="M6852" s="19"/>
      <c r="N6852" s="19"/>
      <c r="O6852" s="19"/>
      <c r="P6852" s="19"/>
      <c r="Q6852" s="19"/>
      <c r="R6852" s="19"/>
      <c r="S6852" s="19"/>
      <c r="T6852" s="19"/>
      <c r="U6852" s="19"/>
      <c r="V6852" s="19"/>
      <c r="W6852" s="19"/>
      <c r="X6852" s="19"/>
      <c r="Y6852" s="19"/>
      <c r="Z6852" s="19"/>
      <c r="AA6852" s="19"/>
    </row>
    <row r="6853" spans="1:27" x14ac:dyDescent="0.3">
      <c r="B6853" s="14" t="s">
        <v>909</v>
      </c>
    </row>
    <row r="6854" spans="1:27" x14ac:dyDescent="0.3">
      <c r="B6854" t="s">
        <v>2021</v>
      </c>
      <c r="C6854" t="s">
        <v>911</v>
      </c>
      <c r="D6854" t="s">
        <v>1104</v>
      </c>
      <c r="E6854" s="22">
        <v>0.05</v>
      </c>
      <c r="F6854" t="s">
        <v>913</v>
      </c>
      <c r="G6854" t="s">
        <v>914</v>
      </c>
      <c r="H6854" s="23">
        <v>19.21</v>
      </c>
      <c r="I6854" t="s">
        <v>915</v>
      </c>
      <c r="J6854" s="24">
        <f>ROUND(E6854/I6852* H6854,5)</f>
        <v>0.96050000000000002</v>
      </c>
      <c r="K6854" s="25"/>
    </row>
    <row r="6855" spans="1:27" x14ac:dyDescent="0.3">
      <c r="B6855" t="s">
        <v>2022</v>
      </c>
      <c r="C6855" t="s">
        <v>911</v>
      </c>
      <c r="D6855" t="s">
        <v>1106</v>
      </c>
      <c r="E6855" s="22">
        <v>1.5</v>
      </c>
      <c r="F6855" t="s">
        <v>913</v>
      </c>
      <c r="G6855" t="s">
        <v>914</v>
      </c>
      <c r="H6855" s="23">
        <v>21.76</v>
      </c>
      <c r="I6855" t="s">
        <v>915</v>
      </c>
      <c r="J6855" s="24">
        <f>ROUND(E6855/I6852* H6855,5)</f>
        <v>32.64</v>
      </c>
      <c r="K6855" s="25"/>
    </row>
    <row r="6856" spans="1:27" x14ac:dyDescent="0.3">
      <c r="D6856" s="26" t="s">
        <v>916</v>
      </c>
      <c r="E6856" s="25"/>
      <c r="H6856" s="25"/>
      <c r="K6856" s="23">
        <f>SUM(J6854:J6855)</f>
        <v>33.600500000000004</v>
      </c>
    </row>
    <row r="6857" spans="1:27" x14ac:dyDescent="0.3">
      <c r="B6857" s="14" t="s">
        <v>921</v>
      </c>
      <c r="E6857" s="25"/>
      <c r="H6857" s="25"/>
      <c r="K6857" s="25"/>
    </row>
    <row r="6858" spans="1:27" x14ac:dyDescent="0.3">
      <c r="B6858" t="s">
        <v>2045</v>
      </c>
      <c r="C6858" t="s">
        <v>134</v>
      </c>
      <c r="D6858" t="s">
        <v>2046</v>
      </c>
      <c r="E6858" s="22">
        <v>2</v>
      </c>
      <c r="G6858" t="s">
        <v>914</v>
      </c>
      <c r="H6858" s="23">
        <v>10.96</v>
      </c>
      <c r="I6858" t="s">
        <v>915</v>
      </c>
      <c r="J6858" s="24">
        <f>ROUND(E6858* H6858,5)</f>
        <v>21.92</v>
      </c>
      <c r="K6858" s="25"/>
    </row>
    <row r="6859" spans="1:27" x14ac:dyDescent="0.3">
      <c r="B6859" t="s">
        <v>2047</v>
      </c>
      <c r="C6859" t="s">
        <v>134</v>
      </c>
      <c r="D6859" t="s">
        <v>2048</v>
      </c>
      <c r="E6859" s="22">
        <v>2</v>
      </c>
      <c r="G6859" t="s">
        <v>914</v>
      </c>
      <c r="H6859" s="23">
        <v>50.89</v>
      </c>
      <c r="I6859" t="s">
        <v>915</v>
      </c>
      <c r="J6859" s="24">
        <f>ROUND(E6859* H6859,5)</f>
        <v>101.78</v>
      </c>
      <c r="K6859" s="25"/>
    </row>
    <row r="6860" spans="1:27" x14ac:dyDescent="0.3">
      <c r="D6860" s="26" t="s">
        <v>931</v>
      </c>
      <c r="E6860" s="25"/>
      <c r="H6860" s="25"/>
      <c r="K6860" s="23">
        <f>SUM(J6858:J6859)</f>
        <v>123.7</v>
      </c>
    </row>
    <row r="6861" spans="1:27" x14ac:dyDescent="0.3">
      <c r="E6861" s="25"/>
      <c r="H6861" s="25"/>
      <c r="K6861" s="25"/>
    </row>
    <row r="6862" spans="1:27" x14ac:dyDescent="0.3">
      <c r="D6862" s="26" t="s">
        <v>933</v>
      </c>
      <c r="E6862" s="25"/>
      <c r="H6862" s="25">
        <v>2.5</v>
      </c>
      <c r="I6862" t="s">
        <v>934</v>
      </c>
      <c r="J6862">
        <f>ROUND(H6862/100*K6856,5)</f>
        <v>0.84001000000000003</v>
      </c>
      <c r="K6862" s="25"/>
    </row>
    <row r="6863" spans="1:27" x14ac:dyDescent="0.3">
      <c r="D6863" s="26" t="s">
        <v>932</v>
      </c>
      <c r="E6863" s="25"/>
      <c r="H6863" s="25"/>
      <c r="K6863" s="27">
        <f>SUM(J6853:J6862)</f>
        <v>158.14051000000001</v>
      </c>
    </row>
    <row r="6864" spans="1:27" x14ac:dyDescent="0.3">
      <c r="D6864" s="26" t="s">
        <v>935</v>
      </c>
      <c r="E6864" s="25"/>
      <c r="H6864" s="25"/>
      <c r="K6864" s="27">
        <f>SUM(K6863:K6863)</f>
        <v>158.14051000000001</v>
      </c>
    </row>
    <row r="6866" spans="1:27" ht="45" customHeight="1" x14ac:dyDescent="0.3">
      <c r="A6866" s="18" t="s">
        <v>2760</v>
      </c>
      <c r="B6866" s="18" t="s">
        <v>859</v>
      </c>
      <c r="C6866" s="19" t="s">
        <v>12</v>
      </c>
      <c r="D6866" s="37" t="s">
        <v>860</v>
      </c>
      <c r="E6866" s="38"/>
      <c r="F6866" s="38"/>
      <c r="G6866" s="19"/>
      <c r="H6866" s="20" t="s">
        <v>908</v>
      </c>
      <c r="I6866" s="39">
        <v>1</v>
      </c>
      <c r="J6866" s="40"/>
      <c r="K6866" s="21">
        <f>ROUND(K6878,2)</f>
        <v>14.63</v>
      </c>
      <c r="L6866" s="19"/>
      <c r="M6866" s="19"/>
      <c r="N6866" s="19"/>
      <c r="O6866" s="19"/>
      <c r="P6866" s="19"/>
      <c r="Q6866" s="19"/>
      <c r="R6866" s="19"/>
      <c r="S6866" s="19"/>
      <c r="T6866" s="19"/>
      <c r="U6866" s="19"/>
      <c r="V6866" s="19"/>
      <c r="W6866" s="19"/>
      <c r="X6866" s="19"/>
      <c r="Y6866" s="19"/>
      <c r="Z6866" s="19"/>
      <c r="AA6866" s="19"/>
    </row>
    <row r="6867" spans="1:27" x14ac:dyDescent="0.3">
      <c r="B6867" s="14" t="s">
        <v>909</v>
      </c>
    </row>
    <row r="6868" spans="1:27" x14ac:dyDescent="0.3">
      <c r="B6868" t="s">
        <v>2022</v>
      </c>
      <c r="C6868" t="s">
        <v>911</v>
      </c>
      <c r="D6868" t="s">
        <v>1106</v>
      </c>
      <c r="E6868" s="22">
        <v>0.25</v>
      </c>
      <c r="F6868" t="s">
        <v>913</v>
      </c>
      <c r="G6868" t="s">
        <v>914</v>
      </c>
      <c r="H6868" s="23">
        <v>21.76</v>
      </c>
      <c r="I6868" t="s">
        <v>915</v>
      </c>
      <c r="J6868" s="24">
        <f>ROUND(E6868/I6866* H6868,5)</f>
        <v>5.44</v>
      </c>
      <c r="K6868" s="25"/>
    </row>
    <row r="6869" spans="1:27" x14ac:dyDescent="0.3">
      <c r="B6869" t="s">
        <v>2021</v>
      </c>
      <c r="C6869" t="s">
        <v>911</v>
      </c>
      <c r="D6869" t="s">
        <v>1104</v>
      </c>
      <c r="E6869" s="22">
        <v>1.2500000000000001E-2</v>
      </c>
      <c r="F6869" t="s">
        <v>913</v>
      </c>
      <c r="G6869" t="s">
        <v>914</v>
      </c>
      <c r="H6869" s="23">
        <v>19.21</v>
      </c>
      <c r="I6869" t="s">
        <v>915</v>
      </c>
      <c r="J6869" s="24">
        <f>ROUND(E6869/I6866* H6869,5)</f>
        <v>0.24013000000000001</v>
      </c>
      <c r="K6869" s="25"/>
    </row>
    <row r="6870" spans="1:27" x14ac:dyDescent="0.3">
      <c r="D6870" s="26" t="s">
        <v>916</v>
      </c>
      <c r="E6870" s="25"/>
      <c r="H6870" s="25"/>
      <c r="K6870" s="23">
        <f>SUM(J6868:J6869)</f>
        <v>5.6801300000000001</v>
      </c>
    </row>
    <row r="6871" spans="1:27" x14ac:dyDescent="0.3">
      <c r="B6871" s="14" t="s">
        <v>921</v>
      </c>
      <c r="E6871" s="25"/>
      <c r="H6871" s="25"/>
      <c r="K6871" s="25"/>
    </row>
    <row r="6872" spans="1:27" x14ac:dyDescent="0.3">
      <c r="B6872" t="s">
        <v>2761</v>
      </c>
      <c r="C6872" t="s">
        <v>1074</v>
      </c>
      <c r="D6872" t="s">
        <v>2762</v>
      </c>
      <c r="E6872" s="22">
        <v>0.08</v>
      </c>
      <c r="G6872" t="s">
        <v>914</v>
      </c>
      <c r="H6872" s="23">
        <v>3.3</v>
      </c>
      <c r="I6872" t="s">
        <v>915</v>
      </c>
      <c r="J6872" s="24">
        <f>ROUND(E6872* H6872,5)</f>
        <v>0.26400000000000001</v>
      </c>
      <c r="K6872" s="25"/>
    </row>
    <row r="6873" spans="1:27" x14ac:dyDescent="0.3">
      <c r="B6873" t="s">
        <v>2763</v>
      </c>
      <c r="C6873" t="s">
        <v>12</v>
      </c>
      <c r="D6873" t="s">
        <v>2764</v>
      </c>
      <c r="E6873" s="22">
        <v>1</v>
      </c>
      <c r="G6873" t="s">
        <v>914</v>
      </c>
      <c r="H6873" s="23">
        <v>8.5399999999999991</v>
      </c>
      <c r="I6873" t="s">
        <v>915</v>
      </c>
      <c r="J6873" s="24">
        <f>ROUND(E6873* H6873,5)</f>
        <v>8.5399999999999991</v>
      </c>
      <c r="K6873" s="25"/>
    </row>
    <row r="6874" spans="1:27" x14ac:dyDescent="0.3">
      <c r="D6874" s="26" t="s">
        <v>931</v>
      </c>
      <c r="E6874" s="25"/>
      <c r="H6874" s="25"/>
      <c r="K6874" s="23">
        <f>SUM(J6872:J6873)</f>
        <v>8.8039999999999985</v>
      </c>
    </row>
    <row r="6875" spans="1:27" x14ac:dyDescent="0.3">
      <c r="E6875" s="25"/>
      <c r="H6875" s="25"/>
      <c r="K6875" s="25"/>
    </row>
    <row r="6876" spans="1:27" x14ac:dyDescent="0.3">
      <c r="D6876" s="26" t="s">
        <v>933</v>
      </c>
      <c r="E6876" s="25"/>
      <c r="H6876" s="25">
        <v>2.5</v>
      </c>
      <c r="I6876" t="s">
        <v>934</v>
      </c>
      <c r="J6876">
        <f>ROUND(H6876/100*K6870,5)</f>
        <v>0.14199999999999999</v>
      </c>
      <c r="K6876" s="25"/>
    </row>
    <row r="6877" spans="1:27" x14ac:dyDescent="0.3">
      <c r="D6877" s="26" t="s">
        <v>932</v>
      </c>
      <c r="E6877" s="25"/>
      <c r="H6877" s="25"/>
      <c r="K6877" s="27">
        <f>SUM(J6867:J6876)</f>
        <v>14.62613</v>
      </c>
    </row>
    <row r="6878" spans="1:27" x14ac:dyDescent="0.3">
      <c r="D6878" s="26" t="s">
        <v>935</v>
      </c>
      <c r="E6878" s="25"/>
      <c r="H6878" s="25"/>
      <c r="K6878" s="27">
        <f>SUM(K6877:K6877)</f>
        <v>14.62613</v>
      </c>
    </row>
    <row r="6880" spans="1:27" ht="45" customHeight="1" x14ac:dyDescent="0.3">
      <c r="A6880" s="18" t="s">
        <v>2765</v>
      </c>
      <c r="B6880" s="18" t="s">
        <v>897</v>
      </c>
      <c r="C6880" s="19" t="s">
        <v>837</v>
      </c>
      <c r="D6880" s="37" t="s">
        <v>898</v>
      </c>
      <c r="E6880" s="38"/>
      <c r="F6880" s="38"/>
      <c r="G6880" s="19"/>
      <c r="H6880" s="20" t="s">
        <v>908</v>
      </c>
      <c r="I6880" s="39">
        <v>1</v>
      </c>
      <c r="J6880" s="40"/>
      <c r="K6880" s="21">
        <f>ROUND(K6885,2)</f>
        <v>14183.85</v>
      </c>
      <c r="L6880" s="19"/>
      <c r="M6880" s="19"/>
      <c r="N6880" s="19"/>
      <c r="O6880" s="19"/>
      <c r="P6880" s="19"/>
      <c r="Q6880" s="19"/>
      <c r="R6880" s="19"/>
      <c r="S6880" s="19"/>
      <c r="T6880" s="19"/>
      <c r="U6880" s="19"/>
      <c r="V6880" s="19"/>
      <c r="W6880" s="19"/>
      <c r="X6880" s="19"/>
      <c r="Y6880" s="19"/>
      <c r="Z6880" s="19"/>
      <c r="AA6880" s="19"/>
    </row>
    <row r="6881" spans="1:27" x14ac:dyDescent="0.3">
      <c r="B6881" s="14" t="s">
        <v>905</v>
      </c>
    </row>
    <row r="6882" spans="1:27" x14ac:dyDescent="0.3">
      <c r="B6882" t="s">
        <v>990</v>
      </c>
      <c r="C6882" t="s">
        <v>134</v>
      </c>
      <c r="D6882" t="s">
        <v>991</v>
      </c>
      <c r="E6882" s="22">
        <v>1</v>
      </c>
      <c r="G6882" t="s">
        <v>914</v>
      </c>
      <c r="H6882" s="23">
        <v>14183.85</v>
      </c>
      <c r="I6882" t="s">
        <v>915</v>
      </c>
      <c r="J6882" s="24">
        <f>ROUND(E6882* H6882,5)</f>
        <v>14183.85</v>
      </c>
      <c r="K6882" s="25"/>
    </row>
    <row r="6883" spans="1:27" x14ac:dyDescent="0.3">
      <c r="D6883" s="26" t="s">
        <v>1066</v>
      </c>
      <c r="E6883" s="25"/>
      <c r="H6883" s="25"/>
      <c r="K6883" s="23">
        <f>SUM(J6882:J6882)</f>
        <v>14183.85</v>
      </c>
    </row>
    <row r="6884" spans="1:27" x14ac:dyDescent="0.3">
      <c r="D6884" s="26" t="s">
        <v>932</v>
      </c>
      <c r="E6884" s="25"/>
      <c r="H6884" s="25"/>
      <c r="K6884" s="27">
        <f>SUM(J6881:J6883)</f>
        <v>14183.85</v>
      </c>
    </row>
    <row r="6885" spans="1:27" x14ac:dyDescent="0.3">
      <c r="D6885" s="26" t="s">
        <v>935</v>
      </c>
      <c r="E6885" s="25"/>
      <c r="H6885" s="25"/>
      <c r="K6885" s="27">
        <f>SUM(K6884:K6884)</f>
        <v>14183.85</v>
      </c>
    </row>
    <row r="6887" spans="1:27" ht="45" customHeight="1" x14ac:dyDescent="0.3">
      <c r="A6887" s="18" t="s">
        <v>2766</v>
      </c>
      <c r="B6887" s="18" t="s">
        <v>347</v>
      </c>
      <c r="C6887" s="19" t="s">
        <v>12</v>
      </c>
      <c r="D6887" s="37" t="s">
        <v>348</v>
      </c>
      <c r="E6887" s="38"/>
      <c r="F6887" s="38"/>
      <c r="G6887" s="19"/>
      <c r="H6887" s="20" t="s">
        <v>908</v>
      </c>
      <c r="I6887" s="39">
        <v>1</v>
      </c>
      <c r="J6887" s="40"/>
      <c r="K6887" s="21">
        <f>ROUND(K6898,2)</f>
        <v>540.33000000000004</v>
      </c>
      <c r="L6887" s="19"/>
      <c r="M6887" s="19"/>
      <c r="N6887" s="19"/>
      <c r="O6887" s="19"/>
      <c r="P6887" s="19"/>
      <c r="Q6887" s="19"/>
      <c r="R6887" s="19"/>
      <c r="S6887" s="19"/>
      <c r="T6887" s="19"/>
      <c r="U6887" s="19"/>
      <c r="V6887" s="19"/>
      <c r="W6887" s="19"/>
      <c r="X6887" s="19"/>
      <c r="Y6887" s="19"/>
      <c r="Z6887" s="19"/>
      <c r="AA6887" s="19"/>
    </row>
    <row r="6888" spans="1:27" x14ac:dyDescent="0.3">
      <c r="B6888" s="14" t="s">
        <v>909</v>
      </c>
    </row>
    <row r="6889" spans="1:27" x14ac:dyDescent="0.3">
      <c r="B6889" t="s">
        <v>1301</v>
      </c>
      <c r="C6889" t="s">
        <v>911</v>
      </c>
      <c r="D6889" t="s">
        <v>1302</v>
      </c>
      <c r="E6889" s="22">
        <v>1.5</v>
      </c>
      <c r="F6889" t="s">
        <v>913</v>
      </c>
      <c r="G6889" t="s">
        <v>914</v>
      </c>
      <c r="H6889" s="23">
        <v>22.09</v>
      </c>
      <c r="I6889" t="s">
        <v>915</v>
      </c>
      <c r="J6889" s="24">
        <f>ROUND(E6889/I6887* H6889,5)</f>
        <v>33.134999999999998</v>
      </c>
      <c r="K6889" s="25"/>
    </row>
    <row r="6890" spans="1:27" x14ac:dyDescent="0.3">
      <c r="B6890" t="s">
        <v>1303</v>
      </c>
      <c r="C6890" t="s">
        <v>911</v>
      </c>
      <c r="D6890" t="s">
        <v>1304</v>
      </c>
      <c r="E6890" s="22">
        <v>7.0000000000000007E-2</v>
      </c>
      <c r="F6890" t="s">
        <v>913</v>
      </c>
      <c r="G6890" t="s">
        <v>914</v>
      </c>
      <c r="H6890" s="23">
        <v>19.07</v>
      </c>
      <c r="I6890" t="s">
        <v>915</v>
      </c>
      <c r="J6890" s="24">
        <f>ROUND(E6890/I6887* H6890,5)</f>
        <v>1.3349</v>
      </c>
      <c r="K6890" s="25"/>
    </row>
    <row r="6891" spans="1:27" x14ac:dyDescent="0.3">
      <c r="D6891" s="26" t="s">
        <v>916</v>
      </c>
      <c r="E6891" s="25"/>
      <c r="H6891" s="25"/>
      <c r="K6891" s="23">
        <f>SUM(J6889:J6890)</f>
        <v>34.469899999999996</v>
      </c>
    </row>
    <row r="6892" spans="1:27" x14ac:dyDescent="0.3">
      <c r="B6892" s="14" t="s">
        <v>921</v>
      </c>
      <c r="E6892" s="25"/>
      <c r="H6892" s="25"/>
      <c r="K6892" s="25"/>
    </row>
    <row r="6893" spans="1:27" x14ac:dyDescent="0.3">
      <c r="B6893" t="s">
        <v>2767</v>
      </c>
      <c r="C6893" t="s">
        <v>12</v>
      </c>
      <c r="D6893" t="s">
        <v>2768</v>
      </c>
      <c r="E6893" s="22">
        <v>1</v>
      </c>
      <c r="G6893" t="s">
        <v>914</v>
      </c>
      <c r="H6893" s="23">
        <v>505</v>
      </c>
      <c r="I6893" t="s">
        <v>915</v>
      </c>
      <c r="J6893" s="24">
        <f>ROUND(E6893* H6893,5)</f>
        <v>505</v>
      </c>
      <c r="K6893" s="25"/>
    </row>
    <row r="6894" spans="1:27" x14ac:dyDescent="0.3">
      <c r="D6894" s="26" t="s">
        <v>931</v>
      </c>
      <c r="E6894" s="25"/>
      <c r="H6894" s="25"/>
      <c r="K6894" s="23">
        <f>SUM(J6893:J6893)</f>
        <v>505</v>
      </c>
    </row>
    <row r="6895" spans="1:27" x14ac:dyDescent="0.3">
      <c r="E6895" s="25"/>
      <c r="H6895" s="25"/>
      <c r="K6895" s="25"/>
    </row>
    <row r="6896" spans="1:27" x14ac:dyDescent="0.3">
      <c r="D6896" s="26" t="s">
        <v>933</v>
      </c>
      <c r="E6896" s="25"/>
      <c r="H6896" s="25">
        <v>2.5</v>
      </c>
      <c r="I6896" t="s">
        <v>934</v>
      </c>
      <c r="J6896">
        <f>ROUND(H6896/100*K6891,5)</f>
        <v>0.86175000000000002</v>
      </c>
      <c r="K6896" s="25"/>
    </row>
    <row r="6897" spans="1:27" x14ac:dyDescent="0.3">
      <c r="D6897" s="26" t="s">
        <v>932</v>
      </c>
      <c r="E6897" s="25"/>
      <c r="H6897" s="25"/>
      <c r="K6897" s="27">
        <f>SUM(J6888:J6896)</f>
        <v>540.33165000000008</v>
      </c>
    </row>
    <row r="6898" spans="1:27" x14ac:dyDescent="0.3">
      <c r="D6898" s="26" t="s">
        <v>935</v>
      </c>
      <c r="E6898" s="25"/>
      <c r="H6898" s="25"/>
      <c r="K6898" s="27">
        <f>SUM(K6897:K6897)</f>
        <v>540.33165000000008</v>
      </c>
    </row>
    <row r="6900" spans="1:27" ht="45" customHeight="1" x14ac:dyDescent="0.3">
      <c r="A6900" s="18" t="s">
        <v>2769</v>
      </c>
      <c r="B6900" s="18" t="s">
        <v>873</v>
      </c>
      <c r="C6900" s="19" t="s">
        <v>134</v>
      </c>
      <c r="D6900" s="37" t="s">
        <v>874</v>
      </c>
      <c r="E6900" s="38"/>
      <c r="F6900" s="38"/>
      <c r="G6900" s="19"/>
      <c r="H6900" s="20" t="s">
        <v>908</v>
      </c>
      <c r="I6900" s="39">
        <v>1</v>
      </c>
      <c r="J6900" s="40"/>
      <c r="K6900" s="21">
        <f>ROUND(K6908,2)</f>
        <v>28.55</v>
      </c>
      <c r="L6900" s="19"/>
      <c r="M6900" s="19"/>
      <c r="N6900" s="19"/>
      <c r="O6900" s="19"/>
      <c r="P6900" s="19"/>
      <c r="Q6900" s="19"/>
      <c r="R6900" s="19"/>
      <c r="S6900" s="19"/>
      <c r="T6900" s="19"/>
      <c r="U6900" s="19"/>
      <c r="V6900" s="19"/>
      <c r="W6900" s="19"/>
      <c r="X6900" s="19"/>
      <c r="Y6900" s="19"/>
      <c r="Z6900" s="19"/>
      <c r="AA6900" s="19"/>
    </row>
    <row r="6901" spans="1:27" x14ac:dyDescent="0.3">
      <c r="B6901" s="14" t="s">
        <v>909</v>
      </c>
    </row>
    <row r="6902" spans="1:27" x14ac:dyDescent="0.3">
      <c r="B6902" t="s">
        <v>1922</v>
      </c>
      <c r="C6902" t="s">
        <v>911</v>
      </c>
      <c r="D6902" t="s">
        <v>1061</v>
      </c>
      <c r="E6902" s="22">
        <v>0.65</v>
      </c>
      <c r="F6902" t="s">
        <v>913</v>
      </c>
      <c r="G6902" t="s">
        <v>914</v>
      </c>
      <c r="H6902" s="23">
        <v>21.37</v>
      </c>
      <c r="I6902" t="s">
        <v>915</v>
      </c>
      <c r="J6902" s="24">
        <f>ROUND(E6902/I6900* H6902,5)</f>
        <v>13.890499999999999</v>
      </c>
      <c r="K6902" s="25"/>
    </row>
    <row r="6903" spans="1:27" x14ac:dyDescent="0.3">
      <c r="B6903" t="s">
        <v>1923</v>
      </c>
      <c r="C6903" t="s">
        <v>911</v>
      </c>
      <c r="D6903" t="s">
        <v>1045</v>
      </c>
      <c r="E6903" s="22">
        <v>0.8</v>
      </c>
      <c r="F6903" t="s">
        <v>913</v>
      </c>
      <c r="G6903" t="s">
        <v>914</v>
      </c>
      <c r="H6903" s="23">
        <v>17.8</v>
      </c>
      <c r="I6903" t="s">
        <v>915</v>
      </c>
      <c r="J6903" s="24">
        <f>ROUND(E6903/I6900* H6903,5)</f>
        <v>14.24</v>
      </c>
      <c r="K6903" s="25"/>
    </row>
    <row r="6904" spans="1:27" x14ac:dyDescent="0.3">
      <c r="D6904" s="26" t="s">
        <v>916</v>
      </c>
      <c r="E6904" s="25"/>
      <c r="H6904" s="25"/>
      <c r="K6904" s="23">
        <f>SUM(J6902:J6903)</f>
        <v>28.130499999999998</v>
      </c>
    </row>
    <row r="6905" spans="1:27" x14ac:dyDescent="0.3">
      <c r="E6905" s="25"/>
      <c r="H6905" s="25"/>
      <c r="K6905" s="25"/>
    </row>
    <row r="6906" spans="1:27" x14ac:dyDescent="0.3">
      <c r="D6906" s="26" t="s">
        <v>933</v>
      </c>
      <c r="E6906" s="25"/>
      <c r="H6906" s="25">
        <v>1.5</v>
      </c>
      <c r="I6906" t="s">
        <v>934</v>
      </c>
      <c r="J6906">
        <f>ROUND(H6906/100*K6904,5)</f>
        <v>0.42196</v>
      </c>
      <c r="K6906" s="25"/>
    </row>
    <row r="6907" spans="1:27" x14ac:dyDescent="0.3">
      <c r="D6907" s="26" t="s">
        <v>932</v>
      </c>
      <c r="E6907" s="25"/>
      <c r="H6907" s="25"/>
      <c r="K6907" s="27">
        <f>SUM(J6901:J6906)</f>
        <v>28.552459999999996</v>
      </c>
    </row>
    <row r="6908" spans="1:27" x14ac:dyDescent="0.3">
      <c r="D6908" s="26" t="s">
        <v>935</v>
      </c>
      <c r="E6908" s="25"/>
      <c r="H6908" s="25"/>
      <c r="K6908" s="27">
        <f>SUM(K6907:K6907)</f>
        <v>28.552459999999996</v>
      </c>
    </row>
    <row r="6910" spans="1:27" ht="45" customHeight="1" x14ac:dyDescent="0.3">
      <c r="A6910" s="18" t="s">
        <v>2770</v>
      </c>
      <c r="B6910" s="18" t="s">
        <v>875</v>
      </c>
      <c r="C6910" s="19" t="s">
        <v>134</v>
      </c>
      <c r="D6910" s="37" t="s">
        <v>876</v>
      </c>
      <c r="E6910" s="38"/>
      <c r="F6910" s="38"/>
      <c r="G6910" s="19"/>
      <c r="H6910" s="20" t="s">
        <v>908</v>
      </c>
      <c r="I6910" s="39">
        <v>1</v>
      </c>
      <c r="J6910" s="40"/>
      <c r="K6910" s="21">
        <f>ROUND(K6918,2)</f>
        <v>40.299999999999997</v>
      </c>
      <c r="L6910" s="19"/>
      <c r="M6910" s="19"/>
      <c r="N6910" s="19"/>
      <c r="O6910" s="19"/>
      <c r="P6910" s="19"/>
      <c r="Q6910" s="19"/>
      <c r="R6910" s="19"/>
      <c r="S6910" s="19"/>
      <c r="T6910" s="19"/>
      <c r="U6910" s="19"/>
      <c r="V6910" s="19"/>
      <c r="W6910" s="19"/>
      <c r="X6910" s="19"/>
      <c r="Y6910" s="19"/>
      <c r="Z6910" s="19"/>
      <c r="AA6910" s="19"/>
    </row>
    <row r="6911" spans="1:27" x14ac:dyDescent="0.3">
      <c r="B6911" s="14" t="s">
        <v>909</v>
      </c>
    </row>
    <row r="6912" spans="1:27" x14ac:dyDescent="0.3">
      <c r="B6912" t="s">
        <v>1922</v>
      </c>
      <c r="C6912" t="s">
        <v>911</v>
      </c>
      <c r="D6912" t="s">
        <v>1061</v>
      </c>
      <c r="E6912" s="22">
        <v>0.9</v>
      </c>
      <c r="F6912" t="s">
        <v>913</v>
      </c>
      <c r="G6912" t="s">
        <v>914</v>
      </c>
      <c r="H6912" s="23">
        <v>21.37</v>
      </c>
      <c r="I6912" t="s">
        <v>915</v>
      </c>
      <c r="J6912" s="24">
        <f>ROUND(E6912/I6910* H6912,5)</f>
        <v>19.233000000000001</v>
      </c>
      <c r="K6912" s="25"/>
    </row>
    <row r="6913" spans="1:27" x14ac:dyDescent="0.3">
      <c r="B6913" t="s">
        <v>1923</v>
      </c>
      <c r="C6913" t="s">
        <v>911</v>
      </c>
      <c r="D6913" t="s">
        <v>1045</v>
      </c>
      <c r="E6913" s="22">
        <v>1.1499999999999999</v>
      </c>
      <c r="F6913" t="s">
        <v>913</v>
      </c>
      <c r="G6913" t="s">
        <v>914</v>
      </c>
      <c r="H6913" s="23">
        <v>17.8</v>
      </c>
      <c r="I6913" t="s">
        <v>915</v>
      </c>
      <c r="J6913" s="24">
        <f>ROUND(E6913/I6910* H6913,5)</f>
        <v>20.47</v>
      </c>
      <c r="K6913" s="25"/>
    </row>
    <row r="6914" spans="1:27" x14ac:dyDescent="0.3">
      <c r="D6914" s="26" t="s">
        <v>916</v>
      </c>
      <c r="E6914" s="25"/>
      <c r="H6914" s="25"/>
      <c r="K6914" s="23">
        <f>SUM(J6912:J6913)</f>
        <v>39.703000000000003</v>
      </c>
    </row>
    <row r="6915" spans="1:27" x14ac:dyDescent="0.3">
      <c r="E6915" s="25"/>
      <c r="H6915" s="25"/>
      <c r="K6915" s="25"/>
    </row>
    <row r="6916" spans="1:27" x14ac:dyDescent="0.3">
      <c r="D6916" s="26" t="s">
        <v>933</v>
      </c>
      <c r="E6916" s="25"/>
      <c r="H6916" s="25">
        <v>1.5</v>
      </c>
      <c r="I6916" t="s">
        <v>934</v>
      </c>
      <c r="J6916">
        <f>ROUND(H6916/100*K6914,5)</f>
        <v>0.59555000000000002</v>
      </c>
      <c r="K6916" s="25"/>
    </row>
    <row r="6917" spans="1:27" x14ac:dyDescent="0.3">
      <c r="D6917" s="26" t="s">
        <v>932</v>
      </c>
      <c r="E6917" s="25"/>
      <c r="H6917" s="25"/>
      <c r="K6917" s="27">
        <f>SUM(J6911:J6916)</f>
        <v>40.298550000000006</v>
      </c>
    </row>
    <row r="6918" spans="1:27" x14ac:dyDescent="0.3">
      <c r="D6918" s="26" t="s">
        <v>935</v>
      </c>
      <c r="E6918" s="25"/>
      <c r="H6918" s="25"/>
      <c r="K6918" s="27">
        <f>SUM(K6917:K6917)</f>
        <v>40.298550000000006</v>
      </c>
    </row>
    <row r="6920" spans="1:27" ht="45" customHeight="1" x14ac:dyDescent="0.3">
      <c r="A6920" s="18" t="s">
        <v>2771</v>
      </c>
      <c r="B6920" s="18" t="s">
        <v>424</v>
      </c>
      <c r="C6920" s="19" t="s">
        <v>20</v>
      </c>
      <c r="D6920" s="37" t="s">
        <v>425</v>
      </c>
      <c r="E6920" s="38"/>
      <c r="F6920" s="38"/>
      <c r="G6920" s="19"/>
      <c r="H6920" s="20" t="s">
        <v>908</v>
      </c>
      <c r="I6920" s="39">
        <v>1</v>
      </c>
      <c r="J6920" s="40"/>
      <c r="K6920" s="21">
        <f>ROUND(K6934,2)</f>
        <v>30.56</v>
      </c>
      <c r="L6920" s="19"/>
      <c r="M6920" s="19"/>
      <c r="N6920" s="19"/>
      <c r="O6920" s="19"/>
      <c r="P6920" s="19"/>
      <c r="Q6920" s="19"/>
      <c r="R6920" s="19"/>
      <c r="S6920" s="19"/>
      <c r="T6920" s="19"/>
      <c r="U6920" s="19"/>
      <c r="V6920" s="19"/>
      <c r="W6920" s="19"/>
      <c r="X6920" s="19"/>
      <c r="Y6920" s="19"/>
      <c r="Z6920" s="19"/>
      <c r="AA6920" s="19"/>
    </row>
    <row r="6921" spans="1:27" x14ac:dyDescent="0.3">
      <c r="B6921" s="14" t="s">
        <v>909</v>
      </c>
    </row>
    <row r="6922" spans="1:27" x14ac:dyDescent="0.3">
      <c r="B6922" t="s">
        <v>1985</v>
      </c>
      <c r="C6922" t="s">
        <v>911</v>
      </c>
      <c r="D6922" t="s">
        <v>1237</v>
      </c>
      <c r="E6922" s="22">
        <v>0.18</v>
      </c>
      <c r="F6922" t="s">
        <v>913</v>
      </c>
      <c r="G6922" t="s">
        <v>914</v>
      </c>
      <c r="H6922" s="23">
        <v>19.07</v>
      </c>
      <c r="I6922" t="s">
        <v>915</v>
      </c>
      <c r="J6922" s="24">
        <f>ROUND(E6922/I6920* H6922,5)</f>
        <v>3.4325999999999999</v>
      </c>
      <c r="K6922" s="25"/>
    </row>
    <row r="6923" spans="1:27" x14ac:dyDescent="0.3">
      <c r="B6923" t="s">
        <v>1984</v>
      </c>
      <c r="C6923" t="s">
        <v>911</v>
      </c>
      <c r="D6923" t="s">
        <v>1239</v>
      </c>
      <c r="E6923" s="22">
        <v>0.36</v>
      </c>
      <c r="F6923" t="s">
        <v>913</v>
      </c>
      <c r="G6923" t="s">
        <v>914</v>
      </c>
      <c r="H6923" s="23">
        <v>21.37</v>
      </c>
      <c r="I6923" t="s">
        <v>915</v>
      </c>
      <c r="J6923" s="24">
        <f>ROUND(E6923/I6920* H6923,5)</f>
        <v>7.6932</v>
      </c>
      <c r="K6923" s="25"/>
    </row>
    <row r="6924" spans="1:27" x14ac:dyDescent="0.3">
      <c r="D6924" s="26" t="s">
        <v>916</v>
      </c>
      <c r="E6924" s="25"/>
      <c r="H6924" s="25"/>
      <c r="K6924" s="23">
        <f>SUM(J6922:J6923)</f>
        <v>11.1258</v>
      </c>
    </row>
    <row r="6925" spans="1:27" x14ac:dyDescent="0.3">
      <c r="B6925" s="14" t="s">
        <v>921</v>
      </c>
      <c r="E6925" s="25"/>
      <c r="H6925" s="25"/>
      <c r="K6925" s="25"/>
    </row>
    <row r="6926" spans="1:27" x14ac:dyDescent="0.3">
      <c r="B6926" t="s">
        <v>2772</v>
      </c>
      <c r="C6926" t="s">
        <v>134</v>
      </c>
      <c r="D6926" t="s">
        <v>2773</v>
      </c>
      <c r="E6926" s="22">
        <v>0.33</v>
      </c>
      <c r="G6926" t="s">
        <v>914</v>
      </c>
      <c r="H6926" s="23">
        <v>13</v>
      </c>
      <c r="I6926" t="s">
        <v>915</v>
      </c>
      <c r="J6926" s="24">
        <f>ROUND(E6926* H6926,5)</f>
        <v>4.29</v>
      </c>
      <c r="K6926" s="25"/>
    </row>
    <row r="6927" spans="1:27" x14ac:dyDescent="0.3">
      <c r="B6927" t="s">
        <v>2774</v>
      </c>
      <c r="C6927" t="s">
        <v>20</v>
      </c>
      <c r="D6927" t="s">
        <v>2775</v>
      </c>
      <c r="E6927" s="22">
        <v>1.4</v>
      </c>
      <c r="G6927" t="s">
        <v>914</v>
      </c>
      <c r="H6927" s="23">
        <v>9.6</v>
      </c>
      <c r="I6927" t="s">
        <v>915</v>
      </c>
      <c r="J6927" s="24">
        <f>ROUND(E6927* H6927,5)</f>
        <v>13.44</v>
      </c>
      <c r="K6927" s="25"/>
    </row>
    <row r="6928" spans="1:27" x14ac:dyDescent="0.3">
      <c r="B6928" t="s">
        <v>2776</v>
      </c>
      <c r="C6928" t="s">
        <v>134</v>
      </c>
      <c r="D6928" t="s">
        <v>2777</v>
      </c>
      <c r="E6928" s="22">
        <v>0.67</v>
      </c>
      <c r="G6928" t="s">
        <v>914</v>
      </c>
      <c r="H6928" s="23">
        <v>2.0099999999999998</v>
      </c>
      <c r="I6928" t="s">
        <v>915</v>
      </c>
      <c r="J6928" s="24">
        <f>ROUND(E6928* H6928,5)</f>
        <v>1.3467</v>
      </c>
      <c r="K6928" s="25"/>
    </row>
    <row r="6929" spans="1:27" x14ac:dyDescent="0.3">
      <c r="B6929" t="s">
        <v>2778</v>
      </c>
      <c r="C6929" t="s">
        <v>134</v>
      </c>
      <c r="D6929" t="s">
        <v>2779</v>
      </c>
      <c r="E6929" s="22">
        <v>1</v>
      </c>
      <c r="G6929" t="s">
        <v>914</v>
      </c>
      <c r="H6929" s="23">
        <v>0.19</v>
      </c>
      <c r="I6929" t="s">
        <v>915</v>
      </c>
      <c r="J6929" s="24">
        <f>ROUND(E6929* H6929,5)</f>
        <v>0.19</v>
      </c>
      <c r="K6929" s="25"/>
    </row>
    <row r="6930" spans="1:27" x14ac:dyDescent="0.3">
      <c r="D6930" s="26" t="s">
        <v>931</v>
      </c>
      <c r="E6930" s="25"/>
      <c r="H6930" s="25"/>
      <c r="K6930" s="23">
        <f>SUM(J6926:J6929)</f>
        <v>19.2667</v>
      </c>
    </row>
    <row r="6931" spans="1:27" x14ac:dyDescent="0.3">
      <c r="E6931" s="25"/>
      <c r="H6931" s="25"/>
      <c r="K6931" s="25"/>
    </row>
    <row r="6932" spans="1:27" x14ac:dyDescent="0.3">
      <c r="D6932" s="26" t="s">
        <v>933</v>
      </c>
      <c r="E6932" s="25"/>
      <c r="H6932" s="25">
        <v>1.5</v>
      </c>
      <c r="I6932" t="s">
        <v>934</v>
      </c>
      <c r="J6932">
        <f>ROUND(H6932/100*K6924,5)</f>
        <v>0.16689000000000001</v>
      </c>
      <c r="K6932" s="25"/>
    </row>
    <row r="6933" spans="1:27" x14ac:dyDescent="0.3">
      <c r="D6933" s="26" t="s">
        <v>932</v>
      </c>
      <c r="E6933" s="25"/>
      <c r="H6933" s="25"/>
      <c r="K6933" s="27">
        <f>SUM(J6921:J6932)</f>
        <v>30.55939</v>
      </c>
    </row>
    <row r="6934" spans="1:27" x14ac:dyDescent="0.3">
      <c r="D6934" s="26" t="s">
        <v>935</v>
      </c>
      <c r="E6934" s="25"/>
      <c r="H6934" s="25"/>
      <c r="K6934" s="27">
        <f>SUM(K6933:K6933)</f>
        <v>30.55939</v>
      </c>
    </row>
    <row r="6936" spans="1:27" ht="45" customHeight="1" x14ac:dyDescent="0.3">
      <c r="A6936" s="18" t="s">
        <v>2780</v>
      </c>
      <c r="B6936" s="18" t="s">
        <v>412</v>
      </c>
      <c r="C6936" s="19" t="s">
        <v>20</v>
      </c>
      <c r="D6936" s="37" t="s">
        <v>413</v>
      </c>
      <c r="E6936" s="38"/>
      <c r="F6936" s="38"/>
      <c r="G6936" s="19"/>
      <c r="H6936" s="20" t="s">
        <v>908</v>
      </c>
      <c r="I6936" s="39">
        <v>1</v>
      </c>
      <c r="J6936" s="40"/>
      <c r="K6936" s="21">
        <f>ROUND(K6949,2)</f>
        <v>18.62</v>
      </c>
      <c r="L6936" s="19"/>
      <c r="M6936" s="19"/>
      <c r="N6936" s="19"/>
      <c r="O6936" s="19"/>
      <c r="P6936" s="19"/>
      <c r="Q6936" s="19"/>
      <c r="R6936" s="19"/>
      <c r="S6936" s="19"/>
      <c r="T6936" s="19"/>
      <c r="U6936" s="19"/>
      <c r="V6936" s="19"/>
      <c r="W6936" s="19"/>
      <c r="X6936" s="19"/>
      <c r="Y6936" s="19"/>
      <c r="Z6936" s="19"/>
      <c r="AA6936" s="19"/>
    </row>
    <row r="6937" spans="1:27" x14ac:dyDescent="0.3">
      <c r="B6937" s="14" t="s">
        <v>909</v>
      </c>
    </row>
    <row r="6938" spans="1:27" x14ac:dyDescent="0.3">
      <c r="B6938" t="s">
        <v>2097</v>
      </c>
      <c r="C6938" t="s">
        <v>911</v>
      </c>
      <c r="D6938" t="s">
        <v>2098</v>
      </c>
      <c r="E6938" s="22">
        <v>0.18</v>
      </c>
      <c r="F6938" t="s">
        <v>913</v>
      </c>
      <c r="G6938" t="s">
        <v>914</v>
      </c>
      <c r="H6938" s="23">
        <v>19.05</v>
      </c>
      <c r="I6938" t="s">
        <v>915</v>
      </c>
      <c r="J6938" s="24">
        <f>ROUND(E6938/I6936* H6938,5)</f>
        <v>3.4289999999999998</v>
      </c>
      <c r="K6938" s="25"/>
    </row>
    <row r="6939" spans="1:27" x14ac:dyDescent="0.3">
      <c r="B6939" t="s">
        <v>2095</v>
      </c>
      <c r="C6939" t="s">
        <v>911</v>
      </c>
      <c r="D6939" t="s">
        <v>2096</v>
      </c>
      <c r="E6939" s="22">
        <v>0.36</v>
      </c>
      <c r="F6939" t="s">
        <v>913</v>
      </c>
      <c r="G6939" t="s">
        <v>914</v>
      </c>
      <c r="H6939" s="23">
        <v>22.09</v>
      </c>
      <c r="I6939" t="s">
        <v>915</v>
      </c>
      <c r="J6939" s="24">
        <f>ROUND(E6939/I6936* H6939,5)</f>
        <v>7.9523999999999999</v>
      </c>
      <c r="K6939" s="25"/>
    </row>
    <row r="6940" spans="1:27" x14ac:dyDescent="0.3">
      <c r="D6940" s="26" t="s">
        <v>916</v>
      </c>
      <c r="E6940" s="25"/>
      <c r="H6940" s="25"/>
      <c r="K6940" s="23">
        <f>SUM(J6938:J6939)</f>
        <v>11.381399999999999</v>
      </c>
    </row>
    <row r="6941" spans="1:27" x14ac:dyDescent="0.3">
      <c r="B6941" s="14" t="s">
        <v>921</v>
      </c>
      <c r="E6941" s="25"/>
      <c r="H6941" s="25"/>
      <c r="K6941" s="25"/>
    </row>
    <row r="6942" spans="1:27" x14ac:dyDescent="0.3">
      <c r="B6942" t="s">
        <v>2781</v>
      </c>
      <c r="C6942" t="s">
        <v>20</v>
      </c>
      <c r="D6942" t="s">
        <v>2782</v>
      </c>
      <c r="E6942" s="22">
        <v>1.25</v>
      </c>
      <c r="G6942" t="s">
        <v>914</v>
      </c>
      <c r="H6942" s="23">
        <v>3.67</v>
      </c>
      <c r="I6942" t="s">
        <v>915</v>
      </c>
      <c r="J6942" s="24">
        <f>ROUND(E6942* H6942,5)</f>
        <v>4.5875000000000004</v>
      </c>
      <c r="K6942" s="25"/>
    </row>
    <row r="6943" spans="1:27" x14ac:dyDescent="0.3">
      <c r="B6943" t="s">
        <v>2783</v>
      </c>
      <c r="C6943" t="s">
        <v>134</v>
      </c>
      <c r="D6943" t="s">
        <v>2784</v>
      </c>
      <c r="E6943" s="22">
        <v>1</v>
      </c>
      <c r="G6943" t="s">
        <v>914</v>
      </c>
      <c r="H6943" s="23">
        <v>2.44</v>
      </c>
      <c r="I6943" t="s">
        <v>915</v>
      </c>
      <c r="J6943" s="24">
        <f>ROUND(E6943* H6943,5)</f>
        <v>2.44</v>
      </c>
      <c r="K6943" s="25"/>
    </row>
    <row r="6944" spans="1:27" x14ac:dyDescent="0.3">
      <c r="B6944" t="s">
        <v>2785</v>
      </c>
      <c r="C6944" t="s">
        <v>134</v>
      </c>
      <c r="D6944" t="s">
        <v>2786</v>
      </c>
      <c r="E6944" s="22">
        <v>1</v>
      </c>
      <c r="G6944" t="s">
        <v>914</v>
      </c>
      <c r="H6944" s="23">
        <v>0.04</v>
      </c>
      <c r="I6944" t="s">
        <v>915</v>
      </c>
      <c r="J6944" s="24">
        <f>ROUND(E6944* H6944,5)</f>
        <v>0.04</v>
      </c>
      <c r="K6944" s="25"/>
    </row>
    <row r="6945" spans="1:27" x14ac:dyDescent="0.3">
      <c r="D6945" s="26" t="s">
        <v>931</v>
      </c>
      <c r="E6945" s="25"/>
      <c r="H6945" s="25"/>
      <c r="K6945" s="23">
        <f>SUM(J6942:J6944)</f>
        <v>7.0674999999999999</v>
      </c>
    </row>
    <row r="6946" spans="1:27" x14ac:dyDescent="0.3">
      <c r="E6946" s="25"/>
      <c r="H6946" s="25"/>
      <c r="K6946" s="25"/>
    </row>
    <row r="6947" spans="1:27" x14ac:dyDescent="0.3">
      <c r="D6947" s="26" t="s">
        <v>933</v>
      </c>
      <c r="E6947" s="25"/>
      <c r="H6947" s="25">
        <v>1.5</v>
      </c>
      <c r="I6947" t="s">
        <v>934</v>
      </c>
      <c r="J6947">
        <f>ROUND(H6947/100*K6940,5)</f>
        <v>0.17072000000000001</v>
      </c>
      <c r="K6947" s="25"/>
    </row>
    <row r="6948" spans="1:27" x14ac:dyDescent="0.3">
      <c r="D6948" s="26" t="s">
        <v>932</v>
      </c>
      <c r="E6948" s="25"/>
      <c r="H6948" s="25"/>
      <c r="K6948" s="27">
        <f>SUM(J6937:J6947)</f>
        <v>18.619619999999998</v>
      </c>
    </row>
    <row r="6949" spans="1:27" x14ac:dyDescent="0.3">
      <c r="D6949" s="26" t="s">
        <v>935</v>
      </c>
      <c r="E6949" s="25"/>
      <c r="H6949" s="25"/>
      <c r="K6949" s="27">
        <f>SUM(K6948:K6948)</f>
        <v>18.619619999999998</v>
      </c>
    </row>
    <row r="6951" spans="1:27" ht="45" customHeight="1" x14ac:dyDescent="0.3">
      <c r="A6951" s="18" t="s">
        <v>2787</v>
      </c>
      <c r="B6951" s="18" t="s">
        <v>420</v>
      </c>
      <c r="C6951" s="19" t="s">
        <v>20</v>
      </c>
      <c r="D6951" s="37" t="s">
        <v>421</v>
      </c>
      <c r="E6951" s="38"/>
      <c r="F6951" s="38"/>
      <c r="G6951" s="19"/>
      <c r="H6951" s="20" t="s">
        <v>908</v>
      </c>
      <c r="I6951" s="39">
        <v>1</v>
      </c>
      <c r="J6951" s="40"/>
      <c r="K6951" s="21">
        <f>ROUND(K6964,2)</f>
        <v>36.74</v>
      </c>
      <c r="L6951" s="19"/>
      <c r="M6951" s="19"/>
      <c r="N6951" s="19"/>
      <c r="O6951" s="19"/>
      <c r="P6951" s="19"/>
      <c r="Q6951" s="19"/>
      <c r="R6951" s="19"/>
      <c r="S6951" s="19"/>
      <c r="T6951" s="19"/>
      <c r="U6951" s="19"/>
      <c r="V6951" s="19"/>
      <c r="W6951" s="19"/>
      <c r="X6951" s="19"/>
      <c r="Y6951" s="19"/>
      <c r="Z6951" s="19"/>
      <c r="AA6951" s="19"/>
    </row>
    <row r="6952" spans="1:27" x14ac:dyDescent="0.3">
      <c r="B6952" s="14" t="s">
        <v>909</v>
      </c>
    </row>
    <row r="6953" spans="1:27" x14ac:dyDescent="0.3">
      <c r="B6953" t="s">
        <v>2097</v>
      </c>
      <c r="C6953" t="s">
        <v>911</v>
      </c>
      <c r="D6953" t="s">
        <v>2098</v>
      </c>
      <c r="E6953" s="22">
        <v>0.18</v>
      </c>
      <c r="F6953" t="s">
        <v>913</v>
      </c>
      <c r="G6953" t="s">
        <v>914</v>
      </c>
      <c r="H6953" s="23">
        <v>19.05</v>
      </c>
      <c r="I6953" t="s">
        <v>915</v>
      </c>
      <c r="J6953" s="24">
        <f>ROUND(E6953/I6951* H6953,5)</f>
        <v>3.4289999999999998</v>
      </c>
      <c r="K6953" s="25"/>
    </row>
    <row r="6954" spans="1:27" x14ac:dyDescent="0.3">
      <c r="B6954" t="s">
        <v>2095</v>
      </c>
      <c r="C6954" t="s">
        <v>911</v>
      </c>
      <c r="D6954" t="s">
        <v>2096</v>
      </c>
      <c r="E6954" s="22">
        <v>0.36</v>
      </c>
      <c r="F6954" t="s">
        <v>913</v>
      </c>
      <c r="G6954" t="s">
        <v>914</v>
      </c>
      <c r="H6954" s="23">
        <v>22.09</v>
      </c>
      <c r="I6954" t="s">
        <v>915</v>
      </c>
      <c r="J6954" s="24">
        <f>ROUND(E6954/I6951* H6954,5)</f>
        <v>7.9523999999999999</v>
      </c>
      <c r="K6954" s="25"/>
    </row>
    <row r="6955" spans="1:27" x14ac:dyDescent="0.3">
      <c r="D6955" s="26" t="s">
        <v>916</v>
      </c>
      <c r="E6955" s="25"/>
      <c r="H6955" s="25"/>
      <c r="K6955" s="23">
        <f>SUM(J6953:J6954)</f>
        <v>11.381399999999999</v>
      </c>
    </row>
    <row r="6956" spans="1:27" x14ac:dyDescent="0.3">
      <c r="B6956" s="14" t="s">
        <v>921</v>
      </c>
      <c r="E6956" s="25"/>
      <c r="H6956" s="25"/>
      <c r="K6956" s="25"/>
    </row>
    <row r="6957" spans="1:27" x14ac:dyDescent="0.3">
      <c r="B6957" t="s">
        <v>2772</v>
      </c>
      <c r="C6957" t="s">
        <v>134</v>
      </c>
      <c r="D6957" t="s">
        <v>2773</v>
      </c>
      <c r="E6957" s="22">
        <v>1</v>
      </c>
      <c r="G6957" t="s">
        <v>914</v>
      </c>
      <c r="H6957" s="23">
        <v>13</v>
      </c>
      <c r="I6957" t="s">
        <v>915</v>
      </c>
      <c r="J6957" s="24">
        <f>ROUND(E6957* H6957,5)</f>
        <v>13</v>
      </c>
      <c r="K6957" s="25"/>
    </row>
    <row r="6958" spans="1:27" x14ac:dyDescent="0.3">
      <c r="B6958" t="s">
        <v>2778</v>
      </c>
      <c r="C6958" t="s">
        <v>134</v>
      </c>
      <c r="D6958" t="s">
        <v>2779</v>
      </c>
      <c r="E6958" s="22">
        <v>1</v>
      </c>
      <c r="G6958" t="s">
        <v>914</v>
      </c>
      <c r="H6958" s="23">
        <v>0.19</v>
      </c>
      <c r="I6958" t="s">
        <v>915</v>
      </c>
      <c r="J6958" s="24">
        <f>ROUND(E6958* H6958,5)</f>
        <v>0.19</v>
      </c>
      <c r="K6958" s="25"/>
    </row>
    <row r="6959" spans="1:27" x14ac:dyDescent="0.3">
      <c r="B6959" t="s">
        <v>2774</v>
      </c>
      <c r="C6959" t="s">
        <v>20</v>
      </c>
      <c r="D6959" t="s">
        <v>2775</v>
      </c>
      <c r="E6959" s="22">
        <v>1.25</v>
      </c>
      <c r="G6959" t="s">
        <v>914</v>
      </c>
      <c r="H6959" s="23">
        <v>9.6</v>
      </c>
      <c r="I6959" t="s">
        <v>915</v>
      </c>
      <c r="J6959" s="24">
        <f>ROUND(E6959* H6959,5)</f>
        <v>12</v>
      </c>
      <c r="K6959" s="25"/>
    </row>
    <row r="6960" spans="1:27" x14ac:dyDescent="0.3">
      <c r="D6960" s="26" t="s">
        <v>931</v>
      </c>
      <c r="E6960" s="25"/>
      <c r="H6960" s="25"/>
      <c r="K6960" s="23">
        <f>SUM(J6957:J6959)</f>
        <v>25.189999999999998</v>
      </c>
    </row>
    <row r="6961" spans="1:27" x14ac:dyDescent="0.3">
      <c r="E6961" s="25"/>
      <c r="H6961" s="25"/>
      <c r="K6961" s="25"/>
    </row>
    <row r="6962" spans="1:27" x14ac:dyDescent="0.3">
      <c r="D6962" s="26" t="s">
        <v>933</v>
      </c>
      <c r="E6962" s="25"/>
      <c r="H6962" s="25">
        <v>1.5</v>
      </c>
      <c r="I6962" t="s">
        <v>934</v>
      </c>
      <c r="J6962">
        <f>ROUND(H6962/100*K6955,5)</f>
        <v>0.17072000000000001</v>
      </c>
      <c r="K6962" s="25"/>
    </row>
    <row r="6963" spans="1:27" x14ac:dyDescent="0.3">
      <c r="D6963" s="26" t="s">
        <v>932</v>
      </c>
      <c r="E6963" s="25"/>
      <c r="H6963" s="25"/>
      <c r="K6963" s="27">
        <f>SUM(J6952:J6962)</f>
        <v>36.74212</v>
      </c>
    </row>
    <row r="6964" spans="1:27" x14ac:dyDescent="0.3">
      <c r="D6964" s="26" t="s">
        <v>935</v>
      </c>
      <c r="E6964" s="25"/>
      <c r="H6964" s="25"/>
      <c r="K6964" s="27">
        <f>SUM(K6963:K6963)</f>
        <v>36.74212</v>
      </c>
    </row>
    <row r="6966" spans="1:27" ht="45" customHeight="1" x14ac:dyDescent="0.3">
      <c r="A6966" s="18" t="s">
        <v>2788</v>
      </c>
      <c r="B6966" s="18" t="s">
        <v>414</v>
      </c>
      <c r="C6966" s="19" t="s">
        <v>20</v>
      </c>
      <c r="D6966" s="37" t="s">
        <v>415</v>
      </c>
      <c r="E6966" s="38"/>
      <c r="F6966" s="38"/>
      <c r="G6966" s="19"/>
      <c r="H6966" s="20" t="s">
        <v>908</v>
      </c>
      <c r="I6966" s="39">
        <v>1</v>
      </c>
      <c r="J6966" s="40"/>
      <c r="K6966" s="21">
        <f>ROUND(K6979,2)</f>
        <v>20.14</v>
      </c>
      <c r="L6966" s="19"/>
      <c r="M6966" s="19"/>
      <c r="N6966" s="19"/>
      <c r="O6966" s="19"/>
      <c r="P6966" s="19"/>
      <c r="Q6966" s="19"/>
      <c r="R6966" s="19"/>
      <c r="S6966" s="19"/>
      <c r="T6966" s="19"/>
      <c r="U6966" s="19"/>
      <c r="V6966" s="19"/>
      <c r="W6966" s="19"/>
      <c r="X6966" s="19"/>
      <c r="Y6966" s="19"/>
      <c r="Z6966" s="19"/>
      <c r="AA6966" s="19"/>
    </row>
    <row r="6967" spans="1:27" x14ac:dyDescent="0.3">
      <c r="B6967" s="14" t="s">
        <v>909</v>
      </c>
    </row>
    <row r="6968" spans="1:27" x14ac:dyDescent="0.3">
      <c r="B6968" t="s">
        <v>2095</v>
      </c>
      <c r="C6968" t="s">
        <v>911</v>
      </c>
      <c r="D6968" t="s">
        <v>2096</v>
      </c>
      <c r="E6968" s="22">
        <v>0.36</v>
      </c>
      <c r="F6968" t="s">
        <v>913</v>
      </c>
      <c r="G6968" t="s">
        <v>914</v>
      </c>
      <c r="H6968" s="23">
        <v>22.09</v>
      </c>
      <c r="I6968" t="s">
        <v>915</v>
      </c>
      <c r="J6968" s="24">
        <f>ROUND(E6968/I6966* H6968,5)</f>
        <v>7.9523999999999999</v>
      </c>
      <c r="K6968" s="25"/>
    </row>
    <row r="6969" spans="1:27" x14ac:dyDescent="0.3">
      <c r="B6969" t="s">
        <v>2097</v>
      </c>
      <c r="C6969" t="s">
        <v>911</v>
      </c>
      <c r="D6969" t="s">
        <v>2098</v>
      </c>
      <c r="E6969" s="22">
        <v>0.18</v>
      </c>
      <c r="F6969" t="s">
        <v>913</v>
      </c>
      <c r="G6969" t="s">
        <v>914</v>
      </c>
      <c r="H6969" s="23">
        <v>19.05</v>
      </c>
      <c r="I6969" t="s">
        <v>915</v>
      </c>
      <c r="J6969" s="24">
        <f>ROUND(E6969/I6966* H6969,5)</f>
        <v>3.4289999999999998</v>
      </c>
      <c r="K6969" s="25"/>
    </row>
    <row r="6970" spans="1:27" x14ac:dyDescent="0.3">
      <c r="D6970" s="26" t="s">
        <v>916</v>
      </c>
      <c r="E6970" s="25"/>
      <c r="H6970" s="25"/>
      <c r="K6970" s="23">
        <f>SUM(J6968:J6969)</f>
        <v>11.381399999999999</v>
      </c>
    </row>
    <row r="6971" spans="1:27" x14ac:dyDescent="0.3">
      <c r="B6971" s="14" t="s">
        <v>921</v>
      </c>
      <c r="E6971" s="25"/>
      <c r="H6971" s="25"/>
      <c r="K6971" s="25"/>
    </row>
    <row r="6972" spans="1:27" x14ac:dyDescent="0.3">
      <c r="B6972" t="s">
        <v>2789</v>
      </c>
      <c r="C6972" t="s">
        <v>134</v>
      </c>
      <c r="D6972" t="s">
        <v>2790</v>
      </c>
      <c r="E6972" s="22">
        <v>1</v>
      </c>
      <c r="G6972" t="s">
        <v>914</v>
      </c>
      <c r="H6972" s="23">
        <v>3.41</v>
      </c>
      <c r="I6972" t="s">
        <v>915</v>
      </c>
      <c r="J6972" s="24">
        <f>ROUND(E6972* H6972,5)</f>
        <v>3.41</v>
      </c>
      <c r="K6972" s="25"/>
    </row>
    <row r="6973" spans="1:27" x14ac:dyDescent="0.3">
      <c r="B6973" t="s">
        <v>2791</v>
      </c>
      <c r="C6973" t="s">
        <v>20</v>
      </c>
      <c r="D6973" t="s">
        <v>2792</v>
      </c>
      <c r="E6973" s="22">
        <v>1.25</v>
      </c>
      <c r="G6973" t="s">
        <v>914</v>
      </c>
      <c r="H6973" s="23">
        <v>4.0999999999999996</v>
      </c>
      <c r="I6973" t="s">
        <v>915</v>
      </c>
      <c r="J6973" s="24">
        <f>ROUND(E6973* H6973,5)</f>
        <v>5.125</v>
      </c>
      <c r="K6973" s="25"/>
    </row>
    <row r="6974" spans="1:27" x14ac:dyDescent="0.3">
      <c r="B6974" t="s">
        <v>2793</v>
      </c>
      <c r="C6974" t="s">
        <v>134</v>
      </c>
      <c r="D6974" t="s">
        <v>2794</v>
      </c>
      <c r="E6974" s="22">
        <v>1</v>
      </c>
      <c r="G6974" t="s">
        <v>914</v>
      </c>
      <c r="H6974" s="23">
        <v>0.05</v>
      </c>
      <c r="I6974" t="s">
        <v>915</v>
      </c>
      <c r="J6974" s="24">
        <f>ROUND(E6974* H6974,5)</f>
        <v>0.05</v>
      </c>
      <c r="K6974" s="25"/>
    </row>
    <row r="6975" spans="1:27" x14ac:dyDescent="0.3">
      <c r="D6975" s="26" t="s">
        <v>931</v>
      </c>
      <c r="E6975" s="25"/>
      <c r="H6975" s="25"/>
      <c r="K6975" s="23">
        <f>SUM(J6972:J6974)</f>
        <v>8.5850000000000009</v>
      </c>
    </row>
    <row r="6976" spans="1:27" x14ac:dyDescent="0.3">
      <c r="E6976" s="25"/>
      <c r="H6976" s="25"/>
      <c r="K6976" s="25"/>
    </row>
    <row r="6977" spans="1:27" x14ac:dyDescent="0.3">
      <c r="D6977" s="26" t="s">
        <v>933</v>
      </c>
      <c r="E6977" s="25"/>
      <c r="H6977" s="25">
        <v>1.5</v>
      </c>
      <c r="I6977" t="s">
        <v>934</v>
      </c>
      <c r="J6977">
        <f>ROUND(H6977/100*K6970,5)</f>
        <v>0.17072000000000001</v>
      </c>
      <c r="K6977" s="25"/>
    </row>
    <row r="6978" spans="1:27" x14ac:dyDescent="0.3">
      <c r="D6978" s="26" t="s">
        <v>932</v>
      </c>
      <c r="E6978" s="25"/>
      <c r="H6978" s="25"/>
      <c r="K6978" s="27">
        <f>SUM(J6967:J6977)</f>
        <v>20.137119999999999</v>
      </c>
    </row>
    <row r="6979" spans="1:27" x14ac:dyDescent="0.3">
      <c r="D6979" s="26" t="s">
        <v>935</v>
      </c>
      <c r="E6979" s="25"/>
      <c r="H6979" s="25"/>
      <c r="K6979" s="27">
        <f>SUM(K6978:K6978)</f>
        <v>20.137119999999999</v>
      </c>
    </row>
    <row r="6981" spans="1:27" ht="45" customHeight="1" x14ac:dyDescent="0.3">
      <c r="A6981" s="18" t="s">
        <v>2795</v>
      </c>
      <c r="B6981" s="18" t="s">
        <v>410</v>
      </c>
      <c r="C6981" s="19" t="s">
        <v>20</v>
      </c>
      <c r="D6981" s="37" t="s">
        <v>411</v>
      </c>
      <c r="E6981" s="38"/>
      <c r="F6981" s="38"/>
      <c r="G6981" s="19"/>
      <c r="H6981" s="20" t="s">
        <v>908</v>
      </c>
      <c r="I6981" s="39">
        <v>1</v>
      </c>
      <c r="J6981" s="40"/>
      <c r="K6981" s="21">
        <f>ROUND(K6994,2)</f>
        <v>18.09</v>
      </c>
      <c r="L6981" s="19"/>
      <c r="M6981" s="19"/>
      <c r="N6981" s="19"/>
      <c r="O6981" s="19"/>
      <c r="P6981" s="19"/>
      <c r="Q6981" s="19"/>
      <c r="R6981" s="19"/>
      <c r="S6981" s="19"/>
      <c r="T6981" s="19"/>
      <c r="U6981" s="19"/>
      <c r="V6981" s="19"/>
      <c r="W6981" s="19"/>
      <c r="X6981" s="19"/>
      <c r="Y6981" s="19"/>
      <c r="Z6981" s="19"/>
      <c r="AA6981" s="19"/>
    </row>
    <row r="6982" spans="1:27" x14ac:dyDescent="0.3">
      <c r="B6982" s="14" t="s">
        <v>909</v>
      </c>
    </row>
    <row r="6983" spans="1:27" x14ac:dyDescent="0.3">
      <c r="B6983" t="s">
        <v>2097</v>
      </c>
      <c r="C6983" t="s">
        <v>911</v>
      </c>
      <c r="D6983" t="s">
        <v>2098</v>
      </c>
      <c r="E6983" s="22">
        <v>0.18</v>
      </c>
      <c r="F6983" t="s">
        <v>913</v>
      </c>
      <c r="G6983" t="s">
        <v>914</v>
      </c>
      <c r="H6983" s="23">
        <v>19.05</v>
      </c>
      <c r="I6983" t="s">
        <v>915</v>
      </c>
      <c r="J6983" s="24">
        <f>ROUND(E6983/I6981* H6983,5)</f>
        <v>3.4289999999999998</v>
      </c>
      <c r="K6983" s="25"/>
    </row>
    <row r="6984" spans="1:27" x14ac:dyDescent="0.3">
      <c r="B6984" t="s">
        <v>2095</v>
      </c>
      <c r="C6984" t="s">
        <v>911</v>
      </c>
      <c r="D6984" t="s">
        <v>2096</v>
      </c>
      <c r="E6984" s="22">
        <v>0.36</v>
      </c>
      <c r="F6984" t="s">
        <v>913</v>
      </c>
      <c r="G6984" t="s">
        <v>914</v>
      </c>
      <c r="H6984" s="23">
        <v>22.09</v>
      </c>
      <c r="I6984" t="s">
        <v>915</v>
      </c>
      <c r="J6984" s="24">
        <f>ROUND(E6984/I6981* H6984,5)</f>
        <v>7.9523999999999999</v>
      </c>
      <c r="K6984" s="25"/>
    </row>
    <row r="6985" spans="1:27" x14ac:dyDescent="0.3">
      <c r="D6985" s="26" t="s">
        <v>916</v>
      </c>
      <c r="E6985" s="25"/>
      <c r="H6985" s="25"/>
      <c r="K6985" s="23">
        <f>SUM(J6983:J6984)</f>
        <v>11.381399999999999</v>
      </c>
    </row>
    <row r="6986" spans="1:27" x14ac:dyDescent="0.3">
      <c r="B6986" s="14" t="s">
        <v>921</v>
      </c>
      <c r="E6986" s="25"/>
      <c r="H6986" s="25"/>
      <c r="K6986" s="25"/>
    </row>
    <row r="6987" spans="1:27" x14ac:dyDescent="0.3">
      <c r="B6987" t="s">
        <v>2796</v>
      </c>
      <c r="C6987" t="s">
        <v>134</v>
      </c>
      <c r="D6987" t="s">
        <v>2797</v>
      </c>
      <c r="E6987" s="22">
        <v>1</v>
      </c>
      <c r="G6987" t="s">
        <v>914</v>
      </c>
      <c r="H6987" s="23">
        <v>2.11</v>
      </c>
      <c r="I6987" t="s">
        <v>915</v>
      </c>
      <c r="J6987" s="24">
        <f>ROUND(E6987* H6987,5)</f>
        <v>2.11</v>
      </c>
      <c r="K6987" s="25"/>
    </row>
    <row r="6988" spans="1:27" x14ac:dyDescent="0.3">
      <c r="B6988" t="s">
        <v>2798</v>
      </c>
      <c r="C6988" t="s">
        <v>134</v>
      </c>
      <c r="D6988" t="s">
        <v>2799</v>
      </c>
      <c r="E6988" s="22">
        <v>1</v>
      </c>
      <c r="G6988" t="s">
        <v>914</v>
      </c>
      <c r="H6988" s="23">
        <v>0.02</v>
      </c>
      <c r="I6988" t="s">
        <v>915</v>
      </c>
      <c r="J6988" s="24">
        <f>ROUND(E6988* H6988,5)</f>
        <v>0.02</v>
      </c>
      <c r="K6988" s="25"/>
    </row>
    <row r="6989" spans="1:27" x14ac:dyDescent="0.3">
      <c r="B6989" t="s">
        <v>2800</v>
      </c>
      <c r="C6989" t="s">
        <v>20</v>
      </c>
      <c r="D6989" t="s">
        <v>2801</v>
      </c>
      <c r="E6989" s="22">
        <v>1.25</v>
      </c>
      <c r="G6989" t="s">
        <v>914</v>
      </c>
      <c r="H6989" s="23">
        <v>3.53</v>
      </c>
      <c r="I6989" t="s">
        <v>915</v>
      </c>
      <c r="J6989" s="24">
        <f>ROUND(E6989* H6989,5)</f>
        <v>4.4124999999999996</v>
      </c>
      <c r="K6989" s="25"/>
    </row>
    <row r="6990" spans="1:27" x14ac:dyDescent="0.3">
      <c r="D6990" s="26" t="s">
        <v>931</v>
      </c>
      <c r="E6990" s="25"/>
      <c r="H6990" s="25"/>
      <c r="K6990" s="23">
        <f>SUM(J6987:J6989)</f>
        <v>6.5424999999999995</v>
      </c>
    </row>
    <row r="6991" spans="1:27" x14ac:dyDescent="0.3">
      <c r="E6991" s="25"/>
      <c r="H6991" s="25"/>
      <c r="K6991" s="25"/>
    </row>
    <row r="6992" spans="1:27" x14ac:dyDescent="0.3">
      <c r="D6992" s="26" t="s">
        <v>933</v>
      </c>
      <c r="E6992" s="25"/>
      <c r="H6992" s="25">
        <v>1.5</v>
      </c>
      <c r="I6992" t="s">
        <v>934</v>
      </c>
      <c r="J6992">
        <f>ROUND(H6992/100*K6985,5)</f>
        <v>0.17072000000000001</v>
      </c>
      <c r="K6992" s="25"/>
    </row>
    <row r="6993" spans="1:27" x14ac:dyDescent="0.3">
      <c r="D6993" s="26" t="s">
        <v>932</v>
      </c>
      <c r="E6993" s="25"/>
      <c r="H6993" s="25"/>
      <c r="K6993" s="27">
        <f>SUM(J6982:J6992)</f>
        <v>18.094619999999995</v>
      </c>
    </row>
    <row r="6994" spans="1:27" x14ac:dyDescent="0.3">
      <c r="D6994" s="26" t="s">
        <v>935</v>
      </c>
      <c r="E6994" s="25"/>
      <c r="H6994" s="25"/>
      <c r="K6994" s="27">
        <f>SUM(K6993:K6993)</f>
        <v>18.094619999999995</v>
      </c>
    </row>
    <row r="6996" spans="1:27" ht="45" customHeight="1" x14ac:dyDescent="0.3">
      <c r="A6996" s="18" t="s">
        <v>2802</v>
      </c>
      <c r="B6996" s="18" t="s">
        <v>416</v>
      </c>
      <c r="C6996" s="19" t="s">
        <v>20</v>
      </c>
      <c r="D6996" s="37" t="s">
        <v>417</v>
      </c>
      <c r="E6996" s="38"/>
      <c r="F6996" s="38"/>
      <c r="G6996" s="19"/>
      <c r="H6996" s="20" t="s">
        <v>908</v>
      </c>
      <c r="I6996" s="39">
        <v>1</v>
      </c>
      <c r="J6996" s="40"/>
      <c r="K6996" s="21">
        <f>ROUND(K7009,2)</f>
        <v>25.34</v>
      </c>
      <c r="L6996" s="19"/>
      <c r="M6996" s="19"/>
      <c r="N6996" s="19"/>
      <c r="O6996" s="19"/>
      <c r="P6996" s="19"/>
      <c r="Q6996" s="19"/>
      <c r="R6996" s="19"/>
      <c r="S6996" s="19"/>
      <c r="T6996" s="19"/>
      <c r="U6996" s="19"/>
      <c r="V6996" s="19"/>
      <c r="W6996" s="19"/>
      <c r="X6996" s="19"/>
      <c r="Y6996" s="19"/>
      <c r="Z6996" s="19"/>
      <c r="AA6996" s="19"/>
    </row>
    <row r="6997" spans="1:27" x14ac:dyDescent="0.3">
      <c r="B6997" s="14" t="s">
        <v>909</v>
      </c>
    </row>
    <row r="6998" spans="1:27" x14ac:dyDescent="0.3">
      <c r="B6998" t="s">
        <v>2097</v>
      </c>
      <c r="C6998" t="s">
        <v>911</v>
      </c>
      <c r="D6998" t="s">
        <v>2098</v>
      </c>
      <c r="E6998" s="22">
        <v>0.18</v>
      </c>
      <c r="F6998" t="s">
        <v>913</v>
      </c>
      <c r="G6998" t="s">
        <v>914</v>
      </c>
      <c r="H6998" s="23">
        <v>19.05</v>
      </c>
      <c r="I6998" t="s">
        <v>915</v>
      </c>
      <c r="J6998" s="24">
        <f>ROUND(E6998/I6996* H6998,5)</f>
        <v>3.4289999999999998</v>
      </c>
      <c r="K6998" s="25"/>
    </row>
    <row r="6999" spans="1:27" x14ac:dyDescent="0.3">
      <c r="B6999" t="s">
        <v>2095</v>
      </c>
      <c r="C6999" t="s">
        <v>911</v>
      </c>
      <c r="D6999" t="s">
        <v>2096</v>
      </c>
      <c r="E6999" s="22">
        <v>0.36</v>
      </c>
      <c r="F6999" t="s">
        <v>913</v>
      </c>
      <c r="G6999" t="s">
        <v>914</v>
      </c>
      <c r="H6999" s="23">
        <v>22.09</v>
      </c>
      <c r="I6999" t="s">
        <v>915</v>
      </c>
      <c r="J6999" s="24">
        <f>ROUND(E6999/I6996* H6999,5)</f>
        <v>7.9523999999999999</v>
      </c>
      <c r="K6999" s="25"/>
    </row>
    <row r="7000" spans="1:27" x14ac:dyDescent="0.3">
      <c r="D7000" s="26" t="s">
        <v>916</v>
      </c>
      <c r="E7000" s="25"/>
      <c r="H7000" s="25"/>
      <c r="K7000" s="23">
        <f>SUM(J6998:J6999)</f>
        <v>11.381399999999999</v>
      </c>
    </row>
    <row r="7001" spans="1:27" x14ac:dyDescent="0.3">
      <c r="B7001" s="14" t="s">
        <v>921</v>
      </c>
      <c r="E7001" s="25"/>
      <c r="H7001" s="25"/>
      <c r="K7001" s="25"/>
    </row>
    <row r="7002" spans="1:27" x14ac:dyDescent="0.3">
      <c r="B7002" t="s">
        <v>2803</v>
      </c>
      <c r="C7002" t="s">
        <v>134</v>
      </c>
      <c r="D7002" t="s">
        <v>2804</v>
      </c>
      <c r="E7002" s="22">
        <v>1</v>
      </c>
      <c r="G7002" t="s">
        <v>914</v>
      </c>
      <c r="H7002" s="23">
        <v>7.0000000000000007E-2</v>
      </c>
      <c r="I7002" t="s">
        <v>915</v>
      </c>
      <c r="J7002" s="24">
        <f>ROUND(E7002* H7002,5)</f>
        <v>7.0000000000000007E-2</v>
      </c>
      <c r="K7002" s="25"/>
    </row>
    <row r="7003" spans="1:27" x14ac:dyDescent="0.3">
      <c r="B7003" t="s">
        <v>2805</v>
      </c>
      <c r="C7003" t="s">
        <v>20</v>
      </c>
      <c r="D7003" t="s">
        <v>2806</v>
      </c>
      <c r="E7003" s="22">
        <v>1.25</v>
      </c>
      <c r="G7003" t="s">
        <v>914</v>
      </c>
      <c r="H7003" s="23">
        <v>6.02</v>
      </c>
      <c r="I7003" t="s">
        <v>915</v>
      </c>
      <c r="J7003" s="24">
        <f>ROUND(E7003* H7003,5)</f>
        <v>7.5250000000000004</v>
      </c>
      <c r="K7003" s="25"/>
    </row>
    <row r="7004" spans="1:27" x14ac:dyDescent="0.3">
      <c r="B7004" t="s">
        <v>2807</v>
      </c>
      <c r="C7004" t="s">
        <v>134</v>
      </c>
      <c r="D7004" t="s">
        <v>2808</v>
      </c>
      <c r="E7004" s="22">
        <v>1</v>
      </c>
      <c r="G7004" t="s">
        <v>914</v>
      </c>
      <c r="H7004" s="23">
        <v>6.19</v>
      </c>
      <c r="I7004" t="s">
        <v>915</v>
      </c>
      <c r="J7004" s="24">
        <f>ROUND(E7004* H7004,5)</f>
        <v>6.19</v>
      </c>
      <c r="K7004" s="25"/>
    </row>
    <row r="7005" spans="1:27" x14ac:dyDescent="0.3">
      <c r="D7005" s="26" t="s">
        <v>931</v>
      </c>
      <c r="E7005" s="25"/>
      <c r="H7005" s="25"/>
      <c r="K7005" s="23">
        <f>SUM(J7002:J7004)</f>
        <v>13.785</v>
      </c>
    </row>
    <row r="7006" spans="1:27" x14ac:dyDescent="0.3">
      <c r="E7006" s="25"/>
      <c r="H7006" s="25"/>
      <c r="K7006" s="25"/>
    </row>
    <row r="7007" spans="1:27" x14ac:dyDescent="0.3">
      <c r="D7007" s="26" t="s">
        <v>933</v>
      </c>
      <c r="E7007" s="25"/>
      <c r="H7007" s="25">
        <v>1.5</v>
      </c>
      <c r="I7007" t="s">
        <v>934</v>
      </c>
      <c r="J7007">
        <f>ROUND(H7007/100*K7000,5)</f>
        <v>0.17072000000000001</v>
      </c>
      <c r="K7007" s="25"/>
    </row>
    <row r="7008" spans="1:27" x14ac:dyDescent="0.3">
      <c r="D7008" s="26" t="s">
        <v>932</v>
      </c>
      <c r="E7008" s="25"/>
      <c r="H7008" s="25"/>
      <c r="K7008" s="27">
        <f>SUM(J6997:J7007)</f>
        <v>25.337119999999999</v>
      </c>
    </row>
    <row r="7009" spans="1:27" x14ac:dyDescent="0.3">
      <c r="D7009" s="26" t="s">
        <v>935</v>
      </c>
      <c r="E7009" s="25"/>
      <c r="H7009" s="25"/>
      <c r="K7009" s="27">
        <f>SUM(K7008:K7008)</f>
        <v>25.337119999999999</v>
      </c>
    </row>
    <row r="7011" spans="1:27" ht="45" customHeight="1" x14ac:dyDescent="0.3">
      <c r="A7011" s="18" t="s">
        <v>2809</v>
      </c>
      <c r="B7011" s="18" t="s">
        <v>418</v>
      </c>
      <c r="C7011" s="19" t="s">
        <v>20</v>
      </c>
      <c r="D7011" s="37" t="s">
        <v>419</v>
      </c>
      <c r="E7011" s="38"/>
      <c r="F7011" s="38"/>
      <c r="G7011" s="19"/>
      <c r="H7011" s="20" t="s">
        <v>908</v>
      </c>
      <c r="I7011" s="39">
        <v>1</v>
      </c>
      <c r="J7011" s="40"/>
      <c r="K7011" s="21">
        <f>ROUND(K7024,2)</f>
        <v>31</v>
      </c>
      <c r="L7011" s="19"/>
      <c r="M7011" s="19"/>
      <c r="N7011" s="19"/>
      <c r="O7011" s="19"/>
      <c r="P7011" s="19"/>
      <c r="Q7011" s="19"/>
      <c r="R7011" s="19"/>
      <c r="S7011" s="19"/>
      <c r="T7011" s="19"/>
      <c r="U7011" s="19"/>
      <c r="V7011" s="19"/>
      <c r="W7011" s="19"/>
      <c r="X7011" s="19"/>
      <c r="Y7011" s="19"/>
      <c r="Z7011" s="19"/>
      <c r="AA7011" s="19"/>
    </row>
    <row r="7012" spans="1:27" x14ac:dyDescent="0.3">
      <c r="B7012" s="14" t="s">
        <v>909</v>
      </c>
    </row>
    <row r="7013" spans="1:27" x14ac:dyDescent="0.3">
      <c r="B7013" t="s">
        <v>2097</v>
      </c>
      <c r="C7013" t="s">
        <v>911</v>
      </c>
      <c r="D7013" t="s">
        <v>2098</v>
      </c>
      <c r="E7013" s="22">
        <v>0.18</v>
      </c>
      <c r="F7013" t="s">
        <v>913</v>
      </c>
      <c r="G7013" t="s">
        <v>914</v>
      </c>
      <c r="H7013" s="23">
        <v>19.05</v>
      </c>
      <c r="I7013" t="s">
        <v>915</v>
      </c>
      <c r="J7013" s="24">
        <f>ROUND(E7013/I7011* H7013,5)</f>
        <v>3.4289999999999998</v>
      </c>
      <c r="K7013" s="25"/>
    </row>
    <row r="7014" spans="1:27" x14ac:dyDescent="0.3">
      <c r="B7014" t="s">
        <v>2095</v>
      </c>
      <c r="C7014" t="s">
        <v>911</v>
      </c>
      <c r="D7014" t="s">
        <v>2096</v>
      </c>
      <c r="E7014" s="22">
        <v>0.36</v>
      </c>
      <c r="F7014" t="s">
        <v>913</v>
      </c>
      <c r="G7014" t="s">
        <v>914</v>
      </c>
      <c r="H7014" s="23">
        <v>22.09</v>
      </c>
      <c r="I7014" t="s">
        <v>915</v>
      </c>
      <c r="J7014" s="24">
        <f>ROUND(E7014/I7011* H7014,5)</f>
        <v>7.9523999999999999</v>
      </c>
      <c r="K7014" s="25"/>
    </row>
    <row r="7015" spans="1:27" x14ac:dyDescent="0.3">
      <c r="D7015" s="26" t="s">
        <v>916</v>
      </c>
      <c r="E7015" s="25"/>
      <c r="H7015" s="25"/>
      <c r="K7015" s="23">
        <f>SUM(J7013:J7014)</f>
        <v>11.381399999999999</v>
      </c>
    </row>
    <row r="7016" spans="1:27" x14ac:dyDescent="0.3">
      <c r="B7016" s="14" t="s">
        <v>921</v>
      </c>
      <c r="E7016" s="25"/>
      <c r="H7016" s="25"/>
      <c r="K7016" s="25"/>
    </row>
    <row r="7017" spans="1:27" x14ac:dyDescent="0.3">
      <c r="B7017" t="s">
        <v>2810</v>
      </c>
      <c r="C7017" t="s">
        <v>20</v>
      </c>
      <c r="D7017" t="s">
        <v>2811</v>
      </c>
      <c r="E7017" s="22">
        <v>1.25</v>
      </c>
      <c r="G7017" t="s">
        <v>914</v>
      </c>
      <c r="H7017" s="23">
        <v>8.84</v>
      </c>
      <c r="I7017" t="s">
        <v>915</v>
      </c>
      <c r="J7017" s="24">
        <f>ROUND(E7017* H7017,5)</f>
        <v>11.05</v>
      </c>
      <c r="K7017" s="25"/>
    </row>
    <row r="7018" spans="1:27" x14ac:dyDescent="0.3">
      <c r="B7018" t="s">
        <v>2812</v>
      </c>
      <c r="C7018" t="s">
        <v>134</v>
      </c>
      <c r="D7018" t="s">
        <v>2813</v>
      </c>
      <c r="E7018" s="22">
        <v>1</v>
      </c>
      <c r="G7018" t="s">
        <v>914</v>
      </c>
      <c r="H7018" s="23">
        <v>8.31</v>
      </c>
      <c r="I7018" t="s">
        <v>915</v>
      </c>
      <c r="J7018" s="24">
        <f>ROUND(E7018* H7018,5)</f>
        <v>8.31</v>
      </c>
      <c r="K7018" s="25"/>
    </row>
    <row r="7019" spans="1:27" x14ac:dyDescent="0.3">
      <c r="B7019" t="s">
        <v>2814</v>
      </c>
      <c r="C7019" t="s">
        <v>134</v>
      </c>
      <c r="D7019" t="s">
        <v>2815</v>
      </c>
      <c r="E7019" s="22">
        <v>1</v>
      </c>
      <c r="G7019" t="s">
        <v>914</v>
      </c>
      <c r="H7019" s="23">
        <v>0.09</v>
      </c>
      <c r="I7019" t="s">
        <v>915</v>
      </c>
      <c r="J7019" s="24">
        <f>ROUND(E7019* H7019,5)</f>
        <v>0.09</v>
      </c>
      <c r="K7019" s="25"/>
    </row>
    <row r="7020" spans="1:27" x14ac:dyDescent="0.3">
      <c r="D7020" s="26" t="s">
        <v>931</v>
      </c>
      <c r="E7020" s="25"/>
      <c r="H7020" s="25"/>
      <c r="K7020" s="23">
        <f>SUM(J7017:J7019)</f>
        <v>19.45</v>
      </c>
    </row>
    <row r="7021" spans="1:27" x14ac:dyDescent="0.3">
      <c r="E7021" s="25"/>
      <c r="H7021" s="25"/>
      <c r="K7021" s="25"/>
    </row>
    <row r="7022" spans="1:27" x14ac:dyDescent="0.3">
      <c r="D7022" s="26" t="s">
        <v>933</v>
      </c>
      <c r="E7022" s="25"/>
      <c r="H7022" s="25">
        <v>1.5</v>
      </c>
      <c r="I7022" t="s">
        <v>934</v>
      </c>
      <c r="J7022">
        <f>ROUND(H7022/100*K7015,5)</f>
        <v>0.17072000000000001</v>
      </c>
      <c r="K7022" s="25"/>
    </row>
    <row r="7023" spans="1:27" x14ac:dyDescent="0.3">
      <c r="D7023" s="26" t="s">
        <v>932</v>
      </c>
      <c r="E7023" s="25"/>
      <c r="H7023" s="25"/>
      <c r="K7023" s="27">
        <f>SUM(J7012:J7022)</f>
        <v>31.002119999999998</v>
      </c>
    </row>
    <row r="7024" spans="1:27" x14ac:dyDescent="0.3">
      <c r="D7024" s="26" t="s">
        <v>935</v>
      </c>
      <c r="E7024" s="25"/>
      <c r="H7024" s="25"/>
      <c r="K7024" s="27">
        <f>SUM(K7023:K7023)</f>
        <v>31.002119999999998</v>
      </c>
    </row>
    <row r="7026" spans="1:27" ht="45" customHeight="1" x14ac:dyDescent="0.3">
      <c r="A7026" s="18" t="s">
        <v>2816</v>
      </c>
      <c r="B7026" s="18" t="s">
        <v>436</v>
      </c>
      <c r="C7026" s="19" t="s">
        <v>134</v>
      </c>
      <c r="D7026" s="37" t="s">
        <v>437</v>
      </c>
      <c r="E7026" s="38"/>
      <c r="F7026" s="38"/>
      <c r="G7026" s="19"/>
      <c r="H7026" s="20" t="s">
        <v>908</v>
      </c>
      <c r="I7026" s="39">
        <v>1</v>
      </c>
      <c r="J7026" s="40"/>
      <c r="K7026" s="21">
        <f>ROUND(K7037,2)</f>
        <v>110.09</v>
      </c>
      <c r="L7026" s="19"/>
      <c r="M7026" s="19"/>
      <c r="N7026" s="19"/>
      <c r="O7026" s="19"/>
      <c r="P7026" s="19"/>
      <c r="Q7026" s="19"/>
      <c r="R7026" s="19"/>
      <c r="S7026" s="19"/>
      <c r="T7026" s="19"/>
      <c r="U7026" s="19"/>
      <c r="V7026" s="19"/>
      <c r="W7026" s="19"/>
      <c r="X7026" s="19"/>
      <c r="Y7026" s="19"/>
      <c r="Z7026" s="19"/>
      <c r="AA7026" s="19"/>
    </row>
    <row r="7027" spans="1:27" x14ac:dyDescent="0.3">
      <c r="B7027" s="14" t="s">
        <v>909</v>
      </c>
    </row>
    <row r="7028" spans="1:27" x14ac:dyDescent="0.3">
      <c r="B7028" t="s">
        <v>2737</v>
      </c>
      <c r="C7028" t="s">
        <v>911</v>
      </c>
      <c r="D7028" t="s">
        <v>1761</v>
      </c>
      <c r="E7028" s="22">
        <v>0.2</v>
      </c>
      <c r="F7028" t="s">
        <v>913</v>
      </c>
      <c r="G7028" t="s">
        <v>914</v>
      </c>
      <c r="H7028" s="23">
        <v>21.37</v>
      </c>
      <c r="I7028" t="s">
        <v>915</v>
      </c>
      <c r="J7028" s="24">
        <f>ROUND(E7028/I7026* H7028,5)</f>
        <v>4.274</v>
      </c>
      <c r="K7028" s="25"/>
    </row>
    <row r="7029" spans="1:27" x14ac:dyDescent="0.3">
      <c r="B7029" t="s">
        <v>1923</v>
      </c>
      <c r="C7029" t="s">
        <v>911</v>
      </c>
      <c r="D7029" t="s">
        <v>1045</v>
      </c>
      <c r="E7029" s="22">
        <v>0.3</v>
      </c>
      <c r="F7029" t="s">
        <v>913</v>
      </c>
      <c r="G7029" t="s">
        <v>914</v>
      </c>
      <c r="H7029" s="23">
        <v>17.8</v>
      </c>
      <c r="I7029" t="s">
        <v>915</v>
      </c>
      <c r="J7029" s="24">
        <f>ROUND(E7029/I7026* H7029,5)</f>
        <v>5.34</v>
      </c>
      <c r="K7029" s="25"/>
    </row>
    <row r="7030" spans="1:27" x14ac:dyDescent="0.3">
      <c r="D7030" s="26" t="s">
        <v>916</v>
      </c>
      <c r="E7030" s="25"/>
      <c r="H7030" s="25"/>
      <c r="K7030" s="23">
        <f>SUM(J7028:J7029)</f>
        <v>9.6140000000000008</v>
      </c>
    </row>
    <row r="7031" spans="1:27" x14ac:dyDescent="0.3">
      <c r="B7031" s="14" t="s">
        <v>921</v>
      </c>
      <c r="E7031" s="25"/>
      <c r="H7031" s="25"/>
      <c r="K7031" s="25"/>
    </row>
    <row r="7032" spans="1:27" x14ac:dyDescent="0.3">
      <c r="B7032" t="s">
        <v>2817</v>
      </c>
      <c r="C7032" t="s">
        <v>134</v>
      </c>
      <c r="D7032" t="s">
        <v>2818</v>
      </c>
      <c r="E7032" s="22">
        <v>1</v>
      </c>
      <c r="G7032" t="s">
        <v>914</v>
      </c>
      <c r="H7032" s="23">
        <v>100.33</v>
      </c>
      <c r="I7032" t="s">
        <v>915</v>
      </c>
      <c r="J7032" s="24">
        <f>ROUND(E7032* H7032,5)</f>
        <v>100.33</v>
      </c>
      <c r="K7032" s="25"/>
    </row>
    <row r="7033" spans="1:27" x14ac:dyDescent="0.3">
      <c r="D7033" s="26" t="s">
        <v>931</v>
      </c>
      <c r="E7033" s="25"/>
      <c r="H7033" s="25"/>
      <c r="K7033" s="23">
        <f>SUM(J7032:J7032)</f>
        <v>100.33</v>
      </c>
    </row>
    <row r="7034" spans="1:27" x14ac:dyDescent="0.3">
      <c r="E7034" s="25"/>
      <c r="H7034" s="25"/>
      <c r="K7034" s="25"/>
    </row>
    <row r="7035" spans="1:27" x14ac:dyDescent="0.3">
      <c r="D7035" s="26" t="s">
        <v>933</v>
      </c>
      <c r="E7035" s="25"/>
      <c r="H7035" s="25">
        <v>1.5</v>
      </c>
      <c r="I7035" t="s">
        <v>934</v>
      </c>
      <c r="J7035">
        <f>ROUND(H7035/100*K7030,5)</f>
        <v>0.14421</v>
      </c>
      <c r="K7035" s="25"/>
    </row>
    <row r="7036" spans="1:27" x14ac:dyDescent="0.3">
      <c r="D7036" s="26" t="s">
        <v>932</v>
      </c>
      <c r="E7036" s="25"/>
      <c r="H7036" s="25"/>
      <c r="K7036" s="27">
        <f>SUM(J7027:J7035)</f>
        <v>110.08821</v>
      </c>
    </row>
    <row r="7037" spans="1:27" x14ac:dyDescent="0.3">
      <c r="D7037" s="26" t="s">
        <v>935</v>
      </c>
      <c r="E7037" s="25"/>
      <c r="H7037" s="25"/>
      <c r="K7037" s="27">
        <f>SUM(K7036:K7036)</f>
        <v>110.08821</v>
      </c>
    </row>
    <row r="7039" spans="1:27" ht="45" customHeight="1" x14ac:dyDescent="0.3">
      <c r="A7039" s="18" t="s">
        <v>2819</v>
      </c>
      <c r="B7039" s="18" t="s">
        <v>443</v>
      </c>
      <c r="C7039" s="19" t="s">
        <v>134</v>
      </c>
      <c r="D7039" s="37" t="s">
        <v>444</v>
      </c>
      <c r="E7039" s="38"/>
      <c r="F7039" s="38"/>
      <c r="G7039" s="19"/>
      <c r="H7039" s="20" t="s">
        <v>908</v>
      </c>
      <c r="I7039" s="39">
        <v>1</v>
      </c>
      <c r="J7039" s="40"/>
      <c r="K7039" s="21">
        <f>ROUND(K7051,2)</f>
        <v>70.180000000000007</v>
      </c>
      <c r="L7039" s="19"/>
      <c r="M7039" s="19"/>
      <c r="N7039" s="19"/>
      <c r="O7039" s="19"/>
      <c r="P7039" s="19"/>
      <c r="Q7039" s="19"/>
      <c r="R7039" s="19"/>
      <c r="S7039" s="19"/>
      <c r="T7039" s="19"/>
      <c r="U7039" s="19"/>
      <c r="V7039" s="19"/>
      <c r="W7039" s="19"/>
      <c r="X7039" s="19"/>
      <c r="Y7039" s="19"/>
      <c r="Z7039" s="19"/>
      <c r="AA7039" s="19"/>
    </row>
    <row r="7040" spans="1:27" x14ac:dyDescent="0.3">
      <c r="B7040" s="14" t="s">
        <v>909</v>
      </c>
    </row>
    <row r="7041" spans="1:27" x14ac:dyDescent="0.3">
      <c r="B7041" t="s">
        <v>1923</v>
      </c>
      <c r="C7041" t="s">
        <v>911</v>
      </c>
      <c r="D7041" t="s">
        <v>1045</v>
      </c>
      <c r="E7041" s="22">
        <v>0.25</v>
      </c>
      <c r="F7041" t="s">
        <v>913</v>
      </c>
      <c r="G7041" t="s">
        <v>914</v>
      </c>
      <c r="H7041" s="23">
        <v>17.8</v>
      </c>
      <c r="I7041" t="s">
        <v>915</v>
      </c>
      <c r="J7041" s="24">
        <f>ROUND(E7041/I7039* H7041,5)</f>
        <v>4.45</v>
      </c>
      <c r="K7041" s="25"/>
    </row>
    <row r="7042" spans="1:27" x14ac:dyDescent="0.3">
      <c r="B7042" t="s">
        <v>1922</v>
      </c>
      <c r="C7042" t="s">
        <v>911</v>
      </c>
      <c r="D7042" t="s">
        <v>1061</v>
      </c>
      <c r="E7042" s="22">
        <v>0.5</v>
      </c>
      <c r="F7042" t="s">
        <v>913</v>
      </c>
      <c r="G7042" t="s">
        <v>914</v>
      </c>
      <c r="H7042" s="23">
        <v>21.37</v>
      </c>
      <c r="I7042" t="s">
        <v>915</v>
      </c>
      <c r="J7042" s="24">
        <f>ROUND(E7042/I7039* H7042,5)</f>
        <v>10.685</v>
      </c>
      <c r="K7042" s="25"/>
    </row>
    <row r="7043" spans="1:27" x14ac:dyDescent="0.3">
      <c r="D7043" s="26" t="s">
        <v>916</v>
      </c>
      <c r="E7043" s="25"/>
      <c r="H7043" s="25"/>
      <c r="K7043" s="23">
        <f>SUM(J7041:J7042)</f>
        <v>15.135000000000002</v>
      </c>
    </row>
    <row r="7044" spans="1:27" x14ac:dyDescent="0.3">
      <c r="B7044" s="14" t="s">
        <v>921</v>
      </c>
      <c r="E7044" s="25"/>
      <c r="H7044" s="25"/>
      <c r="K7044" s="25"/>
    </row>
    <row r="7045" spans="1:27" x14ac:dyDescent="0.3">
      <c r="B7045" t="s">
        <v>2820</v>
      </c>
      <c r="C7045" t="s">
        <v>134</v>
      </c>
      <c r="D7045" t="s">
        <v>2821</v>
      </c>
      <c r="E7045" s="22">
        <v>1</v>
      </c>
      <c r="G7045" t="s">
        <v>914</v>
      </c>
      <c r="H7045" s="23">
        <v>53.78</v>
      </c>
      <c r="I7045" t="s">
        <v>915</v>
      </c>
      <c r="J7045" s="24">
        <f>ROUND(E7045* H7045,5)</f>
        <v>53.78</v>
      </c>
      <c r="K7045" s="25"/>
    </row>
    <row r="7046" spans="1:27" x14ac:dyDescent="0.3">
      <c r="B7046" t="s">
        <v>1964</v>
      </c>
      <c r="C7046" t="s">
        <v>134</v>
      </c>
      <c r="D7046" t="s">
        <v>1965</v>
      </c>
      <c r="E7046" s="22">
        <v>4</v>
      </c>
      <c r="G7046" t="s">
        <v>914</v>
      </c>
      <c r="H7046" s="23">
        <v>0.26</v>
      </c>
      <c r="I7046" t="s">
        <v>915</v>
      </c>
      <c r="J7046" s="24">
        <f>ROUND(E7046* H7046,5)</f>
        <v>1.04</v>
      </c>
      <c r="K7046" s="25"/>
    </row>
    <row r="7047" spans="1:27" x14ac:dyDescent="0.3">
      <c r="D7047" s="26" t="s">
        <v>931</v>
      </c>
      <c r="E7047" s="25"/>
      <c r="H7047" s="25"/>
      <c r="K7047" s="23">
        <f>SUM(J7045:J7046)</f>
        <v>54.82</v>
      </c>
    </row>
    <row r="7048" spans="1:27" x14ac:dyDescent="0.3">
      <c r="E7048" s="25"/>
      <c r="H7048" s="25"/>
      <c r="K7048" s="25"/>
    </row>
    <row r="7049" spans="1:27" x14ac:dyDescent="0.3">
      <c r="D7049" s="26" t="s">
        <v>933</v>
      </c>
      <c r="E7049" s="25"/>
      <c r="H7049" s="25">
        <v>1.5</v>
      </c>
      <c r="I7049" t="s">
        <v>934</v>
      </c>
      <c r="J7049">
        <f>ROUND(H7049/100*K7043,5)</f>
        <v>0.22703000000000001</v>
      </c>
      <c r="K7049" s="25"/>
    </row>
    <row r="7050" spans="1:27" x14ac:dyDescent="0.3">
      <c r="D7050" s="26" t="s">
        <v>932</v>
      </c>
      <c r="E7050" s="25"/>
      <c r="H7050" s="25"/>
      <c r="K7050" s="27">
        <f>SUM(J7040:J7049)</f>
        <v>70.182030000000012</v>
      </c>
    </row>
    <row r="7051" spans="1:27" x14ac:dyDescent="0.3">
      <c r="D7051" s="26" t="s">
        <v>935</v>
      </c>
      <c r="E7051" s="25"/>
      <c r="H7051" s="25"/>
      <c r="K7051" s="27">
        <f>SUM(K7050:K7050)</f>
        <v>70.182030000000012</v>
      </c>
    </row>
    <row r="7053" spans="1:27" ht="45" customHeight="1" x14ac:dyDescent="0.3">
      <c r="A7053" s="18" t="s">
        <v>2822</v>
      </c>
      <c r="B7053" s="18" t="s">
        <v>445</v>
      </c>
      <c r="C7053" s="19" t="s">
        <v>20</v>
      </c>
      <c r="D7053" s="37" t="s">
        <v>446</v>
      </c>
      <c r="E7053" s="38"/>
      <c r="F7053" s="38"/>
      <c r="G7053" s="19"/>
      <c r="H7053" s="20" t="s">
        <v>908</v>
      </c>
      <c r="I7053" s="39">
        <v>1</v>
      </c>
      <c r="J7053" s="40"/>
      <c r="K7053" s="21">
        <f>ROUND(K7065,2)</f>
        <v>57.69</v>
      </c>
      <c r="L7053" s="19"/>
      <c r="M7053" s="19"/>
      <c r="N7053" s="19"/>
      <c r="O7053" s="19"/>
      <c r="P7053" s="19"/>
      <c r="Q7053" s="19"/>
      <c r="R7053" s="19"/>
      <c r="S7053" s="19"/>
      <c r="T7053" s="19"/>
      <c r="U7053" s="19"/>
      <c r="V7053" s="19"/>
      <c r="W7053" s="19"/>
      <c r="X7053" s="19"/>
      <c r="Y7053" s="19"/>
      <c r="Z7053" s="19"/>
      <c r="AA7053" s="19"/>
    </row>
    <row r="7054" spans="1:27" x14ac:dyDescent="0.3">
      <c r="B7054" s="14" t="s">
        <v>909</v>
      </c>
    </row>
    <row r="7055" spans="1:27" x14ac:dyDescent="0.3">
      <c r="B7055" t="s">
        <v>2737</v>
      </c>
      <c r="C7055" t="s">
        <v>911</v>
      </c>
      <c r="D7055" t="s">
        <v>1761</v>
      </c>
      <c r="E7055" s="22">
        <v>0.28999999999999998</v>
      </c>
      <c r="F7055" t="s">
        <v>913</v>
      </c>
      <c r="G7055" t="s">
        <v>914</v>
      </c>
      <c r="H7055" s="23">
        <v>21.37</v>
      </c>
      <c r="I7055" t="s">
        <v>915</v>
      </c>
      <c r="J7055" s="24">
        <f>ROUND(E7055/I7053* H7055,5)</f>
        <v>6.1973000000000003</v>
      </c>
      <c r="K7055" s="25"/>
    </row>
    <row r="7056" spans="1:27" x14ac:dyDescent="0.3">
      <c r="B7056" t="s">
        <v>1923</v>
      </c>
      <c r="C7056" t="s">
        <v>911</v>
      </c>
      <c r="D7056" t="s">
        <v>1045</v>
      </c>
      <c r="E7056" s="22">
        <v>0.43</v>
      </c>
      <c r="F7056" t="s">
        <v>913</v>
      </c>
      <c r="G7056" t="s">
        <v>914</v>
      </c>
      <c r="H7056" s="23">
        <v>17.8</v>
      </c>
      <c r="I7056" t="s">
        <v>915</v>
      </c>
      <c r="J7056" s="24">
        <f>ROUND(E7056/I7053* H7056,5)</f>
        <v>7.6539999999999999</v>
      </c>
      <c r="K7056" s="25"/>
    </row>
    <row r="7057" spans="1:27" x14ac:dyDescent="0.3">
      <c r="D7057" s="26" t="s">
        <v>916</v>
      </c>
      <c r="E7057" s="25"/>
      <c r="H7057" s="25"/>
      <c r="K7057" s="23">
        <f>SUM(J7055:J7056)</f>
        <v>13.8513</v>
      </c>
    </row>
    <row r="7058" spans="1:27" x14ac:dyDescent="0.3">
      <c r="B7058" s="14" t="s">
        <v>921</v>
      </c>
      <c r="E7058" s="25"/>
      <c r="H7058" s="25"/>
      <c r="K7058" s="25"/>
    </row>
    <row r="7059" spans="1:27" x14ac:dyDescent="0.3">
      <c r="B7059" t="s">
        <v>2823</v>
      </c>
      <c r="C7059" t="s">
        <v>20</v>
      </c>
      <c r="D7059" t="s">
        <v>2824</v>
      </c>
      <c r="E7059" s="22">
        <v>1.05</v>
      </c>
      <c r="G7059" t="s">
        <v>914</v>
      </c>
      <c r="H7059" s="23">
        <v>37.700000000000003</v>
      </c>
      <c r="I7059" t="s">
        <v>915</v>
      </c>
      <c r="J7059" s="24">
        <f>ROUND(E7059* H7059,5)</f>
        <v>39.585000000000001</v>
      </c>
      <c r="K7059" s="25"/>
    </row>
    <row r="7060" spans="1:27" x14ac:dyDescent="0.3">
      <c r="B7060" t="s">
        <v>2825</v>
      </c>
      <c r="C7060" t="s">
        <v>17</v>
      </c>
      <c r="D7060" t="s">
        <v>2400</v>
      </c>
      <c r="E7060" s="22">
        <v>6.5000000000000002E-2</v>
      </c>
      <c r="G7060" t="s">
        <v>914</v>
      </c>
      <c r="H7060" s="23">
        <v>62.2</v>
      </c>
      <c r="I7060" t="s">
        <v>915</v>
      </c>
      <c r="J7060" s="24">
        <f>ROUND(E7060* H7060,5)</f>
        <v>4.0430000000000001</v>
      </c>
      <c r="K7060" s="25"/>
    </row>
    <row r="7061" spans="1:27" x14ac:dyDescent="0.3">
      <c r="D7061" s="26" t="s">
        <v>931</v>
      </c>
      <c r="E7061" s="25"/>
      <c r="H7061" s="25"/>
      <c r="K7061" s="23">
        <f>SUM(J7059:J7060)</f>
        <v>43.628</v>
      </c>
    </row>
    <row r="7062" spans="1:27" x14ac:dyDescent="0.3">
      <c r="E7062" s="25"/>
      <c r="H7062" s="25"/>
      <c r="K7062" s="25"/>
    </row>
    <row r="7063" spans="1:27" x14ac:dyDescent="0.3">
      <c r="D7063" s="26" t="s">
        <v>933</v>
      </c>
      <c r="E7063" s="25"/>
      <c r="H7063" s="25">
        <v>1.5</v>
      </c>
      <c r="I7063" t="s">
        <v>934</v>
      </c>
      <c r="J7063">
        <f>ROUND(H7063/100*K7057,5)</f>
        <v>0.20777000000000001</v>
      </c>
      <c r="K7063" s="25"/>
    </row>
    <row r="7064" spans="1:27" x14ac:dyDescent="0.3">
      <c r="D7064" s="26" t="s">
        <v>932</v>
      </c>
      <c r="E7064" s="25"/>
      <c r="H7064" s="25"/>
      <c r="K7064" s="27">
        <f>SUM(J7054:J7063)</f>
        <v>57.687070000000006</v>
      </c>
    </row>
    <row r="7065" spans="1:27" x14ac:dyDescent="0.3">
      <c r="D7065" s="26" t="s">
        <v>935</v>
      </c>
      <c r="E7065" s="25"/>
      <c r="H7065" s="25"/>
      <c r="K7065" s="27">
        <f>SUM(K7064:K7064)</f>
        <v>57.687070000000006</v>
      </c>
    </row>
    <row r="7067" spans="1:27" ht="45" customHeight="1" x14ac:dyDescent="0.3">
      <c r="A7067" s="18" t="s">
        <v>2826</v>
      </c>
      <c r="B7067" s="18" t="s">
        <v>434</v>
      </c>
      <c r="C7067" s="19" t="s">
        <v>20</v>
      </c>
      <c r="D7067" s="37" t="s">
        <v>435</v>
      </c>
      <c r="E7067" s="38"/>
      <c r="F7067" s="38"/>
      <c r="G7067" s="19"/>
      <c r="H7067" s="20" t="s">
        <v>908</v>
      </c>
      <c r="I7067" s="39">
        <v>1</v>
      </c>
      <c r="J7067" s="40"/>
      <c r="K7067" s="21">
        <f>ROUND(K7081,2)</f>
        <v>57.32</v>
      </c>
      <c r="L7067" s="19"/>
      <c r="M7067" s="19"/>
      <c r="N7067" s="19"/>
      <c r="O7067" s="19"/>
      <c r="P7067" s="19"/>
      <c r="Q7067" s="19"/>
      <c r="R7067" s="19"/>
      <c r="S7067" s="19"/>
      <c r="T7067" s="19"/>
      <c r="U7067" s="19"/>
      <c r="V7067" s="19"/>
      <c r="W7067" s="19"/>
      <c r="X7067" s="19"/>
      <c r="Y7067" s="19"/>
      <c r="Z7067" s="19"/>
      <c r="AA7067" s="19"/>
    </row>
    <row r="7068" spans="1:27" x14ac:dyDescent="0.3">
      <c r="B7068" s="14" t="s">
        <v>909</v>
      </c>
    </row>
    <row r="7069" spans="1:27" x14ac:dyDescent="0.3">
      <c r="B7069" t="s">
        <v>1985</v>
      </c>
      <c r="C7069" t="s">
        <v>911</v>
      </c>
      <c r="D7069" t="s">
        <v>1237</v>
      </c>
      <c r="E7069" s="22">
        <v>0.35</v>
      </c>
      <c r="F7069" t="s">
        <v>913</v>
      </c>
      <c r="G7069" t="s">
        <v>914</v>
      </c>
      <c r="H7069" s="23">
        <v>19.07</v>
      </c>
      <c r="I7069" t="s">
        <v>915</v>
      </c>
      <c r="J7069" s="24">
        <f>ROUND(E7069/I7067* H7069,5)</f>
        <v>6.6745000000000001</v>
      </c>
      <c r="K7069" s="25"/>
    </row>
    <row r="7070" spans="1:27" x14ac:dyDescent="0.3">
      <c r="B7070" t="s">
        <v>1984</v>
      </c>
      <c r="C7070" t="s">
        <v>911</v>
      </c>
      <c r="D7070" t="s">
        <v>1239</v>
      </c>
      <c r="E7070" s="22">
        <v>0.7</v>
      </c>
      <c r="F7070" t="s">
        <v>913</v>
      </c>
      <c r="G7070" t="s">
        <v>914</v>
      </c>
      <c r="H7070" s="23">
        <v>21.37</v>
      </c>
      <c r="I7070" t="s">
        <v>915</v>
      </c>
      <c r="J7070" s="24">
        <f>ROUND(E7070/I7067* H7070,5)</f>
        <v>14.959</v>
      </c>
      <c r="K7070" s="25"/>
    </row>
    <row r="7071" spans="1:27" x14ac:dyDescent="0.3">
      <c r="D7071" s="26" t="s">
        <v>916</v>
      </c>
      <c r="E7071" s="25"/>
      <c r="H7071" s="25"/>
      <c r="K7071" s="23">
        <f>SUM(J7069:J7070)</f>
        <v>21.633499999999998</v>
      </c>
    </row>
    <row r="7072" spans="1:27" x14ac:dyDescent="0.3">
      <c r="B7072" s="14" t="s">
        <v>921</v>
      </c>
      <c r="E7072" s="25"/>
      <c r="H7072" s="25"/>
      <c r="K7072" s="25"/>
    </row>
    <row r="7073" spans="1:27" x14ac:dyDescent="0.3">
      <c r="B7073" t="s">
        <v>2827</v>
      </c>
      <c r="C7073" t="s">
        <v>20</v>
      </c>
      <c r="D7073" t="s">
        <v>2828</v>
      </c>
      <c r="E7073" s="22">
        <v>1.2</v>
      </c>
      <c r="G7073" t="s">
        <v>914</v>
      </c>
      <c r="H7073" s="23">
        <v>20.9</v>
      </c>
      <c r="I7073" t="s">
        <v>915</v>
      </c>
      <c r="J7073" s="24">
        <f>ROUND(E7073* H7073,5)</f>
        <v>25.08</v>
      </c>
      <c r="K7073" s="25"/>
    </row>
    <row r="7074" spans="1:27" x14ac:dyDescent="0.3">
      <c r="B7074" t="s">
        <v>2829</v>
      </c>
      <c r="C7074" t="s">
        <v>134</v>
      </c>
      <c r="D7074" t="s">
        <v>2830</v>
      </c>
      <c r="E7074" s="22">
        <v>0.66</v>
      </c>
      <c r="G7074" t="s">
        <v>914</v>
      </c>
      <c r="H7074" s="23">
        <v>3.34</v>
      </c>
      <c r="I7074" t="s">
        <v>915</v>
      </c>
      <c r="J7074" s="24">
        <f>ROUND(E7074* H7074,5)</f>
        <v>2.2044000000000001</v>
      </c>
      <c r="K7074" s="25"/>
    </row>
    <row r="7075" spans="1:27" x14ac:dyDescent="0.3">
      <c r="B7075" t="s">
        <v>2831</v>
      </c>
      <c r="C7075" t="s">
        <v>134</v>
      </c>
      <c r="D7075" t="s">
        <v>2832</v>
      </c>
      <c r="E7075" s="22">
        <v>0.33</v>
      </c>
      <c r="G7075" t="s">
        <v>914</v>
      </c>
      <c r="H7075" s="23">
        <v>22.84</v>
      </c>
      <c r="I7075" t="s">
        <v>915</v>
      </c>
      <c r="J7075" s="24">
        <f>ROUND(E7075* H7075,5)</f>
        <v>7.5372000000000003</v>
      </c>
      <c r="K7075" s="25"/>
    </row>
    <row r="7076" spans="1:27" x14ac:dyDescent="0.3">
      <c r="B7076" t="s">
        <v>2833</v>
      </c>
      <c r="C7076" t="s">
        <v>134</v>
      </c>
      <c r="D7076" t="s">
        <v>2834</v>
      </c>
      <c r="E7076" s="22">
        <v>1</v>
      </c>
      <c r="G7076" t="s">
        <v>914</v>
      </c>
      <c r="H7076" s="23">
        <v>0.54</v>
      </c>
      <c r="I7076" t="s">
        <v>915</v>
      </c>
      <c r="J7076" s="24">
        <f>ROUND(E7076* H7076,5)</f>
        <v>0.54</v>
      </c>
      <c r="K7076" s="25"/>
    </row>
    <row r="7077" spans="1:27" x14ac:dyDescent="0.3">
      <c r="D7077" s="26" t="s">
        <v>931</v>
      </c>
      <c r="E7077" s="25"/>
      <c r="H7077" s="25"/>
      <c r="K7077" s="23">
        <f>SUM(J7073:J7076)</f>
        <v>35.361599999999996</v>
      </c>
    </row>
    <row r="7078" spans="1:27" x14ac:dyDescent="0.3">
      <c r="E7078" s="25"/>
      <c r="H7078" s="25"/>
      <c r="K7078" s="25"/>
    </row>
    <row r="7079" spans="1:27" x14ac:dyDescent="0.3">
      <c r="D7079" s="26" t="s">
        <v>933</v>
      </c>
      <c r="E7079" s="25"/>
      <c r="H7079" s="25">
        <v>1.5</v>
      </c>
      <c r="I7079" t="s">
        <v>934</v>
      </c>
      <c r="J7079">
        <f>ROUND(H7079/100*K7071,5)</f>
        <v>0.32450000000000001</v>
      </c>
      <c r="K7079" s="25"/>
    </row>
    <row r="7080" spans="1:27" x14ac:dyDescent="0.3">
      <c r="D7080" s="26" t="s">
        <v>932</v>
      </c>
      <c r="E7080" s="25"/>
      <c r="H7080" s="25"/>
      <c r="K7080" s="27">
        <f>SUM(J7068:J7079)</f>
        <v>57.319599999999994</v>
      </c>
    </row>
    <row r="7081" spans="1:27" x14ac:dyDescent="0.3">
      <c r="D7081" s="26" t="s">
        <v>935</v>
      </c>
      <c r="E7081" s="25"/>
      <c r="H7081" s="25"/>
      <c r="K7081" s="27">
        <f>SUM(K7080:K7080)</f>
        <v>57.319599999999994</v>
      </c>
    </row>
    <row r="7083" spans="1:27" ht="45" customHeight="1" x14ac:dyDescent="0.3">
      <c r="A7083" s="18" t="s">
        <v>2835</v>
      </c>
      <c r="B7083" s="18" t="s">
        <v>432</v>
      </c>
      <c r="C7083" s="19" t="s">
        <v>20</v>
      </c>
      <c r="D7083" s="37" t="s">
        <v>433</v>
      </c>
      <c r="E7083" s="38"/>
      <c r="F7083" s="38"/>
      <c r="G7083" s="19"/>
      <c r="H7083" s="20" t="s">
        <v>908</v>
      </c>
      <c r="I7083" s="39">
        <v>1</v>
      </c>
      <c r="J7083" s="40"/>
      <c r="K7083" s="21">
        <f>ROUND(K7097,2)</f>
        <v>37.03</v>
      </c>
      <c r="L7083" s="19"/>
      <c r="M7083" s="19"/>
      <c r="N7083" s="19"/>
      <c r="O7083" s="19"/>
      <c r="P7083" s="19"/>
      <c r="Q7083" s="19"/>
      <c r="R7083" s="19"/>
      <c r="S7083" s="19"/>
      <c r="T7083" s="19"/>
      <c r="U7083" s="19"/>
      <c r="V7083" s="19"/>
      <c r="W7083" s="19"/>
      <c r="X7083" s="19"/>
      <c r="Y7083" s="19"/>
      <c r="Z7083" s="19"/>
      <c r="AA7083" s="19"/>
    </row>
    <row r="7084" spans="1:27" x14ac:dyDescent="0.3">
      <c r="B7084" s="14" t="s">
        <v>909</v>
      </c>
    </row>
    <row r="7085" spans="1:27" x14ac:dyDescent="0.3">
      <c r="B7085" t="s">
        <v>1985</v>
      </c>
      <c r="C7085" t="s">
        <v>911</v>
      </c>
      <c r="D7085" t="s">
        <v>1237</v>
      </c>
      <c r="E7085" s="22">
        <v>0.3</v>
      </c>
      <c r="F7085" t="s">
        <v>913</v>
      </c>
      <c r="G7085" t="s">
        <v>914</v>
      </c>
      <c r="H7085" s="23">
        <v>19.07</v>
      </c>
      <c r="I7085" t="s">
        <v>915</v>
      </c>
      <c r="J7085" s="24">
        <f>ROUND(E7085/I7083* H7085,5)</f>
        <v>5.7210000000000001</v>
      </c>
      <c r="K7085" s="25"/>
    </row>
    <row r="7086" spans="1:27" x14ac:dyDescent="0.3">
      <c r="B7086" t="s">
        <v>1984</v>
      </c>
      <c r="C7086" t="s">
        <v>911</v>
      </c>
      <c r="D7086" t="s">
        <v>1239</v>
      </c>
      <c r="E7086" s="22">
        <v>0.6</v>
      </c>
      <c r="F7086" t="s">
        <v>913</v>
      </c>
      <c r="G7086" t="s">
        <v>914</v>
      </c>
      <c r="H7086" s="23">
        <v>21.37</v>
      </c>
      <c r="I7086" t="s">
        <v>915</v>
      </c>
      <c r="J7086" s="24">
        <f>ROUND(E7086/I7083* H7086,5)</f>
        <v>12.821999999999999</v>
      </c>
      <c r="K7086" s="25"/>
    </row>
    <row r="7087" spans="1:27" x14ac:dyDescent="0.3">
      <c r="D7087" s="26" t="s">
        <v>916</v>
      </c>
      <c r="E7087" s="25"/>
      <c r="H7087" s="25"/>
      <c r="K7087" s="23">
        <f>SUM(J7085:J7086)</f>
        <v>18.542999999999999</v>
      </c>
    </row>
    <row r="7088" spans="1:27" x14ac:dyDescent="0.3">
      <c r="B7088" s="14" t="s">
        <v>921</v>
      </c>
      <c r="E7088" s="25"/>
      <c r="H7088" s="25"/>
      <c r="K7088" s="25"/>
    </row>
    <row r="7089" spans="1:27" x14ac:dyDescent="0.3">
      <c r="B7089" t="s">
        <v>2774</v>
      </c>
      <c r="C7089" t="s">
        <v>20</v>
      </c>
      <c r="D7089" t="s">
        <v>2775</v>
      </c>
      <c r="E7089" s="22">
        <v>1.2</v>
      </c>
      <c r="G7089" t="s">
        <v>914</v>
      </c>
      <c r="H7089" s="23">
        <v>9.6</v>
      </c>
      <c r="I7089" t="s">
        <v>915</v>
      </c>
      <c r="J7089" s="24">
        <f>ROUND(E7089* H7089,5)</f>
        <v>11.52</v>
      </c>
      <c r="K7089" s="25"/>
    </row>
    <row r="7090" spans="1:27" x14ac:dyDescent="0.3">
      <c r="B7090" t="s">
        <v>2772</v>
      </c>
      <c r="C7090" t="s">
        <v>134</v>
      </c>
      <c r="D7090" t="s">
        <v>2773</v>
      </c>
      <c r="E7090" s="22">
        <v>0.33</v>
      </c>
      <c r="G7090" t="s">
        <v>914</v>
      </c>
      <c r="H7090" s="23">
        <v>13</v>
      </c>
      <c r="I7090" t="s">
        <v>915</v>
      </c>
      <c r="J7090" s="24">
        <f>ROUND(E7090* H7090,5)</f>
        <v>4.29</v>
      </c>
      <c r="K7090" s="25"/>
    </row>
    <row r="7091" spans="1:27" x14ac:dyDescent="0.3">
      <c r="B7091" t="s">
        <v>2829</v>
      </c>
      <c r="C7091" t="s">
        <v>134</v>
      </c>
      <c r="D7091" t="s">
        <v>2830</v>
      </c>
      <c r="E7091" s="22">
        <v>0.66</v>
      </c>
      <c r="G7091" t="s">
        <v>914</v>
      </c>
      <c r="H7091" s="23">
        <v>3.34</v>
      </c>
      <c r="I7091" t="s">
        <v>915</v>
      </c>
      <c r="J7091" s="24">
        <f>ROUND(E7091* H7091,5)</f>
        <v>2.2044000000000001</v>
      </c>
      <c r="K7091" s="25"/>
    </row>
    <row r="7092" spans="1:27" x14ac:dyDescent="0.3">
      <c r="B7092" t="s">
        <v>2778</v>
      </c>
      <c r="C7092" t="s">
        <v>134</v>
      </c>
      <c r="D7092" t="s">
        <v>2779</v>
      </c>
      <c r="E7092" s="22">
        <v>1</v>
      </c>
      <c r="G7092" t="s">
        <v>914</v>
      </c>
      <c r="H7092" s="23">
        <v>0.19</v>
      </c>
      <c r="I7092" t="s">
        <v>915</v>
      </c>
      <c r="J7092" s="24">
        <f>ROUND(E7092* H7092,5)</f>
        <v>0.19</v>
      </c>
      <c r="K7092" s="25"/>
    </row>
    <row r="7093" spans="1:27" x14ac:dyDescent="0.3">
      <c r="D7093" s="26" t="s">
        <v>931</v>
      </c>
      <c r="E7093" s="25"/>
      <c r="H7093" s="25"/>
      <c r="K7093" s="23">
        <f>SUM(J7089:J7092)</f>
        <v>18.2044</v>
      </c>
    </row>
    <row r="7094" spans="1:27" x14ac:dyDescent="0.3">
      <c r="E7094" s="25"/>
      <c r="H7094" s="25"/>
      <c r="K7094" s="25"/>
    </row>
    <row r="7095" spans="1:27" x14ac:dyDescent="0.3">
      <c r="D7095" s="26" t="s">
        <v>933</v>
      </c>
      <c r="E7095" s="25"/>
      <c r="H7095" s="25">
        <v>1.5</v>
      </c>
      <c r="I7095" t="s">
        <v>934</v>
      </c>
      <c r="J7095">
        <f>ROUND(H7095/100*K7087,5)</f>
        <v>0.27815000000000001</v>
      </c>
      <c r="K7095" s="25"/>
    </row>
    <row r="7096" spans="1:27" x14ac:dyDescent="0.3">
      <c r="D7096" s="26" t="s">
        <v>932</v>
      </c>
      <c r="E7096" s="25"/>
      <c r="H7096" s="25"/>
      <c r="K7096" s="27">
        <f>SUM(J7084:J7095)</f>
        <v>37.025549999999996</v>
      </c>
    </row>
    <row r="7097" spans="1:27" x14ac:dyDescent="0.3">
      <c r="D7097" s="26" t="s">
        <v>935</v>
      </c>
      <c r="E7097" s="25"/>
      <c r="H7097" s="25"/>
      <c r="K7097" s="27">
        <f>SUM(K7096:K7096)</f>
        <v>37.025549999999996</v>
      </c>
    </row>
    <row r="7099" spans="1:27" ht="45" customHeight="1" x14ac:dyDescent="0.3">
      <c r="A7099" s="18" t="s">
        <v>2836</v>
      </c>
      <c r="B7099" s="18" t="s">
        <v>883</v>
      </c>
      <c r="C7099" s="19" t="s">
        <v>134</v>
      </c>
      <c r="D7099" s="37" t="s">
        <v>884</v>
      </c>
      <c r="E7099" s="38"/>
      <c r="F7099" s="38"/>
      <c r="G7099" s="19"/>
      <c r="H7099" s="20" t="s">
        <v>908</v>
      </c>
      <c r="I7099" s="39">
        <v>1</v>
      </c>
      <c r="J7099" s="40"/>
      <c r="K7099" s="21">
        <f>ROUND(K7113,2)</f>
        <v>76.709999999999994</v>
      </c>
      <c r="L7099" s="19"/>
      <c r="M7099" s="19"/>
      <c r="N7099" s="19"/>
      <c r="O7099" s="19"/>
      <c r="P7099" s="19"/>
      <c r="Q7099" s="19"/>
      <c r="R7099" s="19"/>
      <c r="S7099" s="19"/>
      <c r="T7099" s="19"/>
      <c r="U7099" s="19"/>
      <c r="V7099" s="19"/>
      <c r="W7099" s="19"/>
      <c r="X7099" s="19"/>
      <c r="Y7099" s="19"/>
      <c r="Z7099" s="19"/>
      <c r="AA7099" s="19"/>
    </row>
    <row r="7100" spans="1:27" x14ac:dyDescent="0.3">
      <c r="B7100" s="14" t="s">
        <v>909</v>
      </c>
    </row>
    <row r="7101" spans="1:27" x14ac:dyDescent="0.3">
      <c r="B7101" t="s">
        <v>1922</v>
      </c>
      <c r="C7101" t="s">
        <v>911</v>
      </c>
      <c r="D7101" t="s">
        <v>1061</v>
      </c>
      <c r="E7101" s="22">
        <v>0.86</v>
      </c>
      <c r="F7101" t="s">
        <v>913</v>
      </c>
      <c r="G7101" t="s">
        <v>914</v>
      </c>
      <c r="H7101" s="23">
        <v>21.37</v>
      </c>
      <c r="I7101" t="s">
        <v>915</v>
      </c>
      <c r="J7101" s="24">
        <f>ROUND(E7101/I7099* H7101,5)</f>
        <v>18.3782</v>
      </c>
      <c r="K7101" s="25"/>
    </row>
    <row r="7102" spans="1:27" x14ac:dyDescent="0.3">
      <c r="B7102" t="s">
        <v>1923</v>
      </c>
      <c r="C7102" t="s">
        <v>911</v>
      </c>
      <c r="D7102" t="s">
        <v>1045</v>
      </c>
      <c r="E7102" s="22">
        <v>0.86</v>
      </c>
      <c r="F7102" t="s">
        <v>913</v>
      </c>
      <c r="G7102" t="s">
        <v>914</v>
      </c>
      <c r="H7102" s="23">
        <v>17.8</v>
      </c>
      <c r="I7102" t="s">
        <v>915</v>
      </c>
      <c r="J7102" s="24">
        <f>ROUND(E7102/I7099* H7102,5)</f>
        <v>15.308</v>
      </c>
      <c r="K7102" s="25"/>
    </row>
    <row r="7103" spans="1:27" x14ac:dyDescent="0.3">
      <c r="D7103" s="26" t="s">
        <v>916</v>
      </c>
      <c r="E7103" s="25"/>
      <c r="H7103" s="25"/>
      <c r="K7103" s="23">
        <f>SUM(J7101:J7102)</f>
        <v>33.686199999999999</v>
      </c>
    </row>
    <row r="7104" spans="1:27" x14ac:dyDescent="0.3">
      <c r="B7104" s="14" t="s">
        <v>921</v>
      </c>
      <c r="E7104" s="25"/>
      <c r="H7104" s="25"/>
      <c r="K7104" s="25"/>
    </row>
    <row r="7105" spans="1:27" x14ac:dyDescent="0.3">
      <c r="B7105" t="s">
        <v>2837</v>
      </c>
      <c r="C7105" t="s">
        <v>81</v>
      </c>
      <c r="D7105" t="s">
        <v>2838</v>
      </c>
      <c r="E7105" s="22">
        <v>21.5</v>
      </c>
      <c r="G7105" t="s">
        <v>914</v>
      </c>
      <c r="H7105" s="23">
        <v>1.86</v>
      </c>
      <c r="I7105" t="s">
        <v>915</v>
      </c>
      <c r="J7105" s="24">
        <f>ROUND(E7105* H7105,5)</f>
        <v>39.99</v>
      </c>
      <c r="K7105" s="25"/>
    </row>
    <row r="7106" spans="1:27" x14ac:dyDescent="0.3">
      <c r="D7106" s="26" t="s">
        <v>931</v>
      </c>
      <c r="E7106" s="25"/>
      <c r="H7106" s="25"/>
      <c r="K7106" s="23">
        <f>SUM(J7105:J7105)</f>
        <v>39.99</v>
      </c>
    </row>
    <row r="7107" spans="1:27" x14ac:dyDescent="0.3">
      <c r="B7107" s="14" t="s">
        <v>905</v>
      </c>
      <c r="E7107" s="25"/>
      <c r="H7107" s="25"/>
      <c r="K7107" s="25"/>
    </row>
    <row r="7108" spans="1:27" x14ac:dyDescent="0.3">
      <c r="B7108" t="s">
        <v>942</v>
      </c>
      <c r="C7108" t="s">
        <v>17</v>
      </c>
      <c r="D7108" t="s">
        <v>943</v>
      </c>
      <c r="E7108" s="22">
        <v>2.8400000000000002E-2</v>
      </c>
      <c r="G7108" t="s">
        <v>914</v>
      </c>
      <c r="H7108" s="23">
        <v>88.909499999999994</v>
      </c>
      <c r="I7108" t="s">
        <v>915</v>
      </c>
      <c r="J7108" s="24">
        <f>ROUND(E7108* H7108,5)</f>
        <v>2.5250300000000001</v>
      </c>
      <c r="K7108" s="25"/>
    </row>
    <row r="7109" spans="1:27" x14ac:dyDescent="0.3">
      <c r="D7109" s="26" t="s">
        <v>1066</v>
      </c>
      <c r="E7109" s="25"/>
      <c r="H7109" s="25"/>
      <c r="K7109" s="23">
        <f>SUM(J7108:J7108)</f>
        <v>2.5250300000000001</v>
      </c>
    </row>
    <row r="7110" spans="1:27" x14ac:dyDescent="0.3">
      <c r="E7110" s="25"/>
      <c r="H7110" s="25"/>
      <c r="K7110" s="25"/>
    </row>
    <row r="7111" spans="1:27" x14ac:dyDescent="0.3">
      <c r="D7111" s="26" t="s">
        <v>933</v>
      </c>
      <c r="E7111" s="25"/>
      <c r="H7111" s="25">
        <v>1.5</v>
      </c>
      <c r="I7111" t="s">
        <v>934</v>
      </c>
      <c r="J7111">
        <f>ROUND(H7111/100*K7103,5)</f>
        <v>0.50529000000000002</v>
      </c>
      <c r="K7111" s="25"/>
    </row>
    <row r="7112" spans="1:27" x14ac:dyDescent="0.3">
      <c r="D7112" s="26" t="s">
        <v>932</v>
      </c>
      <c r="E7112" s="25"/>
      <c r="H7112" s="25"/>
      <c r="K7112" s="27">
        <f>SUM(J7100:J7111)</f>
        <v>76.706519999999998</v>
      </c>
    </row>
    <row r="7113" spans="1:27" x14ac:dyDescent="0.3">
      <c r="D7113" s="26" t="s">
        <v>935</v>
      </c>
      <c r="E7113" s="25"/>
      <c r="H7113" s="25"/>
      <c r="K7113" s="27">
        <f>SUM(K7112:K7112)</f>
        <v>76.706519999999998</v>
      </c>
    </row>
    <row r="7115" spans="1:27" ht="45" customHeight="1" x14ac:dyDescent="0.3">
      <c r="A7115" s="18" t="s">
        <v>2839</v>
      </c>
      <c r="B7115" s="18" t="s">
        <v>719</v>
      </c>
      <c r="C7115" s="19" t="s">
        <v>20</v>
      </c>
      <c r="D7115" s="37" t="s">
        <v>720</v>
      </c>
      <c r="E7115" s="38"/>
      <c r="F7115" s="38"/>
      <c r="G7115" s="19"/>
      <c r="H7115" s="20" t="s">
        <v>908</v>
      </c>
      <c r="I7115" s="39">
        <v>1</v>
      </c>
      <c r="J7115" s="40"/>
      <c r="K7115" s="21">
        <f>ROUND(K7126,2)</f>
        <v>7.46</v>
      </c>
      <c r="L7115" s="19"/>
      <c r="M7115" s="19"/>
      <c r="N7115" s="19"/>
      <c r="O7115" s="19"/>
      <c r="P7115" s="19"/>
      <c r="Q7115" s="19"/>
      <c r="R7115" s="19"/>
      <c r="S7115" s="19"/>
      <c r="T7115" s="19"/>
      <c r="U7115" s="19"/>
      <c r="V7115" s="19"/>
      <c r="W7115" s="19"/>
      <c r="X7115" s="19"/>
      <c r="Y7115" s="19"/>
      <c r="Z7115" s="19"/>
      <c r="AA7115" s="19"/>
    </row>
    <row r="7116" spans="1:27" x14ac:dyDescent="0.3">
      <c r="B7116" s="14" t="s">
        <v>909</v>
      </c>
    </row>
    <row r="7117" spans="1:27" x14ac:dyDescent="0.3">
      <c r="B7117" t="s">
        <v>2840</v>
      </c>
      <c r="C7117" t="s">
        <v>911</v>
      </c>
      <c r="D7117" t="s">
        <v>1619</v>
      </c>
      <c r="E7117" s="22">
        <v>0.1</v>
      </c>
      <c r="F7117" t="s">
        <v>913</v>
      </c>
      <c r="G7117" t="s">
        <v>914</v>
      </c>
      <c r="H7117" s="23">
        <v>19.05</v>
      </c>
      <c r="I7117" t="s">
        <v>915</v>
      </c>
      <c r="J7117" s="24">
        <f>ROUND(E7117/I7115* H7117,5)</f>
        <v>1.905</v>
      </c>
      <c r="K7117" s="25"/>
    </row>
    <row r="7118" spans="1:27" x14ac:dyDescent="0.3">
      <c r="B7118" t="s">
        <v>2841</v>
      </c>
      <c r="C7118" t="s">
        <v>911</v>
      </c>
      <c r="D7118" t="s">
        <v>1621</v>
      </c>
      <c r="E7118" s="22">
        <v>0.1</v>
      </c>
      <c r="F7118" t="s">
        <v>913</v>
      </c>
      <c r="G7118" t="s">
        <v>914</v>
      </c>
      <c r="H7118" s="23">
        <v>22.09</v>
      </c>
      <c r="I7118" t="s">
        <v>915</v>
      </c>
      <c r="J7118" s="24">
        <f>ROUND(E7118/I7115* H7118,5)</f>
        <v>2.2090000000000001</v>
      </c>
      <c r="K7118" s="25"/>
    </row>
    <row r="7119" spans="1:27" x14ac:dyDescent="0.3">
      <c r="D7119" s="26" t="s">
        <v>916</v>
      </c>
      <c r="E7119" s="25"/>
      <c r="H7119" s="25"/>
      <c r="K7119" s="23">
        <f>SUM(J7117:J7118)</f>
        <v>4.1139999999999999</v>
      </c>
    </row>
    <row r="7120" spans="1:27" x14ac:dyDescent="0.3">
      <c r="B7120" s="14" t="s">
        <v>921</v>
      </c>
      <c r="E7120" s="25"/>
      <c r="H7120" s="25"/>
      <c r="K7120" s="25"/>
    </row>
    <row r="7121" spans="1:27" x14ac:dyDescent="0.3">
      <c r="B7121" t="s">
        <v>2842</v>
      </c>
      <c r="C7121" t="s">
        <v>20</v>
      </c>
      <c r="D7121" t="s">
        <v>2843</v>
      </c>
      <c r="E7121" s="22">
        <v>1</v>
      </c>
      <c r="G7121" t="s">
        <v>914</v>
      </c>
      <c r="H7121" s="23">
        <v>3.28</v>
      </c>
      <c r="I7121" t="s">
        <v>915</v>
      </c>
      <c r="J7121" s="24">
        <f>ROUND(E7121* H7121,5)</f>
        <v>3.28</v>
      </c>
      <c r="K7121" s="25"/>
    </row>
    <row r="7122" spans="1:27" x14ac:dyDescent="0.3">
      <c r="D7122" s="26" t="s">
        <v>931</v>
      </c>
      <c r="E7122" s="25"/>
      <c r="H7122" s="25"/>
      <c r="K7122" s="23">
        <f>SUM(J7121:J7121)</f>
        <v>3.28</v>
      </c>
    </row>
    <row r="7123" spans="1:27" x14ac:dyDescent="0.3">
      <c r="E7123" s="25"/>
      <c r="H7123" s="25"/>
      <c r="K7123" s="25"/>
    </row>
    <row r="7124" spans="1:27" x14ac:dyDescent="0.3">
      <c r="D7124" s="26" t="s">
        <v>933</v>
      </c>
      <c r="E7124" s="25"/>
      <c r="H7124" s="25">
        <v>1.5</v>
      </c>
      <c r="I7124" t="s">
        <v>934</v>
      </c>
      <c r="J7124">
        <f>ROUND(H7124/100*K7119,5)</f>
        <v>6.1710000000000001E-2</v>
      </c>
      <c r="K7124" s="25"/>
    </row>
    <row r="7125" spans="1:27" x14ac:dyDescent="0.3">
      <c r="D7125" s="26" t="s">
        <v>932</v>
      </c>
      <c r="E7125" s="25"/>
      <c r="H7125" s="25"/>
      <c r="K7125" s="27">
        <f>SUM(J7116:J7124)</f>
        <v>7.4557099999999998</v>
      </c>
    </row>
    <row r="7126" spans="1:27" x14ac:dyDescent="0.3">
      <c r="D7126" s="26" t="s">
        <v>935</v>
      </c>
      <c r="E7126" s="25"/>
      <c r="H7126" s="25"/>
      <c r="K7126" s="27">
        <f>SUM(K7125:K7125)</f>
        <v>7.4557099999999998</v>
      </c>
    </row>
    <row r="7128" spans="1:27" ht="45" customHeight="1" x14ac:dyDescent="0.3">
      <c r="A7128" s="18" t="s">
        <v>2844</v>
      </c>
      <c r="B7128" s="18" t="s">
        <v>754</v>
      </c>
      <c r="C7128" s="19" t="s">
        <v>20</v>
      </c>
      <c r="D7128" s="37" t="s">
        <v>755</v>
      </c>
      <c r="E7128" s="38"/>
      <c r="F7128" s="38"/>
      <c r="G7128" s="19"/>
      <c r="H7128" s="20" t="s">
        <v>908</v>
      </c>
      <c r="I7128" s="39">
        <v>1</v>
      </c>
      <c r="J7128" s="40"/>
      <c r="K7128" s="21">
        <f>ROUND(K7139,2)</f>
        <v>6.92</v>
      </c>
      <c r="L7128" s="19"/>
      <c r="M7128" s="19"/>
      <c r="N7128" s="19"/>
      <c r="O7128" s="19"/>
      <c r="P7128" s="19"/>
      <c r="Q7128" s="19"/>
      <c r="R7128" s="19"/>
      <c r="S7128" s="19"/>
      <c r="T7128" s="19"/>
      <c r="U7128" s="19"/>
      <c r="V7128" s="19"/>
      <c r="W7128" s="19"/>
      <c r="X7128" s="19"/>
      <c r="Y7128" s="19"/>
      <c r="Z7128" s="19"/>
      <c r="AA7128" s="19"/>
    </row>
    <row r="7129" spans="1:27" x14ac:dyDescent="0.3">
      <c r="B7129" s="14" t="s">
        <v>909</v>
      </c>
    </row>
    <row r="7130" spans="1:27" x14ac:dyDescent="0.3">
      <c r="B7130" t="s">
        <v>2840</v>
      </c>
      <c r="C7130" t="s">
        <v>911</v>
      </c>
      <c r="D7130" t="s">
        <v>1619</v>
      </c>
      <c r="E7130" s="22">
        <v>0.1</v>
      </c>
      <c r="F7130" t="s">
        <v>913</v>
      </c>
      <c r="G7130" t="s">
        <v>914</v>
      </c>
      <c r="H7130" s="23">
        <v>19.05</v>
      </c>
      <c r="I7130" t="s">
        <v>915</v>
      </c>
      <c r="J7130" s="24">
        <f>ROUND(E7130/I7128* H7130,5)</f>
        <v>1.905</v>
      </c>
      <c r="K7130" s="25"/>
    </row>
    <row r="7131" spans="1:27" x14ac:dyDescent="0.3">
      <c r="B7131" t="s">
        <v>2841</v>
      </c>
      <c r="C7131" t="s">
        <v>911</v>
      </c>
      <c r="D7131" t="s">
        <v>1621</v>
      </c>
      <c r="E7131" s="22">
        <v>0.1</v>
      </c>
      <c r="F7131" t="s">
        <v>913</v>
      </c>
      <c r="G7131" t="s">
        <v>914</v>
      </c>
      <c r="H7131" s="23">
        <v>22.09</v>
      </c>
      <c r="I7131" t="s">
        <v>915</v>
      </c>
      <c r="J7131" s="24">
        <f>ROUND(E7131/I7128* H7131,5)</f>
        <v>2.2090000000000001</v>
      </c>
      <c r="K7131" s="25"/>
    </row>
    <row r="7132" spans="1:27" x14ac:dyDescent="0.3">
      <c r="D7132" s="26" t="s">
        <v>916</v>
      </c>
      <c r="E7132" s="25"/>
      <c r="H7132" s="25"/>
      <c r="K7132" s="23">
        <f>SUM(J7130:J7131)</f>
        <v>4.1139999999999999</v>
      </c>
    </row>
    <row r="7133" spans="1:27" x14ac:dyDescent="0.3">
      <c r="B7133" s="14" t="s">
        <v>921</v>
      </c>
      <c r="E7133" s="25"/>
      <c r="H7133" s="25"/>
      <c r="K7133" s="25"/>
    </row>
    <row r="7134" spans="1:27" x14ac:dyDescent="0.3">
      <c r="B7134" t="s">
        <v>2845</v>
      </c>
      <c r="C7134" t="s">
        <v>20</v>
      </c>
      <c r="D7134" t="s">
        <v>2846</v>
      </c>
      <c r="E7134" s="22">
        <v>1</v>
      </c>
      <c r="G7134" t="s">
        <v>914</v>
      </c>
      <c r="H7134" s="23">
        <v>2.74</v>
      </c>
      <c r="I7134" t="s">
        <v>915</v>
      </c>
      <c r="J7134" s="24">
        <f>ROUND(E7134* H7134,5)</f>
        <v>2.74</v>
      </c>
      <c r="K7134" s="25"/>
    </row>
    <row r="7135" spans="1:27" x14ac:dyDescent="0.3">
      <c r="D7135" s="26" t="s">
        <v>931</v>
      </c>
      <c r="E7135" s="25"/>
      <c r="H7135" s="25"/>
      <c r="K7135" s="23">
        <f>SUM(J7134:J7134)</f>
        <v>2.74</v>
      </c>
    </row>
    <row r="7136" spans="1:27" x14ac:dyDescent="0.3">
      <c r="E7136" s="25"/>
      <c r="H7136" s="25"/>
      <c r="K7136" s="25"/>
    </row>
    <row r="7137" spans="1:27" x14ac:dyDescent="0.3">
      <c r="D7137" s="26" t="s">
        <v>933</v>
      </c>
      <c r="E7137" s="25"/>
      <c r="H7137" s="25">
        <v>1.5</v>
      </c>
      <c r="I7137" t="s">
        <v>934</v>
      </c>
      <c r="J7137">
        <f>ROUND(H7137/100*K7132,5)</f>
        <v>6.1710000000000001E-2</v>
      </c>
      <c r="K7137" s="25"/>
    </row>
    <row r="7138" spans="1:27" x14ac:dyDescent="0.3">
      <c r="D7138" s="26" t="s">
        <v>932</v>
      </c>
      <c r="E7138" s="25"/>
      <c r="H7138" s="25"/>
      <c r="K7138" s="27">
        <f>SUM(J7129:J7137)</f>
        <v>6.9157099999999998</v>
      </c>
    </row>
    <row r="7139" spans="1:27" x14ac:dyDescent="0.3">
      <c r="D7139" s="26" t="s">
        <v>935</v>
      </c>
      <c r="E7139" s="25"/>
      <c r="H7139" s="25"/>
      <c r="K7139" s="27">
        <f>SUM(K7138:K7138)</f>
        <v>6.9157099999999998</v>
      </c>
    </row>
    <row r="7141" spans="1:27" ht="45" customHeight="1" x14ac:dyDescent="0.3">
      <c r="A7141" s="18" t="s">
        <v>2847</v>
      </c>
      <c r="B7141" s="18" t="s">
        <v>717</v>
      </c>
      <c r="C7141" s="19" t="s">
        <v>20</v>
      </c>
      <c r="D7141" s="37" t="s">
        <v>718</v>
      </c>
      <c r="E7141" s="38"/>
      <c r="F7141" s="38"/>
      <c r="G7141" s="19"/>
      <c r="H7141" s="20" t="s">
        <v>908</v>
      </c>
      <c r="I7141" s="39">
        <v>1</v>
      </c>
      <c r="J7141" s="40"/>
      <c r="K7141" s="21">
        <f>ROUND(K7152,2)</f>
        <v>8.35</v>
      </c>
      <c r="L7141" s="19"/>
      <c r="M7141" s="19"/>
      <c r="N7141" s="19"/>
      <c r="O7141" s="19"/>
      <c r="P7141" s="19"/>
      <c r="Q7141" s="19"/>
      <c r="R7141" s="19"/>
      <c r="S7141" s="19"/>
      <c r="T7141" s="19"/>
      <c r="U7141" s="19"/>
      <c r="V7141" s="19"/>
      <c r="W7141" s="19"/>
      <c r="X7141" s="19"/>
      <c r="Y7141" s="19"/>
      <c r="Z7141" s="19"/>
      <c r="AA7141" s="19"/>
    </row>
    <row r="7142" spans="1:27" x14ac:dyDescent="0.3">
      <c r="B7142" s="14" t="s">
        <v>909</v>
      </c>
    </row>
    <row r="7143" spans="1:27" x14ac:dyDescent="0.3">
      <c r="B7143" t="s">
        <v>2840</v>
      </c>
      <c r="C7143" t="s">
        <v>911</v>
      </c>
      <c r="D7143" t="s">
        <v>1619</v>
      </c>
      <c r="E7143" s="22">
        <v>0.1</v>
      </c>
      <c r="F7143" t="s">
        <v>913</v>
      </c>
      <c r="G7143" t="s">
        <v>914</v>
      </c>
      <c r="H7143" s="23">
        <v>19.05</v>
      </c>
      <c r="I7143" t="s">
        <v>915</v>
      </c>
      <c r="J7143" s="24">
        <f>ROUND(E7143/I7141* H7143,5)</f>
        <v>1.905</v>
      </c>
      <c r="K7143" s="25"/>
    </row>
    <row r="7144" spans="1:27" x14ac:dyDescent="0.3">
      <c r="B7144" t="s">
        <v>2841</v>
      </c>
      <c r="C7144" t="s">
        <v>911</v>
      </c>
      <c r="D7144" t="s">
        <v>1621</v>
      </c>
      <c r="E7144" s="22">
        <v>0.1</v>
      </c>
      <c r="F7144" t="s">
        <v>913</v>
      </c>
      <c r="G7144" t="s">
        <v>914</v>
      </c>
      <c r="H7144" s="23">
        <v>22.09</v>
      </c>
      <c r="I7144" t="s">
        <v>915</v>
      </c>
      <c r="J7144" s="24">
        <f>ROUND(E7144/I7141* H7144,5)</f>
        <v>2.2090000000000001</v>
      </c>
      <c r="K7144" s="25"/>
    </row>
    <row r="7145" spans="1:27" x14ac:dyDescent="0.3">
      <c r="D7145" s="26" t="s">
        <v>916</v>
      </c>
      <c r="E7145" s="25"/>
      <c r="H7145" s="25"/>
      <c r="K7145" s="23">
        <f>SUM(J7143:J7144)</f>
        <v>4.1139999999999999</v>
      </c>
    </row>
    <row r="7146" spans="1:27" x14ac:dyDescent="0.3">
      <c r="B7146" s="14" t="s">
        <v>921</v>
      </c>
      <c r="E7146" s="25"/>
      <c r="H7146" s="25"/>
      <c r="K7146" s="25"/>
    </row>
    <row r="7147" spans="1:27" x14ac:dyDescent="0.3">
      <c r="B7147" t="s">
        <v>2848</v>
      </c>
      <c r="C7147" t="s">
        <v>20</v>
      </c>
      <c r="D7147" t="s">
        <v>2849</v>
      </c>
      <c r="E7147" s="22">
        <v>1</v>
      </c>
      <c r="G7147" t="s">
        <v>914</v>
      </c>
      <c r="H7147" s="23">
        <v>4.17</v>
      </c>
      <c r="I7147" t="s">
        <v>915</v>
      </c>
      <c r="J7147" s="24">
        <f>ROUND(E7147* H7147,5)</f>
        <v>4.17</v>
      </c>
      <c r="K7147" s="25"/>
    </row>
    <row r="7148" spans="1:27" x14ac:dyDescent="0.3">
      <c r="D7148" s="26" t="s">
        <v>931</v>
      </c>
      <c r="E7148" s="25"/>
      <c r="H7148" s="25"/>
      <c r="K7148" s="23">
        <f>SUM(J7147:J7147)</f>
        <v>4.17</v>
      </c>
    </row>
    <row r="7149" spans="1:27" x14ac:dyDescent="0.3">
      <c r="E7149" s="25"/>
      <c r="H7149" s="25"/>
      <c r="K7149" s="25"/>
    </row>
    <row r="7150" spans="1:27" x14ac:dyDescent="0.3">
      <c r="D7150" s="26" t="s">
        <v>933</v>
      </c>
      <c r="E7150" s="25"/>
      <c r="H7150" s="25">
        <v>1.5</v>
      </c>
      <c r="I7150" t="s">
        <v>934</v>
      </c>
      <c r="J7150">
        <f>ROUND(H7150/100*K7145,5)</f>
        <v>6.1710000000000001E-2</v>
      </c>
      <c r="K7150" s="25"/>
    </row>
    <row r="7151" spans="1:27" x14ac:dyDescent="0.3">
      <c r="D7151" s="26" t="s">
        <v>932</v>
      </c>
      <c r="E7151" s="25"/>
      <c r="H7151" s="25"/>
      <c r="K7151" s="27">
        <f>SUM(J7142:J7150)</f>
        <v>8.3457099999999986</v>
      </c>
    </row>
    <row r="7152" spans="1:27" x14ac:dyDescent="0.3">
      <c r="D7152" s="26" t="s">
        <v>935</v>
      </c>
      <c r="E7152" s="25"/>
      <c r="H7152" s="25"/>
      <c r="K7152" s="27">
        <f>SUM(K7151:K7151)</f>
        <v>8.3457099999999986</v>
      </c>
    </row>
    <row r="7154" spans="1:27" ht="45" customHeight="1" x14ac:dyDescent="0.3">
      <c r="A7154" s="18" t="s">
        <v>2850</v>
      </c>
      <c r="B7154" s="18" t="s">
        <v>715</v>
      </c>
      <c r="C7154" s="19" t="s">
        <v>20</v>
      </c>
      <c r="D7154" s="37" t="s">
        <v>716</v>
      </c>
      <c r="E7154" s="38"/>
      <c r="F7154" s="38"/>
      <c r="G7154" s="19"/>
      <c r="H7154" s="20" t="s">
        <v>908</v>
      </c>
      <c r="I7154" s="39">
        <v>1</v>
      </c>
      <c r="J7154" s="40"/>
      <c r="K7154" s="21">
        <f>ROUND(K7165,2)</f>
        <v>9.59</v>
      </c>
      <c r="L7154" s="19"/>
      <c r="M7154" s="19"/>
      <c r="N7154" s="19"/>
      <c r="O7154" s="19"/>
      <c r="P7154" s="19"/>
      <c r="Q7154" s="19"/>
      <c r="R7154" s="19"/>
      <c r="S7154" s="19"/>
      <c r="T7154" s="19"/>
      <c r="U7154" s="19"/>
      <c r="V7154" s="19"/>
      <c r="W7154" s="19"/>
      <c r="X7154" s="19"/>
      <c r="Y7154" s="19"/>
      <c r="Z7154" s="19"/>
      <c r="AA7154" s="19"/>
    </row>
    <row r="7155" spans="1:27" x14ac:dyDescent="0.3">
      <c r="B7155" s="14" t="s">
        <v>909</v>
      </c>
    </row>
    <row r="7156" spans="1:27" x14ac:dyDescent="0.3">
      <c r="B7156" t="s">
        <v>2840</v>
      </c>
      <c r="C7156" t="s">
        <v>911</v>
      </c>
      <c r="D7156" t="s">
        <v>1619</v>
      </c>
      <c r="E7156" s="22">
        <v>0.1</v>
      </c>
      <c r="F7156" t="s">
        <v>913</v>
      </c>
      <c r="G7156" t="s">
        <v>914</v>
      </c>
      <c r="H7156" s="23">
        <v>19.05</v>
      </c>
      <c r="I7156" t="s">
        <v>915</v>
      </c>
      <c r="J7156" s="24">
        <f>ROUND(E7156/I7154* H7156,5)</f>
        <v>1.905</v>
      </c>
      <c r="K7156" s="25"/>
    </row>
    <row r="7157" spans="1:27" x14ac:dyDescent="0.3">
      <c r="B7157" t="s">
        <v>2841</v>
      </c>
      <c r="C7157" t="s">
        <v>911</v>
      </c>
      <c r="D7157" t="s">
        <v>1621</v>
      </c>
      <c r="E7157" s="22">
        <v>0.1</v>
      </c>
      <c r="F7157" t="s">
        <v>913</v>
      </c>
      <c r="G7157" t="s">
        <v>914</v>
      </c>
      <c r="H7157" s="23">
        <v>22.09</v>
      </c>
      <c r="I7157" t="s">
        <v>915</v>
      </c>
      <c r="J7157" s="24">
        <f>ROUND(E7157/I7154* H7157,5)</f>
        <v>2.2090000000000001</v>
      </c>
      <c r="K7157" s="25"/>
    </row>
    <row r="7158" spans="1:27" x14ac:dyDescent="0.3">
      <c r="D7158" s="26" t="s">
        <v>916</v>
      </c>
      <c r="E7158" s="25"/>
      <c r="H7158" s="25"/>
      <c r="K7158" s="23">
        <f>SUM(J7156:J7157)</f>
        <v>4.1139999999999999</v>
      </c>
    </row>
    <row r="7159" spans="1:27" x14ac:dyDescent="0.3">
      <c r="B7159" s="14" t="s">
        <v>921</v>
      </c>
      <c r="E7159" s="25"/>
      <c r="H7159" s="25"/>
      <c r="K7159" s="25"/>
    </row>
    <row r="7160" spans="1:27" x14ac:dyDescent="0.3">
      <c r="B7160" t="s">
        <v>2851</v>
      </c>
      <c r="C7160" t="s">
        <v>20</v>
      </c>
      <c r="D7160" t="s">
        <v>2852</v>
      </c>
      <c r="E7160" s="22">
        <v>1</v>
      </c>
      <c r="G7160" t="s">
        <v>914</v>
      </c>
      <c r="H7160" s="23">
        <v>5.41</v>
      </c>
      <c r="I7160" t="s">
        <v>915</v>
      </c>
      <c r="J7160" s="24">
        <f>ROUND(E7160* H7160,5)</f>
        <v>5.41</v>
      </c>
      <c r="K7160" s="25"/>
    </row>
    <row r="7161" spans="1:27" x14ac:dyDescent="0.3">
      <c r="D7161" s="26" t="s">
        <v>931</v>
      </c>
      <c r="E7161" s="25"/>
      <c r="H7161" s="25"/>
      <c r="K7161" s="23">
        <f>SUM(J7160:J7160)</f>
        <v>5.41</v>
      </c>
    </row>
    <row r="7162" spans="1:27" x14ac:dyDescent="0.3">
      <c r="E7162" s="25"/>
      <c r="H7162" s="25"/>
      <c r="K7162" s="25"/>
    </row>
    <row r="7163" spans="1:27" x14ac:dyDescent="0.3">
      <c r="D7163" s="26" t="s">
        <v>933</v>
      </c>
      <c r="E7163" s="25"/>
      <c r="H7163" s="25">
        <v>1.5</v>
      </c>
      <c r="I7163" t="s">
        <v>934</v>
      </c>
      <c r="J7163">
        <f>ROUND(H7163/100*K7158,5)</f>
        <v>6.1710000000000001E-2</v>
      </c>
      <c r="K7163" s="25"/>
    </row>
    <row r="7164" spans="1:27" x14ac:dyDescent="0.3">
      <c r="D7164" s="26" t="s">
        <v>932</v>
      </c>
      <c r="E7164" s="25"/>
      <c r="H7164" s="25"/>
      <c r="K7164" s="27">
        <f>SUM(J7155:J7163)</f>
        <v>9.5857100000000006</v>
      </c>
    </row>
    <row r="7165" spans="1:27" x14ac:dyDescent="0.3">
      <c r="D7165" s="26" t="s">
        <v>935</v>
      </c>
      <c r="E7165" s="25"/>
      <c r="H7165" s="25"/>
      <c r="K7165" s="27">
        <f>SUM(K7164:K7164)</f>
        <v>9.5857100000000006</v>
      </c>
    </row>
    <row r="7167" spans="1:27" ht="45" customHeight="1" x14ac:dyDescent="0.3">
      <c r="A7167" s="18" t="s">
        <v>2853</v>
      </c>
      <c r="B7167" s="18" t="s">
        <v>756</v>
      </c>
      <c r="C7167" s="19" t="s">
        <v>20</v>
      </c>
      <c r="D7167" s="37" t="s">
        <v>757</v>
      </c>
      <c r="E7167" s="38"/>
      <c r="F7167" s="38"/>
      <c r="G7167" s="19"/>
      <c r="H7167" s="20" t="s">
        <v>908</v>
      </c>
      <c r="I7167" s="39">
        <v>1</v>
      </c>
      <c r="J7167" s="40"/>
      <c r="K7167" s="21">
        <f>ROUND(K7179,2)</f>
        <v>12.49</v>
      </c>
      <c r="L7167" s="19"/>
      <c r="M7167" s="19"/>
      <c r="N7167" s="19"/>
      <c r="O7167" s="19"/>
      <c r="P7167" s="19"/>
      <c r="Q7167" s="19"/>
      <c r="R7167" s="19"/>
      <c r="S7167" s="19"/>
      <c r="T7167" s="19"/>
      <c r="U7167" s="19"/>
      <c r="V7167" s="19"/>
      <c r="W7167" s="19"/>
      <c r="X7167" s="19"/>
      <c r="Y7167" s="19"/>
      <c r="Z7167" s="19"/>
      <c r="AA7167" s="19"/>
    </row>
    <row r="7168" spans="1:27" x14ac:dyDescent="0.3">
      <c r="B7168" s="14" t="s">
        <v>909</v>
      </c>
    </row>
    <row r="7169" spans="1:27" x14ac:dyDescent="0.3">
      <c r="B7169" t="s">
        <v>2841</v>
      </c>
      <c r="C7169" t="s">
        <v>911</v>
      </c>
      <c r="D7169" t="s">
        <v>1621</v>
      </c>
      <c r="E7169" s="22">
        <v>0.2</v>
      </c>
      <c r="F7169" t="s">
        <v>913</v>
      </c>
      <c r="G7169" t="s">
        <v>914</v>
      </c>
      <c r="H7169" s="23">
        <v>22.09</v>
      </c>
      <c r="I7169" t="s">
        <v>915</v>
      </c>
      <c r="J7169" s="24">
        <f>ROUND(E7169/I7167* H7169,5)</f>
        <v>4.4180000000000001</v>
      </c>
      <c r="K7169" s="25"/>
    </row>
    <row r="7170" spans="1:27" x14ac:dyDescent="0.3">
      <c r="B7170" t="s">
        <v>2840</v>
      </c>
      <c r="C7170" t="s">
        <v>911</v>
      </c>
      <c r="D7170" t="s">
        <v>1619</v>
      </c>
      <c r="E7170" s="22">
        <v>0.2</v>
      </c>
      <c r="F7170" t="s">
        <v>913</v>
      </c>
      <c r="G7170" t="s">
        <v>914</v>
      </c>
      <c r="H7170" s="23">
        <v>19.05</v>
      </c>
      <c r="I7170" t="s">
        <v>915</v>
      </c>
      <c r="J7170" s="24">
        <f>ROUND(E7170/I7167* H7170,5)</f>
        <v>3.81</v>
      </c>
      <c r="K7170" s="25"/>
    </row>
    <row r="7171" spans="1:27" x14ac:dyDescent="0.3">
      <c r="D7171" s="26" t="s">
        <v>916</v>
      </c>
      <c r="E7171" s="25"/>
      <c r="H7171" s="25"/>
      <c r="K7171" s="23">
        <f>SUM(J7169:J7170)</f>
        <v>8.2279999999999998</v>
      </c>
    </row>
    <row r="7172" spans="1:27" x14ac:dyDescent="0.3">
      <c r="B7172" s="14" t="s">
        <v>921</v>
      </c>
      <c r="E7172" s="25"/>
      <c r="H7172" s="25"/>
      <c r="K7172" s="25"/>
    </row>
    <row r="7173" spans="1:27" x14ac:dyDescent="0.3">
      <c r="B7173" t="s">
        <v>2854</v>
      </c>
      <c r="C7173" t="s">
        <v>134</v>
      </c>
      <c r="D7173" t="s">
        <v>2855</v>
      </c>
      <c r="E7173" s="22">
        <v>0.33</v>
      </c>
      <c r="G7173" t="s">
        <v>914</v>
      </c>
      <c r="H7173" s="23">
        <v>5.19</v>
      </c>
      <c r="I7173" t="s">
        <v>915</v>
      </c>
      <c r="J7173" s="24">
        <f>ROUND(E7173* H7173,5)</f>
        <v>1.7126999999999999</v>
      </c>
      <c r="K7173" s="25"/>
    </row>
    <row r="7174" spans="1:27" x14ac:dyDescent="0.3">
      <c r="B7174" t="s">
        <v>2856</v>
      </c>
      <c r="C7174" t="s">
        <v>20</v>
      </c>
      <c r="D7174" t="s">
        <v>2857</v>
      </c>
      <c r="E7174" s="22">
        <v>1.02</v>
      </c>
      <c r="G7174" t="s">
        <v>914</v>
      </c>
      <c r="H7174" s="23">
        <v>2.38</v>
      </c>
      <c r="I7174" t="s">
        <v>915</v>
      </c>
      <c r="J7174" s="24">
        <f>ROUND(E7174* H7174,5)</f>
        <v>2.4276</v>
      </c>
      <c r="K7174" s="25"/>
    </row>
    <row r="7175" spans="1:27" x14ac:dyDescent="0.3">
      <c r="D7175" s="26" t="s">
        <v>931</v>
      </c>
      <c r="E7175" s="25"/>
      <c r="H7175" s="25"/>
      <c r="K7175" s="23">
        <f>SUM(J7173:J7174)</f>
        <v>4.1402999999999999</v>
      </c>
    </row>
    <row r="7176" spans="1:27" x14ac:dyDescent="0.3">
      <c r="E7176" s="25"/>
      <c r="H7176" s="25"/>
      <c r="K7176" s="25"/>
    </row>
    <row r="7177" spans="1:27" x14ac:dyDescent="0.3">
      <c r="D7177" s="26" t="s">
        <v>933</v>
      </c>
      <c r="E7177" s="25"/>
      <c r="H7177" s="25">
        <v>1.5</v>
      </c>
      <c r="I7177" t="s">
        <v>934</v>
      </c>
      <c r="J7177">
        <f>ROUND(H7177/100*K7171,5)</f>
        <v>0.12342</v>
      </c>
      <c r="K7177" s="25"/>
    </row>
    <row r="7178" spans="1:27" x14ac:dyDescent="0.3">
      <c r="D7178" s="26" t="s">
        <v>932</v>
      </c>
      <c r="E7178" s="25"/>
      <c r="H7178" s="25"/>
      <c r="K7178" s="27">
        <f>SUM(J7168:J7177)</f>
        <v>12.491719999999999</v>
      </c>
    </row>
    <row r="7179" spans="1:27" x14ac:dyDescent="0.3">
      <c r="D7179" s="26" t="s">
        <v>935</v>
      </c>
      <c r="E7179" s="25"/>
      <c r="H7179" s="25"/>
      <c r="K7179" s="27">
        <f>SUM(K7178:K7178)</f>
        <v>12.491719999999999</v>
      </c>
    </row>
    <row r="7181" spans="1:27" ht="45" customHeight="1" x14ac:dyDescent="0.3">
      <c r="A7181" s="18" t="s">
        <v>2858</v>
      </c>
      <c r="B7181" s="18" t="s">
        <v>758</v>
      </c>
      <c r="C7181" s="19" t="s">
        <v>20</v>
      </c>
      <c r="D7181" s="37" t="s">
        <v>759</v>
      </c>
      <c r="E7181" s="38"/>
      <c r="F7181" s="38"/>
      <c r="G7181" s="19"/>
      <c r="H7181" s="20" t="s">
        <v>908</v>
      </c>
      <c r="I7181" s="39">
        <v>1</v>
      </c>
      <c r="J7181" s="40"/>
      <c r="K7181" s="21">
        <f>ROUND(K7193,2)</f>
        <v>12.92</v>
      </c>
      <c r="L7181" s="19"/>
      <c r="M7181" s="19"/>
      <c r="N7181" s="19"/>
      <c r="O7181" s="19"/>
      <c r="P7181" s="19"/>
      <c r="Q7181" s="19"/>
      <c r="R7181" s="19"/>
      <c r="S7181" s="19"/>
      <c r="T7181" s="19"/>
      <c r="U7181" s="19"/>
      <c r="V7181" s="19"/>
      <c r="W7181" s="19"/>
      <c r="X7181" s="19"/>
      <c r="Y7181" s="19"/>
      <c r="Z7181" s="19"/>
      <c r="AA7181" s="19"/>
    </row>
    <row r="7182" spans="1:27" x14ac:dyDescent="0.3">
      <c r="B7182" s="14" t="s">
        <v>909</v>
      </c>
    </row>
    <row r="7183" spans="1:27" x14ac:dyDescent="0.3">
      <c r="B7183" t="s">
        <v>2840</v>
      </c>
      <c r="C7183" t="s">
        <v>911</v>
      </c>
      <c r="D7183" t="s">
        <v>1619</v>
      </c>
      <c r="E7183" s="22">
        <v>0.2</v>
      </c>
      <c r="F7183" t="s">
        <v>913</v>
      </c>
      <c r="G7183" t="s">
        <v>914</v>
      </c>
      <c r="H7183" s="23">
        <v>19.05</v>
      </c>
      <c r="I7183" t="s">
        <v>915</v>
      </c>
      <c r="J7183" s="24">
        <f>ROUND(E7183/I7181* H7183,5)</f>
        <v>3.81</v>
      </c>
      <c r="K7183" s="25"/>
    </row>
    <row r="7184" spans="1:27" x14ac:dyDescent="0.3">
      <c r="B7184" t="s">
        <v>2841</v>
      </c>
      <c r="C7184" t="s">
        <v>911</v>
      </c>
      <c r="D7184" t="s">
        <v>1621</v>
      </c>
      <c r="E7184" s="22">
        <v>0.2</v>
      </c>
      <c r="F7184" t="s">
        <v>913</v>
      </c>
      <c r="G7184" t="s">
        <v>914</v>
      </c>
      <c r="H7184" s="23">
        <v>22.09</v>
      </c>
      <c r="I7184" t="s">
        <v>915</v>
      </c>
      <c r="J7184" s="24">
        <f>ROUND(E7184/I7181* H7184,5)</f>
        <v>4.4180000000000001</v>
      </c>
      <c r="K7184" s="25"/>
    </row>
    <row r="7185" spans="1:27" x14ac:dyDescent="0.3">
      <c r="D7185" s="26" t="s">
        <v>916</v>
      </c>
      <c r="E7185" s="25"/>
      <c r="H7185" s="25"/>
      <c r="K7185" s="23">
        <f>SUM(J7183:J7184)</f>
        <v>8.2279999999999998</v>
      </c>
    </row>
    <row r="7186" spans="1:27" x14ac:dyDescent="0.3">
      <c r="B7186" s="14" t="s">
        <v>921</v>
      </c>
      <c r="E7186" s="25"/>
      <c r="H7186" s="25"/>
      <c r="K7186" s="25"/>
    </row>
    <row r="7187" spans="1:27" x14ac:dyDescent="0.3">
      <c r="B7187" t="s">
        <v>2859</v>
      </c>
      <c r="C7187" t="s">
        <v>20</v>
      </c>
      <c r="D7187" t="s">
        <v>2860</v>
      </c>
      <c r="E7187" s="22">
        <v>1.02</v>
      </c>
      <c r="G7187" t="s">
        <v>914</v>
      </c>
      <c r="H7187" s="23">
        <v>2.78</v>
      </c>
      <c r="I7187" t="s">
        <v>915</v>
      </c>
      <c r="J7187" s="24">
        <f>ROUND(E7187* H7187,5)</f>
        <v>2.8355999999999999</v>
      </c>
      <c r="K7187" s="25"/>
    </row>
    <row r="7188" spans="1:27" x14ac:dyDescent="0.3">
      <c r="B7188" t="s">
        <v>2861</v>
      </c>
      <c r="C7188" t="s">
        <v>134</v>
      </c>
      <c r="D7188" t="s">
        <v>2862</v>
      </c>
      <c r="E7188" s="22">
        <v>0.33</v>
      </c>
      <c r="G7188" t="s">
        <v>914</v>
      </c>
      <c r="H7188" s="23">
        <v>5.25</v>
      </c>
      <c r="I7188" t="s">
        <v>915</v>
      </c>
      <c r="J7188" s="24">
        <f>ROUND(E7188* H7188,5)</f>
        <v>1.7324999999999999</v>
      </c>
      <c r="K7188" s="25"/>
    </row>
    <row r="7189" spans="1:27" x14ac:dyDescent="0.3">
      <c r="D7189" s="26" t="s">
        <v>931</v>
      </c>
      <c r="E7189" s="25"/>
      <c r="H7189" s="25"/>
      <c r="K7189" s="23">
        <f>SUM(J7187:J7188)</f>
        <v>4.5680999999999994</v>
      </c>
    </row>
    <row r="7190" spans="1:27" x14ac:dyDescent="0.3">
      <c r="E7190" s="25"/>
      <c r="H7190" s="25"/>
      <c r="K7190" s="25"/>
    </row>
    <row r="7191" spans="1:27" x14ac:dyDescent="0.3">
      <c r="D7191" s="26" t="s">
        <v>933</v>
      </c>
      <c r="E7191" s="25"/>
      <c r="H7191" s="25">
        <v>1.5</v>
      </c>
      <c r="I7191" t="s">
        <v>934</v>
      </c>
      <c r="J7191">
        <f>ROUND(H7191/100*K7185,5)</f>
        <v>0.12342</v>
      </c>
      <c r="K7191" s="25"/>
    </row>
    <row r="7192" spans="1:27" x14ac:dyDescent="0.3">
      <c r="D7192" s="26" t="s">
        <v>932</v>
      </c>
      <c r="E7192" s="25"/>
      <c r="H7192" s="25"/>
      <c r="K7192" s="27">
        <f>SUM(J7182:J7191)</f>
        <v>12.919519999999999</v>
      </c>
    </row>
    <row r="7193" spans="1:27" x14ac:dyDescent="0.3">
      <c r="D7193" s="26" t="s">
        <v>935</v>
      </c>
      <c r="E7193" s="25"/>
      <c r="H7193" s="25"/>
      <c r="K7193" s="27">
        <f>SUM(K7192:K7192)</f>
        <v>12.919519999999999</v>
      </c>
    </row>
    <row r="7195" spans="1:27" ht="45" customHeight="1" x14ac:dyDescent="0.3">
      <c r="A7195" s="18" t="s">
        <v>2863</v>
      </c>
      <c r="B7195" s="18" t="s">
        <v>760</v>
      </c>
      <c r="C7195" s="19" t="s">
        <v>20</v>
      </c>
      <c r="D7195" s="37" t="s">
        <v>761</v>
      </c>
      <c r="E7195" s="38"/>
      <c r="F7195" s="38"/>
      <c r="G7195" s="19"/>
      <c r="H7195" s="20" t="s">
        <v>908</v>
      </c>
      <c r="I7195" s="39">
        <v>1</v>
      </c>
      <c r="J7195" s="40"/>
      <c r="K7195" s="21">
        <f>ROUND(K7207,2)</f>
        <v>13.57</v>
      </c>
      <c r="L7195" s="19"/>
      <c r="M7195" s="19"/>
      <c r="N7195" s="19"/>
      <c r="O7195" s="19"/>
      <c r="P7195" s="19"/>
      <c r="Q7195" s="19"/>
      <c r="R7195" s="19"/>
      <c r="S7195" s="19"/>
      <c r="T7195" s="19"/>
      <c r="U7195" s="19"/>
      <c r="V7195" s="19"/>
      <c r="W7195" s="19"/>
      <c r="X7195" s="19"/>
      <c r="Y7195" s="19"/>
      <c r="Z7195" s="19"/>
      <c r="AA7195" s="19"/>
    </row>
    <row r="7196" spans="1:27" x14ac:dyDescent="0.3">
      <c r="B7196" s="14" t="s">
        <v>909</v>
      </c>
    </row>
    <row r="7197" spans="1:27" x14ac:dyDescent="0.3">
      <c r="B7197" t="s">
        <v>2840</v>
      </c>
      <c r="C7197" t="s">
        <v>911</v>
      </c>
      <c r="D7197" t="s">
        <v>1619</v>
      </c>
      <c r="E7197" s="22">
        <v>0.2</v>
      </c>
      <c r="F7197" t="s">
        <v>913</v>
      </c>
      <c r="G7197" t="s">
        <v>914</v>
      </c>
      <c r="H7197" s="23">
        <v>19.05</v>
      </c>
      <c r="I7197" t="s">
        <v>915</v>
      </c>
      <c r="J7197" s="24">
        <f>ROUND(E7197/I7195* H7197,5)</f>
        <v>3.81</v>
      </c>
      <c r="K7197" s="25"/>
    </row>
    <row r="7198" spans="1:27" x14ac:dyDescent="0.3">
      <c r="B7198" t="s">
        <v>2841</v>
      </c>
      <c r="C7198" t="s">
        <v>911</v>
      </c>
      <c r="D7198" t="s">
        <v>1621</v>
      </c>
      <c r="E7198" s="22">
        <v>0.2</v>
      </c>
      <c r="F7198" t="s">
        <v>913</v>
      </c>
      <c r="G7198" t="s">
        <v>914</v>
      </c>
      <c r="H7198" s="23">
        <v>22.09</v>
      </c>
      <c r="I7198" t="s">
        <v>915</v>
      </c>
      <c r="J7198" s="24">
        <f>ROUND(E7198/I7195* H7198,5)</f>
        <v>4.4180000000000001</v>
      </c>
      <c r="K7198" s="25"/>
    </row>
    <row r="7199" spans="1:27" x14ac:dyDescent="0.3">
      <c r="D7199" s="26" t="s">
        <v>916</v>
      </c>
      <c r="E7199" s="25"/>
      <c r="H7199" s="25"/>
      <c r="K7199" s="23">
        <f>SUM(J7197:J7198)</f>
        <v>8.2279999999999998</v>
      </c>
    </row>
    <row r="7200" spans="1:27" x14ac:dyDescent="0.3">
      <c r="B7200" s="14" t="s">
        <v>921</v>
      </c>
      <c r="E7200" s="25"/>
      <c r="H7200" s="25"/>
      <c r="K7200" s="25"/>
    </row>
    <row r="7201" spans="1:27" x14ac:dyDescent="0.3">
      <c r="B7201" t="s">
        <v>2864</v>
      </c>
      <c r="C7201" t="s">
        <v>20</v>
      </c>
      <c r="D7201" t="s">
        <v>2865</v>
      </c>
      <c r="E7201" s="22">
        <v>1.02</v>
      </c>
      <c r="G7201" t="s">
        <v>914</v>
      </c>
      <c r="H7201" s="23">
        <v>3.2</v>
      </c>
      <c r="I7201" t="s">
        <v>915</v>
      </c>
      <c r="J7201" s="24">
        <f>ROUND(E7201* H7201,5)</f>
        <v>3.2639999999999998</v>
      </c>
      <c r="K7201" s="25"/>
    </row>
    <row r="7202" spans="1:27" x14ac:dyDescent="0.3">
      <c r="B7202" t="s">
        <v>2866</v>
      </c>
      <c r="C7202" t="s">
        <v>134</v>
      </c>
      <c r="D7202" t="s">
        <v>2867</v>
      </c>
      <c r="E7202" s="22">
        <v>0.33</v>
      </c>
      <c r="G7202" t="s">
        <v>914</v>
      </c>
      <c r="H7202" s="23">
        <v>5.91</v>
      </c>
      <c r="I7202" t="s">
        <v>915</v>
      </c>
      <c r="J7202" s="24">
        <f>ROUND(E7202* H7202,5)</f>
        <v>1.9502999999999999</v>
      </c>
      <c r="K7202" s="25"/>
    </row>
    <row r="7203" spans="1:27" x14ac:dyDescent="0.3">
      <c r="D7203" s="26" t="s">
        <v>931</v>
      </c>
      <c r="E7203" s="25"/>
      <c r="H7203" s="25"/>
      <c r="K7203" s="23">
        <f>SUM(J7201:J7202)</f>
        <v>5.2142999999999997</v>
      </c>
    </row>
    <row r="7204" spans="1:27" x14ac:dyDescent="0.3">
      <c r="E7204" s="25"/>
      <c r="H7204" s="25"/>
      <c r="K7204" s="25"/>
    </row>
    <row r="7205" spans="1:27" x14ac:dyDescent="0.3">
      <c r="D7205" s="26" t="s">
        <v>933</v>
      </c>
      <c r="E7205" s="25"/>
      <c r="H7205" s="25">
        <v>1.5</v>
      </c>
      <c r="I7205" t="s">
        <v>934</v>
      </c>
      <c r="J7205">
        <f>ROUND(H7205/100*K7199,5)</f>
        <v>0.12342</v>
      </c>
      <c r="K7205" s="25"/>
    </row>
    <row r="7206" spans="1:27" x14ac:dyDescent="0.3">
      <c r="D7206" s="26" t="s">
        <v>932</v>
      </c>
      <c r="E7206" s="25"/>
      <c r="H7206" s="25"/>
      <c r="K7206" s="27">
        <f>SUM(J7196:J7205)</f>
        <v>13.565719999999999</v>
      </c>
    </row>
    <row r="7207" spans="1:27" x14ac:dyDescent="0.3">
      <c r="D7207" s="26" t="s">
        <v>935</v>
      </c>
      <c r="E7207" s="25"/>
      <c r="H7207" s="25"/>
      <c r="K7207" s="27">
        <f>SUM(K7206:K7206)</f>
        <v>13.565719999999999</v>
      </c>
    </row>
    <row r="7209" spans="1:27" ht="45" customHeight="1" x14ac:dyDescent="0.3">
      <c r="A7209" s="18" t="s">
        <v>2868</v>
      </c>
      <c r="B7209" s="18" t="s">
        <v>762</v>
      </c>
      <c r="C7209" s="19" t="s">
        <v>20</v>
      </c>
      <c r="D7209" s="37" t="s">
        <v>763</v>
      </c>
      <c r="E7209" s="38"/>
      <c r="F7209" s="38"/>
      <c r="G7209" s="19"/>
      <c r="H7209" s="20" t="s">
        <v>908</v>
      </c>
      <c r="I7209" s="39">
        <v>1</v>
      </c>
      <c r="J7209" s="40"/>
      <c r="K7209" s="21">
        <f>ROUND(K7221,2)</f>
        <v>14.55</v>
      </c>
      <c r="L7209" s="19"/>
      <c r="M7209" s="19"/>
      <c r="N7209" s="19"/>
      <c r="O7209" s="19"/>
      <c r="P7209" s="19"/>
      <c r="Q7209" s="19"/>
      <c r="R7209" s="19"/>
      <c r="S7209" s="19"/>
      <c r="T7209" s="19"/>
      <c r="U7209" s="19"/>
      <c r="V7209" s="19"/>
      <c r="W7209" s="19"/>
      <c r="X7209" s="19"/>
      <c r="Y7209" s="19"/>
      <c r="Z7209" s="19"/>
      <c r="AA7209" s="19"/>
    </row>
    <row r="7210" spans="1:27" x14ac:dyDescent="0.3">
      <c r="B7210" s="14" t="s">
        <v>909</v>
      </c>
    </row>
    <row r="7211" spans="1:27" x14ac:dyDescent="0.3">
      <c r="B7211" t="s">
        <v>2840</v>
      </c>
      <c r="C7211" t="s">
        <v>911</v>
      </c>
      <c r="D7211" t="s">
        <v>1619</v>
      </c>
      <c r="E7211" s="22">
        <v>0.2</v>
      </c>
      <c r="F7211" t="s">
        <v>913</v>
      </c>
      <c r="G7211" t="s">
        <v>914</v>
      </c>
      <c r="H7211" s="23">
        <v>19.05</v>
      </c>
      <c r="I7211" t="s">
        <v>915</v>
      </c>
      <c r="J7211" s="24">
        <f>ROUND(E7211/I7209* H7211,5)</f>
        <v>3.81</v>
      </c>
      <c r="K7211" s="25"/>
    </row>
    <row r="7212" spans="1:27" x14ac:dyDescent="0.3">
      <c r="B7212" t="s">
        <v>2841</v>
      </c>
      <c r="C7212" t="s">
        <v>911</v>
      </c>
      <c r="D7212" t="s">
        <v>1621</v>
      </c>
      <c r="E7212" s="22">
        <v>0.2</v>
      </c>
      <c r="F7212" t="s">
        <v>913</v>
      </c>
      <c r="G7212" t="s">
        <v>914</v>
      </c>
      <c r="H7212" s="23">
        <v>22.09</v>
      </c>
      <c r="I7212" t="s">
        <v>915</v>
      </c>
      <c r="J7212" s="24">
        <f>ROUND(E7212/I7209* H7212,5)</f>
        <v>4.4180000000000001</v>
      </c>
      <c r="K7212" s="25"/>
    </row>
    <row r="7213" spans="1:27" x14ac:dyDescent="0.3">
      <c r="D7213" s="26" t="s">
        <v>916</v>
      </c>
      <c r="E7213" s="25"/>
      <c r="H7213" s="25"/>
      <c r="K7213" s="23">
        <f>SUM(J7211:J7212)</f>
        <v>8.2279999999999998</v>
      </c>
    </row>
    <row r="7214" spans="1:27" x14ac:dyDescent="0.3">
      <c r="B7214" s="14" t="s">
        <v>921</v>
      </c>
      <c r="E7214" s="25"/>
      <c r="H7214" s="25"/>
      <c r="K7214" s="25"/>
    </row>
    <row r="7215" spans="1:27" x14ac:dyDescent="0.3">
      <c r="B7215" t="s">
        <v>2869</v>
      </c>
      <c r="C7215" t="s">
        <v>134</v>
      </c>
      <c r="D7215" t="s">
        <v>2870</v>
      </c>
      <c r="E7215" s="22">
        <v>0.33</v>
      </c>
      <c r="G7215" t="s">
        <v>914</v>
      </c>
      <c r="H7215" s="23">
        <v>6.44</v>
      </c>
      <c r="I7215" t="s">
        <v>915</v>
      </c>
      <c r="J7215" s="24">
        <f>ROUND(E7215* H7215,5)</f>
        <v>2.1252</v>
      </c>
      <c r="K7215" s="25"/>
    </row>
    <row r="7216" spans="1:27" x14ac:dyDescent="0.3">
      <c r="B7216" t="s">
        <v>2871</v>
      </c>
      <c r="C7216" t="s">
        <v>20</v>
      </c>
      <c r="D7216" t="s">
        <v>2872</v>
      </c>
      <c r="E7216" s="22">
        <v>1.02</v>
      </c>
      <c r="G7216" t="s">
        <v>914</v>
      </c>
      <c r="H7216" s="23">
        <v>3.99</v>
      </c>
      <c r="I7216" t="s">
        <v>915</v>
      </c>
      <c r="J7216" s="24">
        <f>ROUND(E7216* H7216,5)</f>
        <v>4.0697999999999999</v>
      </c>
      <c r="K7216" s="25"/>
    </row>
    <row r="7217" spans="1:27" x14ac:dyDescent="0.3">
      <c r="D7217" s="26" t="s">
        <v>931</v>
      </c>
      <c r="E7217" s="25"/>
      <c r="H7217" s="25"/>
      <c r="K7217" s="23">
        <f>SUM(J7215:J7216)</f>
        <v>6.1950000000000003</v>
      </c>
    </row>
    <row r="7218" spans="1:27" x14ac:dyDescent="0.3">
      <c r="E7218" s="25"/>
      <c r="H7218" s="25"/>
      <c r="K7218" s="25"/>
    </row>
    <row r="7219" spans="1:27" x14ac:dyDescent="0.3">
      <c r="D7219" s="26" t="s">
        <v>933</v>
      </c>
      <c r="E7219" s="25"/>
      <c r="H7219" s="25">
        <v>1.5</v>
      </c>
      <c r="I7219" t="s">
        <v>934</v>
      </c>
      <c r="J7219">
        <f>ROUND(H7219/100*K7213,5)</f>
        <v>0.12342</v>
      </c>
      <c r="K7219" s="25"/>
    </row>
    <row r="7220" spans="1:27" x14ac:dyDescent="0.3">
      <c r="D7220" s="26" t="s">
        <v>932</v>
      </c>
      <c r="E7220" s="25"/>
      <c r="H7220" s="25"/>
      <c r="K7220" s="27">
        <f>SUM(J7210:J7219)</f>
        <v>14.546419999999998</v>
      </c>
    </row>
    <row r="7221" spans="1:27" x14ac:dyDescent="0.3">
      <c r="D7221" s="26" t="s">
        <v>935</v>
      </c>
      <c r="E7221" s="25"/>
      <c r="H7221" s="25"/>
      <c r="K7221" s="27">
        <f>SUM(K7220:K7220)</f>
        <v>14.546419999999998</v>
      </c>
    </row>
    <row r="7223" spans="1:27" ht="45" customHeight="1" x14ac:dyDescent="0.3">
      <c r="A7223" s="18" t="s">
        <v>2873</v>
      </c>
      <c r="B7223" s="18" t="s">
        <v>764</v>
      </c>
      <c r="C7223" s="19" t="s">
        <v>20</v>
      </c>
      <c r="D7223" s="37" t="s">
        <v>765</v>
      </c>
      <c r="E7223" s="38"/>
      <c r="F7223" s="38"/>
      <c r="G7223" s="19"/>
      <c r="H7223" s="20" t="s">
        <v>908</v>
      </c>
      <c r="I7223" s="39">
        <v>1</v>
      </c>
      <c r="J7223" s="40"/>
      <c r="K7223" s="21">
        <f>ROUND(K7235,2)</f>
        <v>28.37</v>
      </c>
      <c r="L7223" s="19"/>
      <c r="M7223" s="19"/>
      <c r="N7223" s="19"/>
      <c r="O7223" s="19"/>
      <c r="P7223" s="19"/>
      <c r="Q7223" s="19"/>
      <c r="R7223" s="19"/>
      <c r="S7223" s="19"/>
      <c r="T7223" s="19"/>
      <c r="U7223" s="19"/>
      <c r="V7223" s="19"/>
      <c r="W7223" s="19"/>
      <c r="X7223" s="19"/>
      <c r="Y7223" s="19"/>
      <c r="Z7223" s="19"/>
      <c r="AA7223" s="19"/>
    </row>
    <row r="7224" spans="1:27" x14ac:dyDescent="0.3">
      <c r="B7224" s="14" t="s">
        <v>909</v>
      </c>
    </row>
    <row r="7225" spans="1:27" x14ac:dyDescent="0.3">
      <c r="B7225" t="s">
        <v>2840</v>
      </c>
      <c r="C7225" t="s">
        <v>911</v>
      </c>
      <c r="D7225" t="s">
        <v>1619</v>
      </c>
      <c r="E7225" s="22">
        <v>0.5</v>
      </c>
      <c r="F7225" t="s">
        <v>913</v>
      </c>
      <c r="G7225" t="s">
        <v>914</v>
      </c>
      <c r="H7225" s="23">
        <v>19.05</v>
      </c>
      <c r="I7225" t="s">
        <v>915</v>
      </c>
      <c r="J7225" s="24">
        <f>ROUND(E7225/I7223* H7225,5)</f>
        <v>9.5250000000000004</v>
      </c>
      <c r="K7225" s="25"/>
    </row>
    <row r="7226" spans="1:27" x14ac:dyDescent="0.3">
      <c r="B7226" t="s">
        <v>2841</v>
      </c>
      <c r="C7226" t="s">
        <v>911</v>
      </c>
      <c r="D7226" t="s">
        <v>1621</v>
      </c>
      <c r="E7226" s="22">
        <v>0.5</v>
      </c>
      <c r="F7226" t="s">
        <v>913</v>
      </c>
      <c r="G7226" t="s">
        <v>914</v>
      </c>
      <c r="H7226" s="23">
        <v>22.09</v>
      </c>
      <c r="I7226" t="s">
        <v>915</v>
      </c>
      <c r="J7226" s="24">
        <f>ROUND(E7226/I7223* H7226,5)</f>
        <v>11.045</v>
      </c>
      <c r="K7226" s="25"/>
    </row>
    <row r="7227" spans="1:27" x14ac:dyDescent="0.3">
      <c r="D7227" s="26" t="s">
        <v>916</v>
      </c>
      <c r="E7227" s="25"/>
      <c r="H7227" s="25"/>
      <c r="K7227" s="23">
        <f>SUM(J7225:J7226)</f>
        <v>20.57</v>
      </c>
    </row>
    <row r="7228" spans="1:27" x14ac:dyDescent="0.3">
      <c r="B7228" s="14" t="s">
        <v>921</v>
      </c>
      <c r="E7228" s="25"/>
      <c r="H7228" s="25"/>
      <c r="K7228" s="25"/>
    </row>
    <row r="7229" spans="1:27" x14ac:dyDescent="0.3">
      <c r="B7229" t="s">
        <v>2874</v>
      </c>
      <c r="C7229" t="s">
        <v>20</v>
      </c>
      <c r="D7229" t="s">
        <v>2875</v>
      </c>
      <c r="E7229" s="22">
        <v>1.02</v>
      </c>
      <c r="G7229" t="s">
        <v>914</v>
      </c>
      <c r="H7229" s="23">
        <v>4.9000000000000004</v>
      </c>
      <c r="I7229" t="s">
        <v>915</v>
      </c>
      <c r="J7229" s="24">
        <f>ROUND(E7229* H7229,5)</f>
        <v>4.9980000000000002</v>
      </c>
      <c r="K7229" s="25"/>
    </row>
    <row r="7230" spans="1:27" x14ac:dyDescent="0.3">
      <c r="B7230" t="s">
        <v>2876</v>
      </c>
      <c r="C7230" t="s">
        <v>134</v>
      </c>
      <c r="D7230" t="s">
        <v>2877</v>
      </c>
      <c r="E7230" s="22">
        <v>0.33</v>
      </c>
      <c r="G7230" t="s">
        <v>914</v>
      </c>
      <c r="H7230" s="23">
        <v>7.57</v>
      </c>
      <c r="I7230" t="s">
        <v>915</v>
      </c>
      <c r="J7230" s="24">
        <f>ROUND(E7230* H7230,5)</f>
        <v>2.4981</v>
      </c>
      <c r="K7230" s="25"/>
    </row>
    <row r="7231" spans="1:27" x14ac:dyDescent="0.3">
      <c r="D7231" s="26" t="s">
        <v>931</v>
      </c>
      <c r="E7231" s="25"/>
      <c r="H7231" s="25"/>
      <c r="K7231" s="23">
        <f>SUM(J7229:J7230)</f>
        <v>7.4961000000000002</v>
      </c>
    </row>
    <row r="7232" spans="1:27" x14ac:dyDescent="0.3">
      <c r="E7232" s="25"/>
      <c r="H7232" s="25"/>
      <c r="K7232" s="25"/>
    </row>
    <row r="7233" spans="1:27" x14ac:dyDescent="0.3">
      <c r="D7233" s="26" t="s">
        <v>933</v>
      </c>
      <c r="E7233" s="25"/>
      <c r="H7233" s="25">
        <v>1.5</v>
      </c>
      <c r="I7233" t="s">
        <v>934</v>
      </c>
      <c r="J7233">
        <f>ROUND(H7233/100*K7227,5)</f>
        <v>0.30854999999999999</v>
      </c>
      <c r="K7233" s="25"/>
    </row>
    <row r="7234" spans="1:27" x14ac:dyDescent="0.3">
      <c r="D7234" s="26" t="s">
        <v>932</v>
      </c>
      <c r="E7234" s="25"/>
      <c r="H7234" s="25"/>
      <c r="K7234" s="27">
        <f>SUM(J7224:J7233)</f>
        <v>28.374650000000003</v>
      </c>
    </row>
    <row r="7235" spans="1:27" x14ac:dyDescent="0.3">
      <c r="D7235" s="26" t="s">
        <v>935</v>
      </c>
      <c r="E7235" s="25"/>
      <c r="H7235" s="25"/>
      <c r="K7235" s="27">
        <f>SUM(K7234:K7234)</f>
        <v>28.374650000000003</v>
      </c>
    </row>
    <row r="7237" spans="1:27" ht="45" customHeight="1" x14ac:dyDescent="0.3">
      <c r="A7237" s="18" t="s">
        <v>2878</v>
      </c>
      <c r="B7237" s="18" t="s">
        <v>766</v>
      </c>
      <c r="C7237" s="19" t="s">
        <v>20</v>
      </c>
      <c r="D7237" s="37" t="s">
        <v>767</v>
      </c>
      <c r="E7237" s="38"/>
      <c r="F7237" s="38"/>
      <c r="G7237" s="19"/>
      <c r="H7237" s="20" t="s">
        <v>908</v>
      </c>
      <c r="I7237" s="39">
        <v>1</v>
      </c>
      <c r="J7237" s="40"/>
      <c r="K7237" s="21">
        <f>ROUND(K7249,2)</f>
        <v>109.26</v>
      </c>
      <c r="L7237" s="19"/>
      <c r="M7237" s="19"/>
      <c r="N7237" s="19"/>
      <c r="O7237" s="19"/>
      <c r="P7237" s="19"/>
      <c r="Q7237" s="19"/>
      <c r="R7237" s="19"/>
      <c r="S7237" s="19"/>
      <c r="T7237" s="19"/>
      <c r="U7237" s="19"/>
      <c r="V7237" s="19"/>
      <c r="W7237" s="19"/>
      <c r="X7237" s="19"/>
      <c r="Y7237" s="19"/>
      <c r="Z7237" s="19"/>
      <c r="AA7237" s="19"/>
    </row>
    <row r="7238" spans="1:27" x14ac:dyDescent="0.3">
      <c r="B7238" s="14" t="s">
        <v>909</v>
      </c>
    </row>
    <row r="7239" spans="1:27" x14ac:dyDescent="0.3">
      <c r="B7239" t="s">
        <v>2840</v>
      </c>
      <c r="C7239" t="s">
        <v>911</v>
      </c>
      <c r="D7239" t="s">
        <v>1619</v>
      </c>
      <c r="E7239" s="22">
        <v>1</v>
      </c>
      <c r="F7239" t="s">
        <v>913</v>
      </c>
      <c r="G7239" t="s">
        <v>914</v>
      </c>
      <c r="H7239" s="23">
        <v>19.05</v>
      </c>
      <c r="I7239" t="s">
        <v>915</v>
      </c>
      <c r="J7239" s="24">
        <f>ROUND(E7239/I7237* H7239,5)</f>
        <v>19.05</v>
      </c>
      <c r="K7239" s="25"/>
    </row>
    <row r="7240" spans="1:27" x14ac:dyDescent="0.3">
      <c r="B7240" t="s">
        <v>2841</v>
      </c>
      <c r="C7240" t="s">
        <v>911</v>
      </c>
      <c r="D7240" t="s">
        <v>1621</v>
      </c>
      <c r="E7240" s="22">
        <v>1</v>
      </c>
      <c r="F7240" t="s">
        <v>913</v>
      </c>
      <c r="G7240" t="s">
        <v>914</v>
      </c>
      <c r="H7240" s="23">
        <v>22.09</v>
      </c>
      <c r="I7240" t="s">
        <v>915</v>
      </c>
      <c r="J7240" s="24">
        <f>ROUND(E7240/I7237* H7240,5)</f>
        <v>22.09</v>
      </c>
      <c r="K7240" s="25"/>
    </row>
    <row r="7241" spans="1:27" x14ac:dyDescent="0.3">
      <c r="D7241" s="26" t="s">
        <v>916</v>
      </c>
      <c r="E7241" s="25"/>
      <c r="H7241" s="25"/>
      <c r="K7241" s="23">
        <f>SUM(J7239:J7240)</f>
        <v>41.14</v>
      </c>
    </row>
    <row r="7242" spans="1:27" x14ac:dyDescent="0.3">
      <c r="B7242" s="14" t="s">
        <v>921</v>
      </c>
      <c r="E7242" s="25"/>
      <c r="H7242" s="25"/>
      <c r="K7242" s="25"/>
    </row>
    <row r="7243" spans="1:27" x14ac:dyDescent="0.3">
      <c r="B7243" t="s">
        <v>2879</v>
      </c>
      <c r="C7243" t="s">
        <v>20</v>
      </c>
      <c r="D7243" t="s">
        <v>2880</v>
      </c>
      <c r="E7243" s="22">
        <v>1</v>
      </c>
      <c r="G7243" t="s">
        <v>914</v>
      </c>
      <c r="H7243" s="23">
        <v>60.65</v>
      </c>
      <c r="I7243" t="s">
        <v>915</v>
      </c>
      <c r="J7243" s="24">
        <f>ROUND(E7243* H7243,5)</f>
        <v>60.65</v>
      </c>
      <c r="K7243" s="25"/>
    </row>
    <row r="7244" spans="1:27" x14ac:dyDescent="0.3">
      <c r="B7244" t="s">
        <v>2869</v>
      </c>
      <c r="C7244" t="s">
        <v>134</v>
      </c>
      <c r="D7244" t="s">
        <v>2870</v>
      </c>
      <c r="E7244" s="22">
        <v>1</v>
      </c>
      <c r="G7244" t="s">
        <v>914</v>
      </c>
      <c r="H7244" s="23">
        <v>6.44</v>
      </c>
      <c r="I7244" t="s">
        <v>915</v>
      </c>
      <c r="J7244" s="24">
        <f>ROUND(E7244* H7244,5)</f>
        <v>6.44</v>
      </c>
      <c r="K7244" s="25"/>
    </row>
    <row r="7245" spans="1:27" x14ac:dyDescent="0.3">
      <c r="D7245" s="26" t="s">
        <v>931</v>
      </c>
      <c r="E7245" s="25"/>
      <c r="H7245" s="25"/>
      <c r="K7245" s="23">
        <f>SUM(J7243:J7244)</f>
        <v>67.09</v>
      </c>
    </row>
    <row r="7246" spans="1:27" x14ac:dyDescent="0.3">
      <c r="E7246" s="25"/>
      <c r="H7246" s="25"/>
      <c r="K7246" s="25"/>
    </row>
    <row r="7247" spans="1:27" x14ac:dyDescent="0.3">
      <c r="D7247" s="26" t="s">
        <v>933</v>
      </c>
      <c r="E7247" s="25"/>
      <c r="H7247" s="25">
        <v>2.5</v>
      </c>
      <c r="I7247" t="s">
        <v>934</v>
      </c>
      <c r="J7247">
        <f>ROUND(H7247/100*K7241,5)</f>
        <v>1.0285</v>
      </c>
      <c r="K7247" s="25"/>
    </row>
    <row r="7248" spans="1:27" x14ac:dyDescent="0.3">
      <c r="D7248" s="26" t="s">
        <v>932</v>
      </c>
      <c r="E7248" s="25"/>
      <c r="H7248" s="25"/>
      <c r="K7248" s="27">
        <f>SUM(J7238:J7247)</f>
        <v>109.25849999999998</v>
      </c>
    </row>
    <row r="7249" spans="1:27" x14ac:dyDescent="0.3">
      <c r="D7249" s="26" t="s">
        <v>935</v>
      </c>
      <c r="E7249" s="25"/>
      <c r="H7249" s="25"/>
      <c r="K7249" s="27">
        <f>SUM(K7248:K7248)</f>
        <v>109.25849999999998</v>
      </c>
    </row>
    <row r="7251" spans="1:27" ht="45" customHeight="1" x14ac:dyDescent="0.3">
      <c r="A7251" s="18" t="s">
        <v>2881</v>
      </c>
      <c r="B7251" s="18" t="s">
        <v>768</v>
      </c>
      <c r="C7251" s="19" t="s">
        <v>134</v>
      </c>
      <c r="D7251" s="37" t="s">
        <v>769</v>
      </c>
      <c r="E7251" s="38"/>
      <c r="F7251" s="38"/>
      <c r="G7251" s="19"/>
      <c r="H7251" s="20" t="s">
        <v>908</v>
      </c>
      <c r="I7251" s="39">
        <v>1</v>
      </c>
      <c r="J7251" s="40"/>
      <c r="K7251" s="21">
        <f>ROUND(K7262,2)</f>
        <v>455.27</v>
      </c>
      <c r="L7251" s="19"/>
      <c r="M7251" s="19"/>
      <c r="N7251" s="19"/>
      <c r="O7251" s="19"/>
      <c r="P7251" s="19"/>
      <c r="Q7251" s="19"/>
      <c r="R7251" s="19"/>
      <c r="S7251" s="19"/>
      <c r="T7251" s="19"/>
      <c r="U7251" s="19"/>
      <c r="V7251" s="19"/>
      <c r="W7251" s="19"/>
      <c r="X7251" s="19"/>
      <c r="Y7251" s="19"/>
      <c r="Z7251" s="19"/>
      <c r="AA7251" s="19"/>
    </row>
    <row r="7252" spans="1:27" x14ac:dyDescent="0.3">
      <c r="B7252" s="14" t="s">
        <v>909</v>
      </c>
    </row>
    <row r="7253" spans="1:27" x14ac:dyDescent="0.3">
      <c r="B7253" t="s">
        <v>2841</v>
      </c>
      <c r="C7253" t="s">
        <v>911</v>
      </c>
      <c r="D7253" t="s">
        <v>1621</v>
      </c>
      <c r="E7253" s="22">
        <v>0.125</v>
      </c>
      <c r="F7253" t="s">
        <v>913</v>
      </c>
      <c r="G7253" t="s">
        <v>914</v>
      </c>
      <c r="H7253" s="23">
        <v>22.09</v>
      </c>
      <c r="I7253" t="s">
        <v>915</v>
      </c>
      <c r="J7253" s="24">
        <f>ROUND(E7253/I7251* H7253,5)</f>
        <v>2.76125</v>
      </c>
      <c r="K7253" s="25"/>
    </row>
    <row r="7254" spans="1:27" x14ac:dyDescent="0.3">
      <c r="B7254" t="s">
        <v>2840</v>
      </c>
      <c r="C7254" t="s">
        <v>911</v>
      </c>
      <c r="D7254" t="s">
        <v>1619</v>
      </c>
      <c r="E7254" s="22">
        <v>0.125</v>
      </c>
      <c r="F7254" t="s">
        <v>913</v>
      </c>
      <c r="G7254" t="s">
        <v>914</v>
      </c>
      <c r="H7254" s="23">
        <v>19.05</v>
      </c>
      <c r="I7254" t="s">
        <v>915</v>
      </c>
      <c r="J7254" s="24">
        <f>ROUND(E7254/I7251* H7254,5)</f>
        <v>2.3812500000000001</v>
      </c>
      <c r="K7254" s="25"/>
    </row>
    <row r="7255" spans="1:27" x14ac:dyDescent="0.3">
      <c r="D7255" s="26" t="s">
        <v>916</v>
      </c>
      <c r="E7255" s="25"/>
      <c r="H7255" s="25"/>
      <c r="K7255" s="23">
        <f>SUM(J7253:J7254)</f>
        <v>5.1425000000000001</v>
      </c>
    </row>
    <row r="7256" spans="1:27" x14ac:dyDescent="0.3">
      <c r="B7256" s="14" t="s">
        <v>921</v>
      </c>
      <c r="E7256" s="25"/>
      <c r="H7256" s="25"/>
      <c r="K7256" s="25"/>
    </row>
    <row r="7257" spans="1:27" x14ac:dyDescent="0.3">
      <c r="B7257" t="s">
        <v>2882</v>
      </c>
      <c r="C7257" t="s">
        <v>134</v>
      </c>
      <c r="D7257" t="s">
        <v>2883</v>
      </c>
      <c r="E7257" s="22">
        <v>1</v>
      </c>
      <c r="G7257" t="s">
        <v>914</v>
      </c>
      <c r="H7257" s="23">
        <v>450</v>
      </c>
      <c r="I7257" t="s">
        <v>915</v>
      </c>
      <c r="J7257" s="24">
        <f>ROUND(E7257* H7257,5)</f>
        <v>450</v>
      </c>
      <c r="K7257" s="25"/>
    </row>
    <row r="7258" spans="1:27" x14ac:dyDescent="0.3">
      <c r="D7258" s="26" t="s">
        <v>931</v>
      </c>
      <c r="E7258" s="25"/>
      <c r="H7258" s="25"/>
      <c r="K7258" s="23">
        <f>SUM(J7257:J7257)</f>
        <v>450</v>
      </c>
    </row>
    <row r="7259" spans="1:27" x14ac:dyDescent="0.3">
      <c r="E7259" s="25"/>
      <c r="H7259" s="25"/>
      <c r="K7259" s="25"/>
    </row>
    <row r="7260" spans="1:27" x14ac:dyDescent="0.3">
      <c r="D7260" s="26" t="s">
        <v>933</v>
      </c>
      <c r="E7260" s="25"/>
      <c r="H7260" s="25">
        <v>2.5</v>
      </c>
      <c r="I7260" t="s">
        <v>934</v>
      </c>
      <c r="J7260">
        <f>ROUND(H7260/100*K7255,5)</f>
        <v>0.12856000000000001</v>
      </c>
      <c r="K7260" s="25"/>
    </row>
    <row r="7261" spans="1:27" x14ac:dyDescent="0.3">
      <c r="D7261" s="26" t="s">
        <v>932</v>
      </c>
      <c r="E7261" s="25"/>
      <c r="H7261" s="25"/>
      <c r="K7261" s="27">
        <f>SUM(J7252:J7260)</f>
        <v>455.27105999999998</v>
      </c>
    </row>
    <row r="7262" spans="1:27" x14ac:dyDescent="0.3">
      <c r="D7262" s="26" t="s">
        <v>935</v>
      </c>
      <c r="E7262" s="25"/>
      <c r="H7262" s="25"/>
      <c r="K7262" s="27">
        <f>SUM(K7261:K7261)</f>
        <v>455.27105999999998</v>
      </c>
    </row>
    <row r="7264" spans="1:27" ht="45" customHeight="1" x14ac:dyDescent="0.3">
      <c r="A7264" s="18" t="s">
        <v>2884</v>
      </c>
      <c r="B7264" s="18" t="s">
        <v>775</v>
      </c>
      <c r="C7264" s="19" t="s">
        <v>134</v>
      </c>
      <c r="D7264" s="37" t="s">
        <v>776</v>
      </c>
      <c r="E7264" s="38"/>
      <c r="F7264" s="38"/>
      <c r="G7264" s="19"/>
      <c r="H7264" s="20" t="s">
        <v>908</v>
      </c>
      <c r="I7264" s="39">
        <v>1</v>
      </c>
      <c r="J7264" s="40"/>
      <c r="K7264" s="21">
        <f>ROUND(K7275,2)</f>
        <v>384.18</v>
      </c>
      <c r="L7264" s="19"/>
      <c r="M7264" s="19"/>
      <c r="N7264" s="19"/>
      <c r="O7264" s="19"/>
      <c r="P7264" s="19"/>
      <c r="Q7264" s="19"/>
      <c r="R7264" s="19"/>
      <c r="S7264" s="19"/>
      <c r="T7264" s="19"/>
      <c r="U7264" s="19"/>
      <c r="V7264" s="19"/>
      <c r="W7264" s="19"/>
      <c r="X7264" s="19"/>
      <c r="Y7264" s="19"/>
      <c r="Z7264" s="19"/>
      <c r="AA7264" s="19"/>
    </row>
    <row r="7265" spans="1:27" x14ac:dyDescent="0.3">
      <c r="B7265" s="14" t="s">
        <v>909</v>
      </c>
    </row>
    <row r="7266" spans="1:27" x14ac:dyDescent="0.3">
      <c r="B7266" t="s">
        <v>2840</v>
      </c>
      <c r="C7266" t="s">
        <v>911</v>
      </c>
      <c r="D7266" t="s">
        <v>1619</v>
      </c>
      <c r="E7266" s="22">
        <v>0.4</v>
      </c>
      <c r="F7266" t="s">
        <v>913</v>
      </c>
      <c r="G7266" t="s">
        <v>914</v>
      </c>
      <c r="H7266" s="23">
        <v>19.05</v>
      </c>
      <c r="I7266" t="s">
        <v>915</v>
      </c>
      <c r="J7266" s="24">
        <f>ROUND(E7266/I7264* H7266,5)</f>
        <v>7.62</v>
      </c>
      <c r="K7266" s="25"/>
    </row>
    <row r="7267" spans="1:27" x14ac:dyDescent="0.3">
      <c r="B7267" t="s">
        <v>2841</v>
      </c>
      <c r="C7267" t="s">
        <v>911</v>
      </c>
      <c r="D7267" t="s">
        <v>1621</v>
      </c>
      <c r="E7267" s="22">
        <v>0.4</v>
      </c>
      <c r="F7267" t="s">
        <v>913</v>
      </c>
      <c r="G7267" t="s">
        <v>914</v>
      </c>
      <c r="H7267" s="23">
        <v>22.09</v>
      </c>
      <c r="I7267" t="s">
        <v>915</v>
      </c>
      <c r="J7267" s="24">
        <f>ROUND(E7267/I7264* H7267,5)</f>
        <v>8.8360000000000003</v>
      </c>
      <c r="K7267" s="25"/>
    </row>
    <row r="7268" spans="1:27" x14ac:dyDescent="0.3">
      <c r="D7268" s="26" t="s">
        <v>916</v>
      </c>
      <c r="E7268" s="25"/>
      <c r="H7268" s="25"/>
      <c r="K7268" s="23">
        <f>SUM(J7266:J7267)</f>
        <v>16.456</v>
      </c>
    </row>
    <row r="7269" spans="1:27" x14ac:dyDescent="0.3">
      <c r="B7269" s="14" t="s">
        <v>921</v>
      </c>
      <c r="E7269" s="25"/>
      <c r="H7269" s="25"/>
      <c r="K7269" s="25"/>
    </row>
    <row r="7270" spans="1:27" x14ac:dyDescent="0.3">
      <c r="B7270" t="s">
        <v>2885</v>
      </c>
      <c r="C7270" t="s">
        <v>134</v>
      </c>
      <c r="D7270" t="s">
        <v>2886</v>
      </c>
      <c r="E7270" s="22">
        <v>1</v>
      </c>
      <c r="G7270" t="s">
        <v>914</v>
      </c>
      <c r="H7270" s="23">
        <v>367.48</v>
      </c>
      <c r="I7270" t="s">
        <v>915</v>
      </c>
      <c r="J7270" s="24">
        <f>ROUND(E7270* H7270,5)</f>
        <v>367.48</v>
      </c>
      <c r="K7270" s="25"/>
    </row>
    <row r="7271" spans="1:27" x14ac:dyDescent="0.3">
      <c r="D7271" s="26" t="s">
        <v>931</v>
      </c>
      <c r="E7271" s="25"/>
      <c r="H7271" s="25"/>
      <c r="K7271" s="23">
        <f>SUM(J7270:J7270)</f>
        <v>367.48</v>
      </c>
    </row>
    <row r="7272" spans="1:27" x14ac:dyDescent="0.3">
      <c r="E7272" s="25"/>
      <c r="H7272" s="25"/>
      <c r="K7272" s="25"/>
    </row>
    <row r="7273" spans="1:27" x14ac:dyDescent="0.3">
      <c r="D7273" s="26" t="s">
        <v>933</v>
      </c>
      <c r="E7273" s="25"/>
      <c r="H7273" s="25">
        <v>1.5</v>
      </c>
      <c r="I7273" t="s">
        <v>934</v>
      </c>
      <c r="J7273">
        <f>ROUND(H7273/100*K7268,5)</f>
        <v>0.24684</v>
      </c>
      <c r="K7273" s="25"/>
    </row>
    <row r="7274" spans="1:27" x14ac:dyDescent="0.3">
      <c r="D7274" s="26" t="s">
        <v>932</v>
      </c>
      <c r="E7274" s="25"/>
      <c r="H7274" s="25"/>
      <c r="K7274" s="27">
        <f>SUM(J7265:J7273)</f>
        <v>384.18284000000006</v>
      </c>
    </row>
    <row r="7275" spans="1:27" x14ac:dyDescent="0.3">
      <c r="D7275" s="26" t="s">
        <v>935</v>
      </c>
      <c r="E7275" s="25"/>
      <c r="H7275" s="25"/>
      <c r="K7275" s="27">
        <f>SUM(K7274:K7274)</f>
        <v>384.18284000000006</v>
      </c>
    </row>
    <row r="7277" spans="1:27" ht="45" customHeight="1" x14ac:dyDescent="0.3">
      <c r="A7277" s="18" t="s">
        <v>2887</v>
      </c>
      <c r="B7277" s="18" t="s">
        <v>749</v>
      </c>
      <c r="C7277" s="19" t="s">
        <v>134</v>
      </c>
      <c r="D7277" s="37" t="s">
        <v>750</v>
      </c>
      <c r="E7277" s="38"/>
      <c r="F7277" s="38"/>
      <c r="G7277" s="19"/>
      <c r="H7277" s="20" t="s">
        <v>908</v>
      </c>
      <c r="I7277" s="39">
        <v>1</v>
      </c>
      <c r="J7277" s="40"/>
      <c r="K7277" s="21">
        <f>ROUND(K7288,2)</f>
        <v>3007.26</v>
      </c>
      <c r="L7277" s="19"/>
      <c r="M7277" s="19"/>
      <c r="N7277" s="19"/>
      <c r="O7277" s="19"/>
      <c r="P7277" s="19"/>
      <c r="Q7277" s="19"/>
      <c r="R7277" s="19"/>
      <c r="S7277" s="19"/>
      <c r="T7277" s="19"/>
      <c r="U7277" s="19"/>
      <c r="V7277" s="19"/>
      <c r="W7277" s="19"/>
      <c r="X7277" s="19"/>
      <c r="Y7277" s="19"/>
      <c r="Z7277" s="19"/>
      <c r="AA7277" s="19"/>
    </row>
    <row r="7278" spans="1:27" x14ac:dyDescent="0.3">
      <c r="B7278" s="14" t="s">
        <v>909</v>
      </c>
    </row>
    <row r="7279" spans="1:27" x14ac:dyDescent="0.3">
      <c r="B7279" t="s">
        <v>2840</v>
      </c>
      <c r="C7279" t="s">
        <v>911</v>
      </c>
      <c r="D7279" t="s">
        <v>1619</v>
      </c>
      <c r="E7279" s="22">
        <v>7.5</v>
      </c>
      <c r="F7279" t="s">
        <v>913</v>
      </c>
      <c r="G7279" t="s">
        <v>914</v>
      </c>
      <c r="H7279" s="23">
        <v>19.05</v>
      </c>
      <c r="I7279" t="s">
        <v>915</v>
      </c>
      <c r="J7279" s="24">
        <f>ROUND(E7279/I7277* H7279,5)</f>
        <v>142.875</v>
      </c>
      <c r="K7279" s="25"/>
    </row>
    <row r="7280" spans="1:27" x14ac:dyDescent="0.3">
      <c r="B7280" t="s">
        <v>2841</v>
      </c>
      <c r="C7280" t="s">
        <v>911</v>
      </c>
      <c r="D7280" t="s">
        <v>1621</v>
      </c>
      <c r="E7280" s="22">
        <v>7.5</v>
      </c>
      <c r="F7280" t="s">
        <v>913</v>
      </c>
      <c r="G7280" t="s">
        <v>914</v>
      </c>
      <c r="H7280" s="23">
        <v>22.09</v>
      </c>
      <c r="I7280" t="s">
        <v>915</v>
      </c>
      <c r="J7280" s="24">
        <f>ROUND(E7280/I7277* H7280,5)</f>
        <v>165.67500000000001</v>
      </c>
      <c r="K7280" s="25"/>
    </row>
    <row r="7281" spans="1:27" x14ac:dyDescent="0.3">
      <c r="D7281" s="26" t="s">
        <v>916</v>
      </c>
      <c r="E7281" s="25"/>
      <c r="H7281" s="25"/>
      <c r="K7281" s="23">
        <f>SUM(J7279:J7280)</f>
        <v>308.55</v>
      </c>
    </row>
    <row r="7282" spans="1:27" x14ac:dyDescent="0.3">
      <c r="B7282" s="14" t="s">
        <v>921</v>
      </c>
      <c r="E7282" s="25"/>
      <c r="H7282" s="25"/>
      <c r="K7282" s="25"/>
    </row>
    <row r="7283" spans="1:27" x14ac:dyDescent="0.3">
      <c r="B7283" t="s">
        <v>2888</v>
      </c>
      <c r="C7283" t="s">
        <v>134</v>
      </c>
      <c r="D7283" t="s">
        <v>2889</v>
      </c>
      <c r="E7283" s="22">
        <v>1</v>
      </c>
      <c r="G7283" t="s">
        <v>914</v>
      </c>
      <c r="H7283" s="23">
        <v>2691</v>
      </c>
      <c r="I7283" t="s">
        <v>915</v>
      </c>
      <c r="J7283" s="24">
        <f>ROUND(E7283* H7283,5)</f>
        <v>2691</v>
      </c>
      <c r="K7283" s="25"/>
    </row>
    <row r="7284" spans="1:27" x14ac:dyDescent="0.3">
      <c r="D7284" s="26" t="s">
        <v>931</v>
      </c>
      <c r="E7284" s="25"/>
      <c r="H7284" s="25"/>
      <c r="K7284" s="23">
        <f>SUM(J7283:J7283)</f>
        <v>2691</v>
      </c>
    </row>
    <row r="7285" spans="1:27" x14ac:dyDescent="0.3">
      <c r="E7285" s="25"/>
      <c r="H7285" s="25"/>
      <c r="K7285" s="25"/>
    </row>
    <row r="7286" spans="1:27" x14ac:dyDescent="0.3">
      <c r="D7286" s="26" t="s">
        <v>933</v>
      </c>
      <c r="E7286" s="25"/>
      <c r="H7286" s="25">
        <v>2.5</v>
      </c>
      <c r="I7286" t="s">
        <v>934</v>
      </c>
      <c r="J7286">
        <f>ROUND(H7286/100*K7281,5)</f>
        <v>7.7137500000000001</v>
      </c>
      <c r="K7286" s="25"/>
    </row>
    <row r="7287" spans="1:27" x14ac:dyDescent="0.3">
      <c r="D7287" s="26" t="s">
        <v>932</v>
      </c>
      <c r="E7287" s="25"/>
      <c r="H7287" s="25"/>
      <c r="K7287" s="27">
        <f>SUM(J7278:J7286)</f>
        <v>3007.2637500000001</v>
      </c>
    </row>
    <row r="7288" spans="1:27" x14ac:dyDescent="0.3">
      <c r="D7288" s="26" t="s">
        <v>935</v>
      </c>
      <c r="E7288" s="25"/>
      <c r="H7288" s="25"/>
      <c r="K7288" s="27">
        <f>SUM(K7287:K7287)</f>
        <v>3007.2637500000001</v>
      </c>
    </row>
    <row r="7290" spans="1:27" ht="45" customHeight="1" x14ac:dyDescent="0.3">
      <c r="A7290" s="18" t="s">
        <v>2890</v>
      </c>
      <c r="B7290" s="18" t="s">
        <v>751</v>
      </c>
      <c r="C7290" s="19" t="s">
        <v>134</v>
      </c>
      <c r="D7290" s="37" t="s">
        <v>752</v>
      </c>
      <c r="E7290" s="38"/>
      <c r="F7290" s="38"/>
      <c r="G7290" s="19"/>
      <c r="H7290" s="20" t="s">
        <v>908</v>
      </c>
      <c r="I7290" s="39">
        <v>1</v>
      </c>
      <c r="J7290" s="40"/>
      <c r="K7290" s="21">
        <f>ROUND(K7301,2)</f>
        <v>88.81</v>
      </c>
      <c r="L7290" s="19"/>
      <c r="M7290" s="19"/>
      <c r="N7290" s="19"/>
      <c r="O7290" s="19"/>
      <c r="P7290" s="19"/>
      <c r="Q7290" s="19"/>
      <c r="R7290" s="19"/>
      <c r="S7290" s="19"/>
      <c r="T7290" s="19"/>
      <c r="U7290" s="19"/>
      <c r="V7290" s="19"/>
      <c r="W7290" s="19"/>
      <c r="X7290" s="19"/>
      <c r="Y7290" s="19"/>
      <c r="Z7290" s="19"/>
      <c r="AA7290" s="19"/>
    </row>
    <row r="7291" spans="1:27" x14ac:dyDescent="0.3">
      <c r="B7291" s="14" t="s">
        <v>909</v>
      </c>
    </row>
    <row r="7292" spans="1:27" x14ac:dyDescent="0.3">
      <c r="B7292" t="s">
        <v>2840</v>
      </c>
      <c r="C7292" t="s">
        <v>911</v>
      </c>
      <c r="D7292" t="s">
        <v>1619</v>
      </c>
      <c r="E7292" s="22">
        <v>0.6</v>
      </c>
      <c r="F7292" t="s">
        <v>913</v>
      </c>
      <c r="G7292" t="s">
        <v>914</v>
      </c>
      <c r="H7292" s="23">
        <v>19.05</v>
      </c>
      <c r="I7292" t="s">
        <v>915</v>
      </c>
      <c r="J7292" s="24">
        <f>ROUND(E7292/I7290* H7292,5)</f>
        <v>11.43</v>
      </c>
      <c r="K7292" s="25"/>
    </row>
    <row r="7293" spans="1:27" x14ac:dyDescent="0.3">
      <c r="B7293" t="s">
        <v>2841</v>
      </c>
      <c r="C7293" t="s">
        <v>911</v>
      </c>
      <c r="D7293" t="s">
        <v>1621</v>
      </c>
      <c r="E7293" s="22">
        <v>0.6</v>
      </c>
      <c r="F7293" t="s">
        <v>913</v>
      </c>
      <c r="G7293" t="s">
        <v>914</v>
      </c>
      <c r="H7293" s="23">
        <v>22.09</v>
      </c>
      <c r="I7293" t="s">
        <v>915</v>
      </c>
      <c r="J7293" s="24">
        <f>ROUND(E7293/I7290* H7293,5)</f>
        <v>13.254</v>
      </c>
      <c r="K7293" s="25"/>
    </row>
    <row r="7294" spans="1:27" x14ac:dyDescent="0.3">
      <c r="D7294" s="26" t="s">
        <v>916</v>
      </c>
      <c r="E7294" s="25"/>
      <c r="H7294" s="25"/>
      <c r="K7294" s="23">
        <f>SUM(J7292:J7293)</f>
        <v>24.683999999999997</v>
      </c>
    </row>
    <row r="7295" spans="1:27" x14ac:dyDescent="0.3">
      <c r="B7295" s="14" t="s">
        <v>921</v>
      </c>
      <c r="E7295" s="25"/>
      <c r="H7295" s="25"/>
      <c r="K7295" s="25"/>
    </row>
    <row r="7296" spans="1:27" x14ac:dyDescent="0.3">
      <c r="B7296" t="s">
        <v>2891</v>
      </c>
      <c r="C7296" t="s">
        <v>134</v>
      </c>
      <c r="D7296" t="s">
        <v>2892</v>
      </c>
      <c r="E7296" s="22">
        <v>1</v>
      </c>
      <c r="G7296" t="s">
        <v>914</v>
      </c>
      <c r="H7296" s="23">
        <v>63.51</v>
      </c>
      <c r="I7296" t="s">
        <v>915</v>
      </c>
      <c r="J7296" s="24">
        <f>ROUND(E7296* H7296,5)</f>
        <v>63.51</v>
      </c>
      <c r="K7296" s="25"/>
    </row>
    <row r="7297" spans="1:27" x14ac:dyDescent="0.3">
      <c r="D7297" s="26" t="s">
        <v>931</v>
      </c>
      <c r="E7297" s="25"/>
      <c r="H7297" s="25"/>
      <c r="K7297" s="23">
        <f>SUM(J7296:J7296)</f>
        <v>63.51</v>
      </c>
    </row>
    <row r="7298" spans="1:27" x14ac:dyDescent="0.3">
      <c r="E7298" s="25"/>
      <c r="H7298" s="25"/>
      <c r="K7298" s="25"/>
    </row>
    <row r="7299" spans="1:27" x14ac:dyDescent="0.3">
      <c r="D7299" s="26" t="s">
        <v>933</v>
      </c>
      <c r="E7299" s="25"/>
      <c r="H7299" s="25">
        <v>2.5</v>
      </c>
      <c r="I7299" t="s">
        <v>934</v>
      </c>
      <c r="J7299">
        <f>ROUND(H7299/100*K7294,5)</f>
        <v>0.61709999999999998</v>
      </c>
      <c r="K7299" s="25"/>
    </row>
    <row r="7300" spans="1:27" x14ac:dyDescent="0.3">
      <c r="D7300" s="26" t="s">
        <v>932</v>
      </c>
      <c r="E7300" s="25"/>
      <c r="H7300" s="25"/>
      <c r="K7300" s="27">
        <f>SUM(J7291:J7299)</f>
        <v>88.811099999999982</v>
      </c>
    </row>
    <row r="7301" spans="1:27" x14ac:dyDescent="0.3">
      <c r="D7301" s="26" t="s">
        <v>935</v>
      </c>
      <c r="E7301" s="25"/>
      <c r="H7301" s="25"/>
      <c r="K7301" s="27">
        <f>SUM(K7300:K7300)</f>
        <v>88.811099999999982</v>
      </c>
    </row>
    <row r="7303" spans="1:27" ht="45" customHeight="1" x14ac:dyDescent="0.3">
      <c r="A7303" s="18" t="s">
        <v>2893</v>
      </c>
      <c r="B7303" s="18" t="s">
        <v>493</v>
      </c>
      <c r="C7303" s="19" t="s">
        <v>134</v>
      </c>
      <c r="D7303" s="37" t="s">
        <v>494</v>
      </c>
      <c r="E7303" s="38"/>
      <c r="F7303" s="38"/>
      <c r="G7303" s="19"/>
      <c r="H7303" s="20" t="s">
        <v>908</v>
      </c>
      <c r="I7303" s="39">
        <v>1</v>
      </c>
      <c r="J7303" s="40"/>
      <c r="K7303" s="21">
        <f>ROUND(K7314,2)</f>
        <v>14.39</v>
      </c>
      <c r="L7303" s="19"/>
      <c r="M7303" s="19"/>
      <c r="N7303" s="19"/>
      <c r="O7303" s="19"/>
      <c r="P7303" s="19"/>
      <c r="Q7303" s="19"/>
      <c r="R7303" s="19"/>
      <c r="S7303" s="19"/>
      <c r="T7303" s="19"/>
      <c r="U7303" s="19"/>
      <c r="V7303" s="19"/>
      <c r="W7303" s="19"/>
      <c r="X7303" s="19"/>
      <c r="Y7303" s="19"/>
      <c r="Z7303" s="19"/>
      <c r="AA7303" s="19"/>
    </row>
    <row r="7304" spans="1:27" x14ac:dyDescent="0.3">
      <c r="B7304" s="14" t="s">
        <v>909</v>
      </c>
    </row>
    <row r="7305" spans="1:27" x14ac:dyDescent="0.3">
      <c r="B7305" t="s">
        <v>2841</v>
      </c>
      <c r="C7305" t="s">
        <v>911</v>
      </c>
      <c r="D7305" t="s">
        <v>1621</v>
      </c>
      <c r="E7305" s="22">
        <v>0.3</v>
      </c>
      <c r="F7305" t="s">
        <v>913</v>
      </c>
      <c r="G7305" t="s">
        <v>914</v>
      </c>
      <c r="H7305" s="23">
        <v>22.09</v>
      </c>
      <c r="I7305" t="s">
        <v>915</v>
      </c>
      <c r="J7305" s="24">
        <f>ROUND(E7305/I7303* H7305,5)</f>
        <v>6.6269999999999998</v>
      </c>
      <c r="K7305" s="25"/>
    </row>
    <row r="7306" spans="1:27" x14ac:dyDescent="0.3">
      <c r="B7306" t="s">
        <v>2840</v>
      </c>
      <c r="C7306" t="s">
        <v>911</v>
      </c>
      <c r="D7306" t="s">
        <v>1619</v>
      </c>
      <c r="E7306" s="22">
        <v>7.4999999999999997E-2</v>
      </c>
      <c r="F7306" t="s">
        <v>913</v>
      </c>
      <c r="G7306" t="s">
        <v>914</v>
      </c>
      <c r="H7306" s="23">
        <v>19.05</v>
      </c>
      <c r="I7306" t="s">
        <v>915</v>
      </c>
      <c r="J7306" s="24">
        <f>ROUND(E7306/I7303* H7306,5)</f>
        <v>1.42875</v>
      </c>
      <c r="K7306" s="25"/>
    </row>
    <row r="7307" spans="1:27" x14ac:dyDescent="0.3">
      <c r="D7307" s="26" t="s">
        <v>916</v>
      </c>
      <c r="E7307" s="25"/>
      <c r="H7307" s="25"/>
      <c r="K7307" s="23">
        <f>SUM(J7305:J7306)</f>
        <v>8.0557499999999997</v>
      </c>
    </row>
    <row r="7308" spans="1:27" x14ac:dyDescent="0.3">
      <c r="B7308" s="14" t="s">
        <v>921</v>
      </c>
      <c r="E7308" s="25"/>
      <c r="H7308" s="25"/>
      <c r="K7308" s="25"/>
    </row>
    <row r="7309" spans="1:27" x14ac:dyDescent="0.3">
      <c r="B7309" t="s">
        <v>2894</v>
      </c>
      <c r="C7309" t="s">
        <v>134</v>
      </c>
      <c r="D7309" t="s">
        <v>2895</v>
      </c>
      <c r="E7309" s="22">
        <v>1</v>
      </c>
      <c r="G7309" t="s">
        <v>914</v>
      </c>
      <c r="H7309" s="23">
        <v>6.21</v>
      </c>
      <c r="I7309" t="s">
        <v>915</v>
      </c>
      <c r="J7309" s="24">
        <f>ROUND(E7309* H7309,5)</f>
        <v>6.21</v>
      </c>
      <c r="K7309" s="25"/>
    </row>
    <row r="7310" spans="1:27" x14ac:dyDescent="0.3">
      <c r="D7310" s="26" t="s">
        <v>931</v>
      </c>
      <c r="E7310" s="25"/>
      <c r="H7310" s="25"/>
      <c r="K7310" s="23">
        <f>SUM(J7309:J7309)</f>
        <v>6.21</v>
      </c>
    </row>
    <row r="7311" spans="1:27" x14ac:dyDescent="0.3">
      <c r="E7311" s="25"/>
      <c r="H7311" s="25"/>
      <c r="K7311" s="25"/>
    </row>
    <row r="7312" spans="1:27" x14ac:dyDescent="0.3">
      <c r="D7312" s="26" t="s">
        <v>933</v>
      </c>
      <c r="E7312" s="25"/>
      <c r="H7312" s="25">
        <v>1.5</v>
      </c>
      <c r="I7312" t="s">
        <v>934</v>
      </c>
      <c r="J7312">
        <f>ROUND(H7312/100*K7307,5)</f>
        <v>0.12084</v>
      </c>
      <c r="K7312" s="25"/>
    </row>
    <row r="7313" spans="1:27" x14ac:dyDescent="0.3">
      <c r="D7313" s="26" t="s">
        <v>932</v>
      </c>
      <c r="E7313" s="25"/>
      <c r="H7313" s="25"/>
      <c r="K7313" s="27">
        <f>SUM(J7304:J7312)</f>
        <v>14.38659</v>
      </c>
    </row>
    <row r="7314" spans="1:27" x14ac:dyDescent="0.3">
      <c r="D7314" s="26" t="s">
        <v>935</v>
      </c>
      <c r="E7314" s="25"/>
      <c r="H7314" s="25"/>
      <c r="K7314" s="27">
        <f>SUM(K7313:K7313)</f>
        <v>14.38659</v>
      </c>
    </row>
    <row r="7316" spans="1:27" ht="45" customHeight="1" x14ac:dyDescent="0.3">
      <c r="A7316" s="18" t="s">
        <v>2896</v>
      </c>
      <c r="B7316" s="18" t="s">
        <v>459</v>
      </c>
      <c r="C7316" s="19" t="s">
        <v>20</v>
      </c>
      <c r="D7316" s="37" t="s">
        <v>460</v>
      </c>
      <c r="E7316" s="38"/>
      <c r="F7316" s="38"/>
      <c r="G7316" s="19"/>
      <c r="H7316" s="20" t="s">
        <v>908</v>
      </c>
      <c r="I7316" s="39">
        <v>1</v>
      </c>
      <c r="J7316" s="40"/>
      <c r="K7316" s="21">
        <f>ROUND(K7330,2)</f>
        <v>22.77</v>
      </c>
      <c r="L7316" s="19"/>
      <c r="M7316" s="19"/>
      <c r="N7316" s="19"/>
      <c r="O7316" s="19"/>
      <c r="P7316" s="19"/>
      <c r="Q7316" s="19"/>
      <c r="R7316" s="19"/>
      <c r="S7316" s="19"/>
      <c r="T7316" s="19"/>
      <c r="U7316" s="19"/>
      <c r="V7316" s="19"/>
      <c r="W7316" s="19"/>
      <c r="X7316" s="19"/>
      <c r="Y7316" s="19"/>
      <c r="Z7316" s="19"/>
      <c r="AA7316" s="19"/>
    </row>
    <row r="7317" spans="1:27" x14ac:dyDescent="0.3">
      <c r="B7317" s="14" t="s">
        <v>909</v>
      </c>
    </row>
    <row r="7318" spans="1:27" x14ac:dyDescent="0.3">
      <c r="B7318" t="s">
        <v>2107</v>
      </c>
      <c r="C7318" t="s">
        <v>911</v>
      </c>
      <c r="D7318" t="s">
        <v>1304</v>
      </c>
      <c r="E7318" s="22">
        <v>0.22500000000000001</v>
      </c>
      <c r="F7318" t="s">
        <v>913</v>
      </c>
      <c r="G7318" t="s">
        <v>914</v>
      </c>
      <c r="H7318" s="23">
        <v>19.07</v>
      </c>
      <c r="I7318" t="s">
        <v>915</v>
      </c>
      <c r="J7318" s="24">
        <f>ROUND(E7318/I7316* H7318,5)</f>
        <v>4.2907500000000001</v>
      </c>
      <c r="K7318" s="25"/>
    </row>
    <row r="7319" spans="1:27" x14ac:dyDescent="0.3">
      <c r="B7319" t="s">
        <v>1954</v>
      </c>
      <c r="C7319" t="s">
        <v>911</v>
      </c>
      <c r="D7319" t="s">
        <v>1302</v>
      </c>
      <c r="E7319" s="22">
        <v>0.22500000000000001</v>
      </c>
      <c r="F7319" t="s">
        <v>913</v>
      </c>
      <c r="G7319" t="s">
        <v>914</v>
      </c>
      <c r="H7319" s="23">
        <v>22.09</v>
      </c>
      <c r="I7319" t="s">
        <v>915</v>
      </c>
      <c r="J7319" s="24">
        <f>ROUND(E7319/I7316* H7319,5)</f>
        <v>4.9702500000000001</v>
      </c>
      <c r="K7319" s="25"/>
    </row>
    <row r="7320" spans="1:27" x14ac:dyDescent="0.3">
      <c r="D7320" s="26" t="s">
        <v>916</v>
      </c>
      <c r="E7320" s="25"/>
      <c r="H7320" s="25"/>
      <c r="K7320" s="23">
        <f>SUM(J7318:J7319)</f>
        <v>9.2609999999999992</v>
      </c>
    </row>
    <row r="7321" spans="1:27" x14ac:dyDescent="0.3">
      <c r="B7321" s="14" t="s">
        <v>921</v>
      </c>
      <c r="E7321" s="25"/>
      <c r="H7321" s="25"/>
      <c r="K7321" s="25"/>
    </row>
    <row r="7322" spans="1:27" x14ac:dyDescent="0.3">
      <c r="B7322" t="s">
        <v>2897</v>
      </c>
      <c r="C7322" t="s">
        <v>134</v>
      </c>
      <c r="D7322" t="s">
        <v>2898</v>
      </c>
      <c r="E7322" s="22">
        <v>1</v>
      </c>
      <c r="G7322" t="s">
        <v>914</v>
      </c>
      <c r="H7322" s="23">
        <v>0.93</v>
      </c>
      <c r="I7322" t="s">
        <v>915</v>
      </c>
      <c r="J7322" s="24">
        <f>ROUND(E7322* H7322,5)</f>
        <v>0.93</v>
      </c>
      <c r="K7322" s="25"/>
    </row>
    <row r="7323" spans="1:27" x14ac:dyDescent="0.3">
      <c r="B7323" t="s">
        <v>2899</v>
      </c>
      <c r="C7323" t="s">
        <v>134</v>
      </c>
      <c r="D7323" t="s">
        <v>2900</v>
      </c>
      <c r="E7323" s="22">
        <v>0.2</v>
      </c>
      <c r="G7323" t="s">
        <v>914</v>
      </c>
      <c r="H7323" s="23">
        <v>37.89</v>
      </c>
      <c r="I7323" t="s">
        <v>915</v>
      </c>
      <c r="J7323" s="24">
        <f>ROUND(E7323* H7323,5)</f>
        <v>7.5780000000000003</v>
      </c>
      <c r="K7323" s="25"/>
    </row>
    <row r="7324" spans="1:27" x14ac:dyDescent="0.3">
      <c r="B7324" t="s">
        <v>2901</v>
      </c>
      <c r="C7324" t="s">
        <v>20</v>
      </c>
      <c r="D7324" t="s">
        <v>2902</v>
      </c>
      <c r="E7324" s="22">
        <v>1.02</v>
      </c>
      <c r="G7324" t="s">
        <v>914</v>
      </c>
      <c r="H7324" s="23">
        <v>3.65</v>
      </c>
      <c r="I7324" t="s">
        <v>915</v>
      </c>
      <c r="J7324" s="24">
        <f>ROUND(E7324* H7324,5)</f>
        <v>3.7229999999999999</v>
      </c>
      <c r="K7324" s="25"/>
    </row>
    <row r="7325" spans="1:27" x14ac:dyDescent="0.3">
      <c r="B7325" t="s">
        <v>2903</v>
      </c>
      <c r="C7325" t="s">
        <v>134</v>
      </c>
      <c r="D7325" t="s">
        <v>2904</v>
      </c>
      <c r="E7325" s="22">
        <v>0.55000000000000004</v>
      </c>
      <c r="G7325" t="s">
        <v>914</v>
      </c>
      <c r="H7325" s="23">
        <v>2.08</v>
      </c>
      <c r="I7325" t="s">
        <v>915</v>
      </c>
      <c r="J7325" s="24">
        <f>ROUND(E7325* H7325,5)</f>
        <v>1.1439999999999999</v>
      </c>
      <c r="K7325" s="25"/>
    </row>
    <row r="7326" spans="1:27" x14ac:dyDescent="0.3">
      <c r="D7326" s="26" t="s">
        <v>931</v>
      </c>
      <c r="E7326" s="25"/>
      <c r="H7326" s="25"/>
      <c r="K7326" s="23">
        <f>SUM(J7322:J7325)</f>
        <v>13.375000000000002</v>
      </c>
    </row>
    <row r="7327" spans="1:27" x14ac:dyDescent="0.3">
      <c r="E7327" s="25"/>
      <c r="H7327" s="25"/>
      <c r="K7327" s="25"/>
    </row>
    <row r="7328" spans="1:27" x14ac:dyDescent="0.3">
      <c r="D7328" s="26" t="s">
        <v>933</v>
      </c>
      <c r="E7328" s="25"/>
      <c r="H7328" s="25">
        <v>1.5</v>
      </c>
      <c r="I7328" t="s">
        <v>934</v>
      </c>
      <c r="J7328">
        <f>ROUND(H7328/100*K7320,5)</f>
        <v>0.13891999999999999</v>
      </c>
      <c r="K7328" s="25"/>
    </row>
    <row r="7329" spans="1:27" x14ac:dyDescent="0.3">
      <c r="D7329" s="26" t="s">
        <v>932</v>
      </c>
      <c r="E7329" s="25"/>
      <c r="H7329" s="25"/>
      <c r="K7329" s="27">
        <f>SUM(J7317:J7328)</f>
        <v>22.774919999999995</v>
      </c>
    </row>
    <row r="7330" spans="1:27" x14ac:dyDescent="0.3">
      <c r="D7330" s="26" t="s">
        <v>935</v>
      </c>
      <c r="E7330" s="25"/>
      <c r="H7330" s="25"/>
      <c r="K7330" s="27">
        <f>SUM(K7329:K7329)</f>
        <v>22.774919999999995</v>
      </c>
    </row>
    <row r="7332" spans="1:27" ht="45" customHeight="1" x14ac:dyDescent="0.3">
      <c r="A7332" s="18" t="s">
        <v>2905</v>
      </c>
      <c r="B7332" s="18" t="s">
        <v>457</v>
      </c>
      <c r="C7332" s="19" t="s">
        <v>20</v>
      </c>
      <c r="D7332" s="37" t="s">
        <v>458</v>
      </c>
      <c r="E7332" s="38"/>
      <c r="F7332" s="38"/>
      <c r="G7332" s="19"/>
      <c r="H7332" s="20" t="s">
        <v>908</v>
      </c>
      <c r="I7332" s="39">
        <v>1</v>
      </c>
      <c r="J7332" s="40"/>
      <c r="K7332" s="21">
        <f>ROUND(K7346,2)</f>
        <v>17.989999999999998</v>
      </c>
      <c r="L7332" s="19"/>
      <c r="M7332" s="19"/>
      <c r="N7332" s="19"/>
      <c r="O7332" s="19"/>
      <c r="P7332" s="19"/>
      <c r="Q7332" s="19"/>
      <c r="R7332" s="19"/>
      <c r="S7332" s="19"/>
      <c r="T7332" s="19"/>
      <c r="U7332" s="19"/>
      <c r="V7332" s="19"/>
      <c r="W7332" s="19"/>
      <c r="X7332" s="19"/>
      <c r="Y7332" s="19"/>
      <c r="Z7332" s="19"/>
      <c r="AA7332" s="19"/>
    </row>
    <row r="7333" spans="1:27" x14ac:dyDescent="0.3">
      <c r="B7333" s="14" t="s">
        <v>909</v>
      </c>
    </row>
    <row r="7334" spans="1:27" x14ac:dyDescent="0.3">
      <c r="B7334" t="s">
        <v>2107</v>
      </c>
      <c r="C7334" t="s">
        <v>911</v>
      </c>
      <c r="D7334" t="s">
        <v>1304</v>
      </c>
      <c r="E7334" s="22">
        <v>0.16</v>
      </c>
      <c r="F7334" t="s">
        <v>913</v>
      </c>
      <c r="G7334" t="s">
        <v>914</v>
      </c>
      <c r="H7334" s="23">
        <v>19.07</v>
      </c>
      <c r="I7334" t="s">
        <v>915</v>
      </c>
      <c r="J7334" s="24">
        <f>ROUND(E7334/I7332* H7334,5)</f>
        <v>3.0512000000000001</v>
      </c>
      <c r="K7334" s="25"/>
    </row>
    <row r="7335" spans="1:27" x14ac:dyDescent="0.3">
      <c r="B7335" t="s">
        <v>1954</v>
      </c>
      <c r="C7335" t="s">
        <v>911</v>
      </c>
      <c r="D7335" t="s">
        <v>1302</v>
      </c>
      <c r="E7335" s="22">
        <v>0.16</v>
      </c>
      <c r="F7335" t="s">
        <v>913</v>
      </c>
      <c r="G7335" t="s">
        <v>914</v>
      </c>
      <c r="H7335" s="23">
        <v>22.09</v>
      </c>
      <c r="I7335" t="s">
        <v>915</v>
      </c>
      <c r="J7335" s="24">
        <f>ROUND(E7335/I7332* H7335,5)</f>
        <v>3.5344000000000002</v>
      </c>
      <c r="K7335" s="25"/>
    </row>
    <row r="7336" spans="1:27" x14ac:dyDescent="0.3">
      <c r="D7336" s="26" t="s">
        <v>916</v>
      </c>
      <c r="E7336" s="25"/>
      <c r="H7336" s="25"/>
      <c r="K7336" s="23">
        <f>SUM(J7334:J7335)</f>
        <v>6.5856000000000003</v>
      </c>
    </row>
    <row r="7337" spans="1:27" x14ac:dyDescent="0.3">
      <c r="B7337" s="14" t="s">
        <v>921</v>
      </c>
      <c r="E7337" s="25"/>
      <c r="H7337" s="25"/>
      <c r="K7337" s="25"/>
    </row>
    <row r="7338" spans="1:27" x14ac:dyDescent="0.3">
      <c r="B7338" t="s">
        <v>2906</v>
      </c>
      <c r="C7338" t="s">
        <v>134</v>
      </c>
      <c r="D7338" t="s">
        <v>2907</v>
      </c>
      <c r="E7338" s="22">
        <v>0.9</v>
      </c>
      <c r="G7338" t="s">
        <v>914</v>
      </c>
      <c r="H7338" s="23">
        <v>1.42</v>
      </c>
      <c r="I7338" t="s">
        <v>915</v>
      </c>
      <c r="J7338" s="24">
        <f>ROUND(E7338* H7338,5)</f>
        <v>1.278</v>
      </c>
      <c r="K7338" s="25"/>
    </row>
    <row r="7339" spans="1:27" x14ac:dyDescent="0.3">
      <c r="B7339" t="s">
        <v>2908</v>
      </c>
      <c r="C7339" t="s">
        <v>134</v>
      </c>
      <c r="D7339" t="s">
        <v>2909</v>
      </c>
      <c r="E7339" s="22">
        <v>0.3</v>
      </c>
      <c r="G7339" t="s">
        <v>914</v>
      </c>
      <c r="H7339" s="23">
        <v>24.63</v>
      </c>
      <c r="I7339" t="s">
        <v>915</v>
      </c>
      <c r="J7339" s="24">
        <f>ROUND(E7339* H7339,5)</f>
        <v>7.3890000000000002</v>
      </c>
      <c r="K7339" s="25"/>
    </row>
    <row r="7340" spans="1:27" x14ac:dyDescent="0.3">
      <c r="B7340" t="s">
        <v>2910</v>
      </c>
      <c r="C7340" t="s">
        <v>134</v>
      </c>
      <c r="D7340" t="s">
        <v>2911</v>
      </c>
      <c r="E7340" s="22">
        <v>1</v>
      </c>
      <c r="G7340" t="s">
        <v>914</v>
      </c>
      <c r="H7340" s="23">
        <v>0.34</v>
      </c>
      <c r="I7340" t="s">
        <v>915</v>
      </c>
      <c r="J7340" s="24">
        <f>ROUND(E7340* H7340,5)</f>
        <v>0.34</v>
      </c>
      <c r="K7340" s="25"/>
    </row>
    <row r="7341" spans="1:27" x14ac:dyDescent="0.3">
      <c r="B7341" t="s">
        <v>2912</v>
      </c>
      <c r="C7341" t="s">
        <v>20</v>
      </c>
      <c r="D7341" t="s">
        <v>2913</v>
      </c>
      <c r="E7341" s="22">
        <v>1.02</v>
      </c>
      <c r="G7341" t="s">
        <v>914</v>
      </c>
      <c r="H7341" s="23">
        <v>2.25</v>
      </c>
      <c r="I7341" t="s">
        <v>915</v>
      </c>
      <c r="J7341" s="24">
        <f>ROUND(E7341* H7341,5)</f>
        <v>2.2949999999999999</v>
      </c>
      <c r="K7341" s="25"/>
    </row>
    <row r="7342" spans="1:27" x14ac:dyDescent="0.3">
      <c r="D7342" s="26" t="s">
        <v>931</v>
      </c>
      <c r="E7342" s="25"/>
      <c r="H7342" s="25"/>
      <c r="K7342" s="23">
        <f>SUM(J7338:J7341)</f>
        <v>11.302</v>
      </c>
    </row>
    <row r="7343" spans="1:27" x14ac:dyDescent="0.3">
      <c r="E7343" s="25"/>
      <c r="H7343" s="25"/>
      <c r="K7343" s="25"/>
    </row>
    <row r="7344" spans="1:27" x14ac:dyDescent="0.3">
      <c r="D7344" s="26" t="s">
        <v>933</v>
      </c>
      <c r="E7344" s="25"/>
      <c r="H7344" s="25">
        <v>1.5</v>
      </c>
      <c r="I7344" t="s">
        <v>934</v>
      </c>
      <c r="J7344">
        <f>ROUND(H7344/100*K7336,5)</f>
        <v>9.8780000000000007E-2</v>
      </c>
      <c r="K7344" s="25"/>
    </row>
    <row r="7345" spans="1:27" x14ac:dyDescent="0.3">
      <c r="D7345" s="26" t="s">
        <v>932</v>
      </c>
      <c r="E7345" s="25"/>
      <c r="H7345" s="25"/>
      <c r="K7345" s="27">
        <f>SUM(J7333:J7344)</f>
        <v>17.98638</v>
      </c>
    </row>
    <row r="7346" spans="1:27" x14ac:dyDescent="0.3">
      <c r="D7346" s="26" t="s">
        <v>935</v>
      </c>
      <c r="E7346" s="25"/>
      <c r="H7346" s="25"/>
      <c r="K7346" s="27">
        <f>SUM(K7345:K7345)</f>
        <v>17.98638</v>
      </c>
    </row>
    <row r="7348" spans="1:27" ht="45" customHeight="1" x14ac:dyDescent="0.3">
      <c r="A7348" s="18" t="s">
        <v>2914</v>
      </c>
      <c r="B7348" s="18" t="s">
        <v>499</v>
      </c>
      <c r="C7348" s="19" t="s">
        <v>20</v>
      </c>
      <c r="D7348" s="37" t="s">
        <v>500</v>
      </c>
      <c r="E7348" s="38"/>
      <c r="F7348" s="38"/>
      <c r="G7348" s="19"/>
      <c r="H7348" s="20" t="s">
        <v>908</v>
      </c>
      <c r="I7348" s="39">
        <v>1</v>
      </c>
      <c r="J7348" s="40"/>
      <c r="K7348" s="21">
        <f>ROUND(K7362,2)</f>
        <v>4.5</v>
      </c>
      <c r="L7348" s="19"/>
      <c r="M7348" s="19"/>
      <c r="N7348" s="19"/>
      <c r="O7348" s="19"/>
      <c r="P7348" s="19"/>
      <c r="Q7348" s="19"/>
      <c r="R7348" s="19"/>
      <c r="S7348" s="19"/>
      <c r="T7348" s="19"/>
      <c r="U7348" s="19"/>
      <c r="V7348" s="19"/>
      <c r="W7348" s="19"/>
      <c r="X7348" s="19"/>
      <c r="Y7348" s="19"/>
      <c r="Z7348" s="19"/>
      <c r="AA7348" s="19"/>
    </row>
    <row r="7349" spans="1:27" x14ac:dyDescent="0.3">
      <c r="B7349" s="14" t="s">
        <v>909</v>
      </c>
    </row>
    <row r="7350" spans="1:27" x14ac:dyDescent="0.3">
      <c r="B7350" t="s">
        <v>1954</v>
      </c>
      <c r="C7350" t="s">
        <v>911</v>
      </c>
      <c r="D7350" t="s">
        <v>1302</v>
      </c>
      <c r="E7350" s="22">
        <v>5.5E-2</v>
      </c>
      <c r="F7350" t="s">
        <v>913</v>
      </c>
      <c r="G7350" t="s">
        <v>914</v>
      </c>
      <c r="H7350" s="23">
        <v>22.09</v>
      </c>
      <c r="I7350" t="s">
        <v>915</v>
      </c>
      <c r="J7350" s="24">
        <f>ROUND(E7350/I7348* H7350,5)</f>
        <v>1.21495</v>
      </c>
      <c r="K7350" s="25"/>
    </row>
    <row r="7351" spans="1:27" x14ac:dyDescent="0.3">
      <c r="B7351" t="s">
        <v>2107</v>
      </c>
      <c r="C7351" t="s">
        <v>911</v>
      </c>
      <c r="D7351" t="s">
        <v>1304</v>
      </c>
      <c r="E7351" s="22">
        <v>5.5E-2</v>
      </c>
      <c r="F7351" t="s">
        <v>913</v>
      </c>
      <c r="G7351" t="s">
        <v>914</v>
      </c>
      <c r="H7351" s="23">
        <v>19.07</v>
      </c>
      <c r="I7351" t="s">
        <v>915</v>
      </c>
      <c r="J7351" s="24">
        <f>ROUND(E7351/I7348* H7351,5)</f>
        <v>1.0488500000000001</v>
      </c>
      <c r="K7351" s="25"/>
    </row>
    <row r="7352" spans="1:27" x14ac:dyDescent="0.3">
      <c r="D7352" s="26" t="s">
        <v>916</v>
      </c>
      <c r="E7352" s="25"/>
      <c r="H7352" s="25"/>
      <c r="K7352" s="23">
        <f>SUM(J7350:J7351)</f>
        <v>2.2637999999999998</v>
      </c>
    </row>
    <row r="7353" spans="1:27" x14ac:dyDescent="0.3">
      <c r="B7353" s="14" t="s">
        <v>921</v>
      </c>
      <c r="E7353" s="25"/>
      <c r="H7353" s="25"/>
      <c r="K7353" s="25"/>
    </row>
    <row r="7354" spans="1:27" x14ac:dyDescent="0.3">
      <c r="B7354" t="s">
        <v>2915</v>
      </c>
      <c r="C7354" t="s">
        <v>134</v>
      </c>
      <c r="D7354" t="s">
        <v>2916</v>
      </c>
      <c r="E7354" s="22">
        <v>1.45</v>
      </c>
      <c r="G7354" t="s">
        <v>914</v>
      </c>
      <c r="H7354" s="23">
        <v>0.31</v>
      </c>
      <c r="I7354" t="s">
        <v>915</v>
      </c>
      <c r="J7354" s="24">
        <f>ROUND(E7354* H7354,5)</f>
        <v>0.44950000000000001</v>
      </c>
      <c r="K7354" s="25"/>
    </row>
    <row r="7355" spans="1:27" x14ac:dyDescent="0.3">
      <c r="B7355" t="s">
        <v>2917</v>
      </c>
      <c r="C7355" t="s">
        <v>20</v>
      </c>
      <c r="D7355" t="s">
        <v>2918</v>
      </c>
      <c r="E7355" s="22">
        <v>1.02</v>
      </c>
      <c r="G7355" t="s">
        <v>914</v>
      </c>
      <c r="H7355" s="23">
        <v>0.95</v>
      </c>
      <c r="I7355" t="s">
        <v>915</v>
      </c>
      <c r="J7355" s="24">
        <f>ROUND(E7355* H7355,5)</f>
        <v>0.96899999999999997</v>
      </c>
      <c r="K7355" s="25"/>
    </row>
    <row r="7356" spans="1:27" x14ac:dyDescent="0.3">
      <c r="B7356" t="s">
        <v>2919</v>
      </c>
      <c r="C7356" t="s">
        <v>134</v>
      </c>
      <c r="D7356" t="s">
        <v>2920</v>
      </c>
      <c r="E7356" s="22">
        <v>1</v>
      </c>
      <c r="G7356" t="s">
        <v>914</v>
      </c>
      <c r="H7356" s="23">
        <v>0.05</v>
      </c>
      <c r="I7356" t="s">
        <v>915</v>
      </c>
      <c r="J7356" s="24">
        <f>ROUND(E7356* H7356,5)</f>
        <v>0.05</v>
      </c>
      <c r="K7356" s="25"/>
    </row>
    <row r="7357" spans="1:27" x14ac:dyDescent="0.3">
      <c r="B7357" t="s">
        <v>2921</v>
      </c>
      <c r="C7357" t="s">
        <v>134</v>
      </c>
      <c r="D7357" t="s">
        <v>2922</v>
      </c>
      <c r="E7357" s="22">
        <v>0.3</v>
      </c>
      <c r="G7357" t="s">
        <v>914</v>
      </c>
      <c r="H7357" s="23">
        <v>2.46</v>
      </c>
      <c r="I7357" t="s">
        <v>915</v>
      </c>
      <c r="J7357" s="24">
        <f>ROUND(E7357* H7357,5)</f>
        <v>0.73799999999999999</v>
      </c>
      <c r="K7357" s="25"/>
    </row>
    <row r="7358" spans="1:27" x14ac:dyDescent="0.3">
      <c r="D7358" s="26" t="s">
        <v>931</v>
      </c>
      <c r="E7358" s="25"/>
      <c r="H7358" s="25"/>
      <c r="K7358" s="23">
        <f>SUM(J7354:J7357)</f>
        <v>2.2065000000000001</v>
      </c>
    </row>
    <row r="7359" spans="1:27" x14ac:dyDescent="0.3">
      <c r="E7359" s="25"/>
      <c r="H7359" s="25"/>
      <c r="K7359" s="25"/>
    </row>
    <row r="7360" spans="1:27" x14ac:dyDescent="0.3">
      <c r="D7360" s="26" t="s">
        <v>933</v>
      </c>
      <c r="E7360" s="25"/>
      <c r="H7360" s="25">
        <v>1.5</v>
      </c>
      <c r="I7360" t="s">
        <v>934</v>
      </c>
      <c r="J7360">
        <f>ROUND(H7360/100*K7352,5)</f>
        <v>3.3959999999999997E-2</v>
      </c>
      <c r="K7360" s="25"/>
    </row>
    <row r="7361" spans="1:27" x14ac:dyDescent="0.3">
      <c r="D7361" s="26" t="s">
        <v>932</v>
      </c>
      <c r="E7361" s="25"/>
      <c r="H7361" s="25"/>
      <c r="K7361" s="27">
        <f>SUM(J7349:J7360)</f>
        <v>4.5042600000000004</v>
      </c>
    </row>
    <row r="7362" spans="1:27" x14ac:dyDescent="0.3">
      <c r="D7362" s="26" t="s">
        <v>935</v>
      </c>
      <c r="E7362" s="25"/>
      <c r="H7362" s="25"/>
      <c r="K7362" s="27">
        <f>SUM(K7361:K7361)</f>
        <v>4.5042600000000004</v>
      </c>
    </row>
    <row r="7364" spans="1:27" ht="45" customHeight="1" x14ac:dyDescent="0.3">
      <c r="A7364" s="18" t="s">
        <v>2923</v>
      </c>
      <c r="B7364" s="18" t="s">
        <v>497</v>
      </c>
      <c r="C7364" s="19" t="s">
        <v>20</v>
      </c>
      <c r="D7364" s="37" t="s">
        <v>498</v>
      </c>
      <c r="E7364" s="38"/>
      <c r="F7364" s="38"/>
      <c r="G7364" s="19"/>
      <c r="H7364" s="20" t="s">
        <v>908</v>
      </c>
      <c r="I7364" s="39">
        <v>1</v>
      </c>
      <c r="J7364" s="40"/>
      <c r="K7364" s="21">
        <f>ROUND(K7378,2)</f>
        <v>5.51</v>
      </c>
      <c r="L7364" s="19"/>
      <c r="M7364" s="19"/>
      <c r="N7364" s="19"/>
      <c r="O7364" s="19"/>
      <c r="P7364" s="19"/>
      <c r="Q7364" s="19"/>
      <c r="R7364" s="19"/>
      <c r="S7364" s="19"/>
      <c r="T7364" s="19"/>
      <c r="U7364" s="19"/>
      <c r="V7364" s="19"/>
      <c r="W7364" s="19"/>
      <c r="X7364" s="19"/>
      <c r="Y7364" s="19"/>
      <c r="Z7364" s="19"/>
      <c r="AA7364" s="19"/>
    </row>
    <row r="7365" spans="1:27" x14ac:dyDescent="0.3">
      <c r="B7365" s="14" t="s">
        <v>909</v>
      </c>
    </row>
    <row r="7366" spans="1:27" x14ac:dyDescent="0.3">
      <c r="B7366" t="s">
        <v>2107</v>
      </c>
      <c r="C7366" t="s">
        <v>911</v>
      </c>
      <c r="D7366" t="s">
        <v>1304</v>
      </c>
      <c r="E7366" s="22">
        <v>5.5E-2</v>
      </c>
      <c r="F7366" t="s">
        <v>913</v>
      </c>
      <c r="G7366" t="s">
        <v>914</v>
      </c>
      <c r="H7366" s="23">
        <v>19.07</v>
      </c>
      <c r="I7366" t="s">
        <v>915</v>
      </c>
      <c r="J7366" s="24">
        <f>ROUND(E7366/I7364* H7366,5)</f>
        <v>1.0488500000000001</v>
      </c>
      <c r="K7366" s="25"/>
    </row>
    <row r="7367" spans="1:27" x14ac:dyDescent="0.3">
      <c r="B7367" t="s">
        <v>1954</v>
      </c>
      <c r="C7367" t="s">
        <v>911</v>
      </c>
      <c r="D7367" t="s">
        <v>1302</v>
      </c>
      <c r="E7367" s="22">
        <v>5.5E-2</v>
      </c>
      <c r="F7367" t="s">
        <v>913</v>
      </c>
      <c r="G7367" t="s">
        <v>914</v>
      </c>
      <c r="H7367" s="23">
        <v>22.09</v>
      </c>
      <c r="I7367" t="s">
        <v>915</v>
      </c>
      <c r="J7367" s="24">
        <f>ROUND(E7367/I7364* H7367,5)</f>
        <v>1.21495</v>
      </c>
      <c r="K7367" s="25"/>
    </row>
    <row r="7368" spans="1:27" x14ac:dyDescent="0.3">
      <c r="D7368" s="26" t="s">
        <v>916</v>
      </c>
      <c r="E7368" s="25"/>
      <c r="H7368" s="25"/>
      <c r="K7368" s="23">
        <f>SUM(J7366:J7367)</f>
        <v>2.2637999999999998</v>
      </c>
    </row>
    <row r="7369" spans="1:27" x14ac:dyDescent="0.3">
      <c r="B7369" s="14" t="s">
        <v>921</v>
      </c>
      <c r="E7369" s="25"/>
      <c r="H7369" s="25"/>
      <c r="K7369" s="25"/>
    </row>
    <row r="7370" spans="1:27" x14ac:dyDescent="0.3">
      <c r="B7370" t="s">
        <v>2924</v>
      </c>
      <c r="C7370" t="s">
        <v>134</v>
      </c>
      <c r="D7370" t="s">
        <v>2925</v>
      </c>
      <c r="E7370" s="22">
        <v>0.3</v>
      </c>
      <c r="G7370" t="s">
        <v>914</v>
      </c>
      <c r="H7370" s="23">
        <v>3.1</v>
      </c>
      <c r="I7370" t="s">
        <v>915</v>
      </c>
      <c r="J7370" s="24">
        <f>ROUND(E7370* H7370,5)</f>
        <v>0.93</v>
      </c>
      <c r="K7370" s="25"/>
    </row>
    <row r="7371" spans="1:27" x14ac:dyDescent="0.3">
      <c r="B7371" t="s">
        <v>2926</v>
      </c>
      <c r="C7371" t="s">
        <v>20</v>
      </c>
      <c r="D7371" t="s">
        <v>2927</v>
      </c>
      <c r="E7371" s="22">
        <v>1.02</v>
      </c>
      <c r="G7371" t="s">
        <v>914</v>
      </c>
      <c r="H7371" s="23">
        <v>1.7</v>
      </c>
      <c r="I7371" t="s">
        <v>915</v>
      </c>
      <c r="J7371" s="24">
        <f>ROUND(E7371* H7371,5)</f>
        <v>1.734</v>
      </c>
      <c r="K7371" s="25"/>
    </row>
    <row r="7372" spans="1:27" x14ac:dyDescent="0.3">
      <c r="B7372" t="s">
        <v>2928</v>
      </c>
      <c r="C7372" t="s">
        <v>134</v>
      </c>
      <c r="D7372" t="s">
        <v>2929</v>
      </c>
      <c r="E7372" s="22">
        <v>1.3</v>
      </c>
      <c r="G7372" t="s">
        <v>914</v>
      </c>
      <c r="H7372" s="23">
        <v>0.37</v>
      </c>
      <c r="I7372" t="s">
        <v>915</v>
      </c>
      <c r="J7372" s="24">
        <f>ROUND(E7372* H7372,5)</f>
        <v>0.48099999999999998</v>
      </c>
      <c r="K7372" s="25"/>
    </row>
    <row r="7373" spans="1:27" x14ac:dyDescent="0.3">
      <c r="B7373" t="s">
        <v>2930</v>
      </c>
      <c r="C7373" t="s">
        <v>134</v>
      </c>
      <c r="D7373" t="s">
        <v>2931</v>
      </c>
      <c r="E7373" s="22">
        <v>1</v>
      </c>
      <c r="G7373" t="s">
        <v>914</v>
      </c>
      <c r="H7373" s="23">
        <v>7.0000000000000007E-2</v>
      </c>
      <c r="I7373" t="s">
        <v>915</v>
      </c>
      <c r="J7373" s="24">
        <f>ROUND(E7373* H7373,5)</f>
        <v>7.0000000000000007E-2</v>
      </c>
      <c r="K7373" s="25"/>
    </row>
    <row r="7374" spans="1:27" x14ac:dyDescent="0.3">
      <c r="D7374" s="26" t="s">
        <v>931</v>
      </c>
      <c r="E7374" s="25"/>
      <c r="H7374" s="25"/>
      <c r="K7374" s="23">
        <f>SUM(J7370:J7373)</f>
        <v>3.2149999999999999</v>
      </c>
    </row>
    <row r="7375" spans="1:27" x14ac:dyDescent="0.3">
      <c r="E7375" s="25"/>
      <c r="H7375" s="25"/>
      <c r="K7375" s="25"/>
    </row>
    <row r="7376" spans="1:27" x14ac:dyDescent="0.3">
      <c r="D7376" s="26" t="s">
        <v>933</v>
      </c>
      <c r="E7376" s="25"/>
      <c r="H7376" s="25">
        <v>1.5</v>
      </c>
      <c r="I7376" t="s">
        <v>934</v>
      </c>
      <c r="J7376">
        <f>ROUND(H7376/100*K7368,5)</f>
        <v>3.3959999999999997E-2</v>
      </c>
      <c r="K7376" s="25"/>
    </row>
    <row r="7377" spans="1:27" x14ac:dyDescent="0.3">
      <c r="D7377" s="26" t="s">
        <v>932</v>
      </c>
      <c r="E7377" s="25"/>
      <c r="H7377" s="25"/>
      <c r="K7377" s="27">
        <f>SUM(J7365:J7376)</f>
        <v>5.5127600000000001</v>
      </c>
    </row>
    <row r="7378" spans="1:27" x14ac:dyDescent="0.3">
      <c r="D7378" s="26" t="s">
        <v>935</v>
      </c>
      <c r="E7378" s="25"/>
      <c r="H7378" s="25"/>
      <c r="K7378" s="27">
        <f>SUM(K7377:K7377)</f>
        <v>5.5127600000000001</v>
      </c>
    </row>
    <row r="7380" spans="1:27" ht="45" customHeight="1" x14ac:dyDescent="0.3">
      <c r="A7380" s="18" t="s">
        <v>2932</v>
      </c>
      <c r="B7380" s="18" t="s">
        <v>501</v>
      </c>
      <c r="C7380" s="19" t="s">
        <v>20</v>
      </c>
      <c r="D7380" s="37" t="s">
        <v>502</v>
      </c>
      <c r="E7380" s="38"/>
      <c r="F7380" s="38"/>
      <c r="G7380" s="19"/>
      <c r="H7380" s="20" t="s">
        <v>908</v>
      </c>
      <c r="I7380" s="39">
        <v>1</v>
      </c>
      <c r="J7380" s="40"/>
      <c r="K7380" s="21">
        <f>ROUND(K7394,2)</f>
        <v>3.87</v>
      </c>
      <c r="L7380" s="19"/>
      <c r="M7380" s="19"/>
      <c r="N7380" s="19"/>
      <c r="O7380" s="19"/>
      <c r="P7380" s="19"/>
      <c r="Q7380" s="19"/>
      <c r="R7380" s="19"/>
      <c r="S7380" s="19"/>
      <c r="T7380" s="19"/>
      <c r="U7380" s="19"/>
      <c r="V7380" s="19"/>
      <c r="W7380" s="19"/>
      <c r="X7380" s="19"/>
      <c r="Y7380" s="19"/>
      <c r="Z7380" s="19"/>
      <c r="AA7380" s="19"/>
    </row>
    <row r="7381" spans="1:27" x14ac:dyDescent="0.3">
      <c r="B7381" s="14" t="s">
        <v>909</v>
      </c>
    </row>
    <row r="7382" spans="1:27" x14ac:dyDescent="0.3">
      <c r="B7382" t="s">
        <v>2107</v>
      </c>
      <c r="C7382" t="s">
        <v>911</v>
      </c>
      <c r="D7382" t="s">
        <v>1304</v>
      </c>
      <c r="E7382" s="22">
        <v>0.05</v>
      </c>
      <c r="F7382" t="s">
        <v>913</v>
      </c>
      <c r="G7382" t="s">
        <v>914</v>
      </c>
      <c r="H7382" s="23">
        <v>19.07</v>
      </c>
      <c r="I7382" t="s">
        <v>915</v>
      </c>
      <c r="J7382" s="24">
        <f>ROUND(E7382/I7380* H7382,5)</f>
        <v>0.95350000000000001</v>
      </c>
      <c r="K7382" s="25"/>
    </row>
    <row r="7383" spans="1:27" x14ac:dyDescent="0.3">
      <c r="B7383" t="s">
        <v>1954</v>
      </c>
      <c r="C7383" t="s">
        <v>911</v>
      </c>
      <c r="D7383" t="s">
        <v>1302</v>
      </c>
      <c r="E7383" s="22">
        <v>0.05</v>
      </c>
      <c r="F7383" t="s">
        <v>913</v>
      </c>
      <c r="G7383" t="s">
        <v>914</v>
      </c>
      <c r="H7383" s="23">
        <v>22.09</v>
      </c>
      <c r="I7383" t="s">
        <v>915</v>
      </c>
      <c r="J7383" s="24">
        <f>ROUND(E7383/I7380* H7383,5)</f>
        <v>1.1045</v>
      </c>
      <c r="K7383" s="25"/>
    </row>
    <row r="7384" spans="1:27" x14ac:dyDescent="0.3">
      <c r="D7384" s="26" t="s">
        <v>916</v>
      </c>
      <c r="E7384" s="25"/>
      <c r="H7384" s="25"/>
      <c r="K7384" s="23">
        <f>SUM(J7382:J7383)</f>
        <v>2.0579999999999998</v>
      </c>
    </row>
    <row r="7385" spans="1:27" x14ac:dyDescent="0.3">
      <c r="B7385" s="14" t="s">
        <v>921</v>
      </c>
      <c r="E7385" s="25"/>
      <c r="H7385" s="25"/>
      <c r="K7385" s="25"/>
    </row>
    <row r="7386" spans="1:27" x14ac:dyDescent="0.3">
      <c r="B7386" t="s">
        <v>2933</v>
      </c>
      <c r="C7386" t="s">
        <v>134</v>
      </c>
      <c r="D7386" t="s">
        <v>2934</v>
      </c>
      <c r="E7386" s="22">
        <v>0.3</v>
      </c>
      <c r="G7386" t="s">
        <v>914</v>
      </c>
      <c r="H7386" s="23">
        <v>1.63</v>
      </c>
      <c r="I7386" t="s">
        <v>915</v>
      </c>
      <c r="J7386" s="24">
        <f>ROUND(E7386* H7386,5)</f>
        <v>0.48899999999999999</v>
      </c>
      <c r="K7386" s="25"/>
    </row>
    <row r="7387" spans="1:27" x14ac:dyDescent="0.3">
      <c r="B7387" t="s">
        <v>2935</v>
      </c>
      <c r="C7387" t="s">
        <v>134</v>
      </c>
      <c r="D7387" t="s">
        <v>2936</v>
      </c>
      <c r="E7387" s="22">
        <v>1</v>
      </c>
      <c r="G7387" t="s">
        <v>914</v>
      </c>
      <c r="H7387" s="23">
        <v>0.05</v>
      </c>
      <c r="I7387" t="s">
        <v>915</v>
      </c>
      <c r="J7387" s="24">
        <f>ROUND(E7387* H7387,5)</f>
        <v>0.05</v>
      </c>
      <c r="K7387" s="25"/>
    </row>
    <row r="7388" spans="1:27" x14ac:dyDescent="0.3">
      <c r="B7388" t="s">
        <v>2937</v>
      </c>
      <c r="C7388" t="s">
        <v>20</v>
      </c>
      <c r="D7388" t="s">
        <v>2938</v>
      </c>
      <c r="E7388" s="22">
        <v>1.02</v>
      </c>
      <c r="G7388" t="s">
        <v>914</v>
      </c>
      <c r="H7388" s="23">
        <v>0.78</v>
      </c>
      <c r="I7388" t="s">
        <v>915</v>
      </c>
      <c r="J7388" s="24">
        <f>ROUND(E7388* H7388,5)</f>
        <v>0.79559999999999997</v>
      </c>
      <c r="K7388" s="25"/>
    </row>
    <row r="7389" spans="1:27" x14ac:dyDescent="0.3">
      <c r="B7389" t="s">
        <v>2939</v>
      </c>
      <c r="C7389" t="s">
        <v>134</v>
      </c>
      <c r="D7389" t="s">
        <v>2940</v>
      </c>
      <c r="E7389" s="22">
        <v>1.6</v>
      </c>
      <c r="G7389" t="s">
        <v>914</v>
      </c>
      <c r="H7389" s="23">
        <v>0.28000000000000003</v>
      </c>
      <c r="I7389" t="s">
        <v>915</v>
      </c>
      <c r="J7389" s="24">
        <f>ROUND(E7389* H7389,5)</f>
        <v>0.44800000000000001</v>
      </c>
      <c r="K7389" s="25"/>
    </row>
    <row r="7390" spans="1:27" x14ac:dyDescent="0.3">
      <c r="D7390" s="26" t="s">
        <v>931</v>
      </c>
      <c r="E7390" s="25"/>
      <c r="H7390" s="25"/>
      <c r="K7390" s="23">
        <f>SUM(J7386:J7389)</f>
        <v>1.7826</v>
      </c>
    </row>
    <row r="7391" spans="1:27" x14ac:dyDescent="0.3">
      <c r="E7391" s="25"/>
      <c r="H7391" s="25"/>
      <c r="K7391" s="25"/>
    </row>
    <row r="7392" spans="1:27" x14ac:dyDescent="0.3">
      <c r="D7392" s="26" t="s">
        <v>933</v>
      </c>
      <c r="E7392" s="25"/>
      <c r="H7392" s="25">
        <v>1.5</v>
      </c>
      <c r="I7392" t="s">
        <v>934</v>
      </c>
      <c r="J7392">
        <f>ROUND(H7392/100*K7384,5)</f>
        <v>3.0870000000000002E-2</v>
      </c>
      <c r="K7392" s="25"/>
    </row>
    <row r="7393" spans="1:27" x14ac:dyDescent="0.3">
      <c r="D7393" s="26" t="s">
        <v>932</v>
      </c>
      <c r="E7393" s="25"/>
      <c r="H7393" s="25"/>
      <c r="K7393" s="27">
        <f>SUM(J7381:J7392)</f>
        <v>3.8714699999999995</v>
      </c>
    </row>
    <row r="7394" spans="1:27" x14ac:dyDescent="0.3">
      <c r="D7394" s="26" t="s">
        <v>935</v>
      </c>
      <c r="E7394" s="25"/>
      <c r="H7394" s="25"/>
      <c r="K7394" s="27">
        <f>SUM(K7393:K7393)</f>
        <v>3.8714699999999995</v>
      </c>
    </row>
    <row r="7396" spans="1:27" ht="45" customHeight="1" x14ac:dyDescent="0.3">
      <c r="A7396" s="18" t="s">
        <v>2941</v>
      </c>
      <c r="B7396" s="18" t="s">
        <v>478</v>
      </c>
      <c r="C7396" s="19" t="s">
        <v>20</v>
      </c>
      <c r="D7396" s="37" t="s">
        <v>479</v>
      </c>
      <c r="E7396" s="38"/>
      <c r="F7396" s="38"/>
      <c r="G7396" s="19"/>
      <c r="H7396" s="20" t="s">
        <v>908</v>
      </c>
      <c r="I7396" s="39">
        <v>1</v>
      </c>
      <c r="J7396" s="40"/>
      <c r="K7396" s="21">
        <f>ROUND(K7410,2)</f>
        <v>6.59</v>
      </c>
      <c r="L7396" s="19"/>
      <c r="M7396" s="19"/>
      <c r="N7396" s="19"/>
      <c r="O7396" s="19"/>
      <c r="P7396" s="19"/>
      <c r="Q7396" s="19"/>
      <c r="R7396" s="19"/>
      <c r="S7396" s="19"/>
      <c r="T7396" s="19"/>
      <c r="U7396" s="19"/>
      <c r="V7396" s="19"/>
      <c r="W7396" s="19"/>
      <c r="X7396" s="19"/>
      <c r="Y7396" s="19"/>
      <c r="Z7396" s="19"/>
      <c r="AA7396" s="19"/>
    </row>
    <row r="7397" spans="1:27" x14ac:dyDescent="0.3">
      <c r="B7397" s="14" t="s">
        <v>909</v>
      </c>
    </row>
    <row r="7398" spans="1:27" x14ac:dyDescent="0.3">
      <c r="B7398" t="s">
        <v>2107</v>
      </c>
      <c r="C7398" t="s">
        <v>911</v>
      </c>
      <c r="D7398" t="s">
        <v>1304</v>
      </c>
      <c r="E7398" s="22">
        <v>5.5E-2</v>
      </c>
      <c r="F7398" t="s">
        <v>913</v>
      </c>
      <c r="G7398" t="s">
        <v>914</v>
      </c>
      <c r="H7398" s="23">
        <v>19.07</v>
      </c>
      <c r="I7398" t="s">
        <v>915</v>
      </c>
      <c r="J7398" s="24">
        <f>ROUND(E7398/I7396* H7398,5)</f>
        <v>1.0488500000000001</v>
      </c>
      <c r="K7398" s="25"/>
    </row>
    <row r="7399" spans="1:27" x14ac:dyDescent="0.3">
      <c r="B7399" t="s">
        <v>1954</v>
      </c>
      <c r="C7399" t="s">
        <v>911</v>
      </c>
      <c r="D7399" t="s">
        <v>1302</v>
      </c>
      <c r="E7399" s="22">
        <v>5.5E-2</v>
      </c>
      <c r="F7399" t="s">
        <v>913</v>
      </c>
      <c r="G7399" t="s">
        <v>914</v>
      </c>
      <c r="H7399" s="23">
        <v>22.09</v>
      </c>
      <c r="I7399" t="s">
        <v>915</v>
      </c>
      <c r="J7399" s="24">
        <f>ROUND(E7399/I7396* H7399,5)</f>
        <v>1.21495</v>
      </c>
      <c r="K7399" s="25"/>
    </row>
    <row r="7400" spans="1:27" x14ac:dyDescent="0.3">
      <c r="D7400" s="26" t="s">
        <v>916</v>
      </c>
      <c r="E7400" s="25"/>
      <c r="H7400" s="25"/>
      <c r="K7400" s="23">
        <f>SUM(J7398:J7399)</f>
        <v>2.2637999999999998</v>
      </c>
    </row>
    <row r="7401" spans="1:27" x14ac:dyDescent="0.3">
      <c r="B7401" s="14" t="s">
        <v>921</v>
      </c>
      <c r="E7401" s="25"/>
      <c r="H7401" s="25"/>
      <c r="K7401" s="25"/>
    </row>
    <row r="7402" spans="1:27" x14ac:dyDescent="0.3">
      <c r="B7402" t="s">
        <v>2942</v>
      </c>
      <c r="C7402" t="s">
        <v>20</v>
      </c>
      <c r="D7402" t="s">
        <v>2943</v>
      </c>
      <c r="E7402" s="22">
        <v>1.02</v>
      </c>
      <c r="G7402" t="s">
        <v>914</v>
      </c>
      <c r="H7402" s="23">
        <v>2.25</v>
      </c>
      <c r="I7402" t="s">
        <v>915</v>
      </c>
      <c r="J7402" s="24">
        <f>ROUND(E7402* H7402,5)</f>
        <v>2.2949999999999999</v>
      </c>
      <c r="K7402" s="25"/>
    </row>
    <row r="7403" spans="1:27" x14ac:dyDescent="0.3">
      <c r="B7403" t="s">
        <v>2944</v>
      </c>
      <c r="C7403" t="s">
        <v>134</v>
      </c>
      <c r="D7403" t="s">
        <v>2945</v>
      </c>
      <c r="E7403" s="22">
        <v>1.2</v>
      </c>
      <c r="G7403" t="s">
        <v>914</v>
      </c>
      <c r="H7403" s="23">
        <v>0.49</v>
      </c>
      <c r="I7403" t="s">
        <v>915</v>
      </c>
      <c r="J7403" s="24">
        <f>ROUND(E7403* H7403,5)</f>
        <v>0.58799999999999997</v>
      </c>
      <c r="K7403" s="25"/>
    </row>
    <row r="7404" spans="1:27" x14ac:dyDescent="0.3">
      <c r="B7404" t="s">
        <v>2946</v>
      </c>
      <c r="C7404" t="s">
        <v>134</v>
      </c>
      <c r="D7404" t="s">
        <v>2947</v>
      </c>
      <c r="E7404" s="22">
        <v>1</v>
      </c>
      <c r="G7404" t="s">
        <v>914</v>
      </c>
      <c r="H7404" s="23">
        <v>0.12</v>
      </c>
      <c r="I7404" t="s">
        <v>915</v>
      </c>
      <c r="J7404" s="24">
        <f>ROUND(E7404* H7404,5)</f>
        <v>0.12</v>
      </c>
      <c r="K7404" s="25"/>
    </row>
    <row r="7405" spans="1:27" x14ac:dyDescent="0.3">
      <c r="B7405" t="s">
        <v>2948</v>
      </c>
      <c r="C7405" t="s">
        <v>134</v>
      </c>
      <c r="D7405" t="s">
        <v>2949</v>
      </c>
      <c r="E7405" s="22">
        <v>0.3</v>
      </c>
      <c r="G7405" t="s">
        <v>914</v>
      </c>
      <c r="H7405" s="23">
        <v>4.3099999999999996</v>
      </c>
      <c r="I7405" t="s">
        <v>915</v>
      </c>
      <c r="J7405" s="24">
        <f>ROUND(E7405* H7405,5)</f>
        <v>1.2929999999999999</v>
      </c>
      <c r="K7405" s="25"/>
    </row>
    <row r="7406" spans="1:27" x14ac:dyDescent="0.3">
      <c r="D7406" s="26" t="s">
        <v>931</v>
      </c>
      <c r="E7406" s="25"/>
      <c r="H7406" s="25"/>
      <c r="K7406" s="23">
        <f>SUM(J7402:J7405)</f>
        <v>4.2960000000000003</v>
      </c>
    </row>
    <row r="7407" spans="1:27" x14ac:dyDescent="0.3">
      <c r="E7407" s="25"/>
      <c r="H7407" s="25"/>
      <c r="K7407" s="25"/>
    </row>
    <row r="7408" spans="1:27" x14ac:dyDescent="0.3">
      <c r="D7408" s="26" t="s">
        <v>933</v>
      </c>
      <c r="E7408" s="25"/>
      <c r="H7408" s="25">
        <v>1.5</v>
      </c>
      <c r="I7408" t="s">
        <v>934</v>
      </c>
      <c r="J7408">
        <f>ROUND(H7408/100*K7400,5)</f>
        <v>3.3959999999999997E-2</v>
      </c>
      <c r="K7408" s="25"/>
    </row>
    <row r="7409" spans="1:27" x14ac:dyDescent="0.3">
      <c r="D7409" s="26" t="s">
        <v>932</v>
      </c>
      <c r="E7409" s="25"/>
      <c r="H7409" s="25"/>
      <c r="K7409" s="27">
        <f>SUM(J7397:J7408)</f>
        <v>6.5937600000000005</v>
      </c>
    </row>
    <row r="7410" spans="1:27" x14ac:dyDescent="0.3">
      <c r="D7410" s="26" t="s">
        <v>935</v>
      </c>
      <c r="E7410" s="25"/>
      <c r="H7410" s="25"/>
      <c r="K7410" s="27">
        <f>SUM(K7409:K7409)</f>
        <v>6.5937600000000005</v>
      </c>
    </row>
    <row r="7412" spans="1:27" ht="45" customHeight="1" x14ac:dyDescent="0.3">
      <c r="A7412" s="18" t="s">
        <v>2950</v>
      </c>
      <c r="B7412" s="18" t="s">
        <v>515</v>
      </c>
      <c r="C7412" s="19" t="s">
        <v>20</v>
      </c>
      <c r="D7412" s="37" t="s">
        <v>516</v>
      </c>
      <c r="E7412" s="38"/>
      <c r="F7412" s="38"/>
      <c r="G7412" s="19"/>
      <c r="H7412" s="20" t="s">
        <v>908</v>
      </c>
      <c r="I7412" s="39">
        <v>1</v>
      </c>
      <c r="J7412" s="40"/>
      <c r="K7412" s="21">
        <f>ROUND(K7423,2)</f>
        <v>1.29</v>
      </c>
      <c r="L7412" s="19"/>
      <c r="M7412" s="19"/>
      <c r="N7412" s="19"/>
      <c r="O7412" s="19"/>
      <c r="P7412" s="19"/>
      <c r="Q7412" s="19"/>
      <c r="R7412" s="19"/>
      <c r="S7412" s="19"/>
      <c r="T7412" s="19"/>
      <c r="U7412" s="19"/>
      <c r="V7412" s="19"/>
      <c r="W7412" s="19"/>
      <c r="X7412" s="19"/>
      <c r="Y7412" s="19"/>
      <c r="Z7412" s="19"/>
      <c r="AA7412" s="19"/>
    </row>
    <row r="7413" spans="1:27" x14ac:dyDescent="0.3">
      <c r="B7413" s="14" t="s">
        <v>909</v>
      </c>
    </row>
    <row r="7414" spans="1:27" x14ac:dyDescent="0.3">
      <c r="B7414" t="s">
        <v>2107</v>
      </c>
      <c r="C7414" t="s">
        <v>911</v>
      </c>
      <c r="D7414" t="s">
        <v>1304</v>
      </c>
      <c r="E7414" s="22">
        <v>0.02</v>
      </c>
      <c r="F7414" t="s">
        <v>913</v>
      </c>
      <c r="G7414" t="s">
        <v>914</v>
      </c>
      <c r="H7414" s="23">
        <v>19.07</v>
      </c>
      <c r="I7414" t="s">
        <v>915</v>
      </c>
      <c r="J7414" s="24">
        <f>ROUND(E7414/I7412* H7414,5)</f>
        <v>0.38140000000000002</v>
      </c>
      <c r="K7414" s="25"/>
    </row>
    <row r="7415" spans="1:27" x14ac:dyDescent="0.3">
      <c r="B7415" t="s">
        <v>1954</v>
      </c>
      <c r="C7415" t="s">
        <v>911</v>
      </c>
      <c r="D7415" t="s">
        <v>1302</v>
      </c>
      <c r="E7415" s="22">
        <v>1.6E-2</v>
      </c>
      <c r="F7415" t="s">
        <v>913</v>
      </c>
      <c r="G7415" t="s">
        <v>914</v>
      </c>
      <c r="H7415" s="23">
        <v>22.09</v>
      </c>
      <c r="I7415" t="s">
        <v>915</v>
      </c>
      <c r="J7415" s="24">
        <f>ROUND(E7415/I7412* H7415,5)</f>
        <v>0.35343999999999998</v>
      </c>
      <c r="K7415" s="25"/>
    </row>
    <row r="7416" spans="1:27" x14ac:dyDescent="0.3">
      <c r="D7416" s="26" t="s">
        <v>916</v>
      </c>
      <c r="E7416" s="25"/>
      <c r="H7416" s="25"/>
      <c r="K7416" s="23">
        <f>SUM(J7414:J7415)</f>
        <v>0.73483999999999994</v>
      </c>
    </row>
    <row r="7417" spans="1:27" x14ac:dyDescent="0.3">
      <c r="B7417" s="14" t="s">
        <v>921</v>
      </c>
      <c r="E7417" s="25"/>
      <c r="H7417" s="25"/>
      <c r="K7417" s="25"/>
    </row>
    <row r="7418" spans="1:27" x14ac:dyDescent="0.3">
      <c r="B7418" t="s">
        <v>2951</v>
      </c>
      <c r="C7418" t="s">
        <v>20</v>
      </c>
      <c r="D7418" t="s">
        <v>2952</v>
      </c>
      <c r="E7418" s="22">
        <v>1.02</v>
      </c>
      <c r="G7418" t="s">
        <v>914</v>
      </c>
      <c r="H7418" s="23">
        <v>0.53</v>
      </c>
      <c r="I7418" t="s">
        <v>915</v>
      </c>
      <c r="J7418" s="24">
        <f>ROUND(E7418* H7418,5)</f>
        <v>0.54059999999999997</v>
      </c>
      <c r="K7418" s="25"/>
    </row>
    <row r="7419" spans="1:27" x14ac:dyDescent="0.3">
      <c r="D7419" s="26" t="s">
        <v>931</v>
      </c>
      <c r="E7419" s="25"/>
      <c r="H7419" s="25"/>
      <c r="K7419" s="23">
        <f>SUM(J7418:J7418)</f>
        <v>0.54059999999999997</v>
      </c>
    </row>
    <row r="7420" spans="1:27" x14ac:dyDescent="0.3">
      <c r="E7420" s="25"/>
      <c r="H7420" s="25"/>
      <c r="K7420" s="25"/>
    </row>
    <row r="7421" spans="1:27" x14ac:dyDescent="0.3">
      <c r="D7421" s="26" t="s">
        <v>933</v>
      </c>
      <c r="E7421" s="25"/>
      <c r="H7421" s="25">
        <v>1.5</v>
      </c>
      <c r="I7421" t="s">
        <v>934</v>
      </c>
      <c r="J7421">
        <f>ROUND(H7421/100*K7416,5)</f>
        <v>1.102E-2</v>
      </c>
      <c r="K7421" s="25"/>
    </row>
    <row r="7422" spans="1:27" x14ac:dyDescent="0.3">
      <c r="D7422" s="26" t="s">
        <v>932</v>
      </c>
      <c r="E7422" s="25"/>
      <c r="H7422" s="25"/>
      <c r="K7422" s="27">
        <f>SUM(J7413:J7421)</f>
        <v>1.2864599999999999</v>
      </c>
    </row>
    <row r="7423" spans="1:27" x14ac:dyDescent="0.3">
      <c r="D7423" s="26" t="s">
        <v>935</v>
      </c>
      <c r="E7423" s="25"/>
      <c r="H7423" s="25"/>
      <c r="K7423" s="27">
        <f>SUM(K7422:K7422)</f>
        <v>1.2864599999999999</v>
      </c>
    </row>
    <row r="7425" spans="1:27" ht="45" customHeight="1" x14ac:dyDescent="0.3">
      <c r="A7425" s="18" t="s">
        <v>2953</v>
      </c>
      <c r="B7425" s="18" t="s">
        <v>507</v>
      </c>
      <c r="C7425" s="19" t="s">
        <v>20</v>
      </c>
      <c r="D7425" s="37" t="s">
        <v>508</v>
      </c>
      <c r="E7425" s="38"/>
      <c r="F7425" s="38"/>
      <c r="G7425" s="19"/>
      <c r="H7425" s="20" t="s">
        <v>908</v>
      </c>
      <c r="I7425" s="39">
        <v>1</v>
      </c>
      <c r="J7425" s="40"/>
      <c r="K7425" s="21">
        <f>ROUND(K7437,2)</f>
        <v>3.84</v>
      </c>
      <c r="L7425" s="19"/>
      <c r="M7425" s="19"/>
      <c r="N7425" s="19"/>
      <c r="O7425" s="19"/>
      <c r="P7425" s="19"/>
      <c r="Q7425" s="19"/>
      <c r="R7425" s="19"/>
      <c r="S7425" s="19"/>
      <c r="T7425" s="19"/>
      <c r="U7425" s="19"/>
      <c r="V7425" s="19"/>
      <c r="W7425" s="19"/>
      <c r="X7425" s="19"/>
      <c r="Y7425" s="19"/>
      <c r="Z7425" s="19"/>
      <c r="AA7425" s="19"/>
    </row>
    <row r="7426" spans="1:27" x14ac:dyDescent="0.3">
      <c r="B7426" s="14" t="s">
        <v>909</v>
      </c>
    </row>
    <row r="7427" spans="1:27" x14ac:dyDescent="0.3">
      <c r="B7427" t="s">
        <v>2107</v>
      </c>
      <c r="C7427" t="s">
        <v>911</v>
      </c>
      <c r="D7427" t="s">
        <v>1304</v>
      </c>
      <c r="E7427" s="22">
        <v>7.4999999999999997E-2</v>
      </c>
      <c r="F7427" t="s">
        <v>913</v>
      </c>
      <c r="G7427" t="s">
        <v>914</v>
      </c>
      <c r="H7427" s="23">
        <v>19.07</v>
      </c>
      <c r="I7427" t="s">
        <v>915</v>
      </c>
      <c r="J7427" s="24">
        <f>ROUND(E7427/I7425* H7427,5)</f>
        <v>1.43025</v>
      </c>
      <c r="K7427" s="25"/>
    </row>
    <row r="7428" spans="1:27" x14ac:dyDescent="0.3">
      <c r="B7428" t="s">
        <v>1954</v>
      </c>
      <c r="C7428" t="s">
        <v>911</v>
      </c>
      <c r="D7428" t="s">
        <v>1302</v>
      </c>
      <c r="E7428" s="22">
        <v>7.4999999999999997E-2</v>
      </c>
      <c r="F7428" t="s">
        <v>913</v>
      </c>
      <c r="G7428" t="s">
        <v>914</v>
      </c>
      <c r="H7428" s="23">
        <v>22.09</v>
      </c>
      <c r="I7428" t="s">
        <v>915</v>
      </c>
      <c r="J7428" s="24">
        <f>ROUND(E7428/I7425* H7428,5)</f>
        <v>1.6567499999999999</v>
      </c>
      <c r="K7428" s="25"/>
    </row>
    <row r="7429" spans="1:27" x14ac:dyDescent="0.3">
      <c r="D7429" s="26" t="s">
        <v>916</v>
      </c>
      <c r="E7429" s="25"/>
      <c r="H7429" s="25"/>
      <c r="K7429" s="23">
        <f>SUM(J7427:J7428)</f>
        <v>3.0869999999999997</v>
      </c>
    </row>
    <row r="7430" spans="1:27" x14ac:dyDescent="0.3">
      <c r="B7430" s="14" t="s">
        <v>921</v>
      </c>
      <c r="E7430" s="25"/>
      <c r="H7430" s="25"/>
      <c r="K7430" s="25"/>
    </row>
    <row r="7431" spans="1:27" x14ac:dyDescent="0.3">
      <c r="B7431" t="s">
        <v>2954</v>
      </c>
      <c r="C7431" t="s">
        <v>134</v>
      </c>
      <c r="D7431" t="s">
        <v>2955</v>
      </c>
      <c r="E7431" s="22">
        <v>0.5</v>
      </c>
      <c r="G7431" t="s">
        <v>914</v>
      </c>
      <c r="H7431" s="23">
        <v>0.05</v>
      </c>
      <c r="I7431" t="s">
        <v>915</v>
      </c>
      <c r="J7431" s="24">
        <f>ROUND(E7431* H7431,5)</f>
        <v>2.5000000000000001E-2</v>
      </c>
      <c r="K7431" s="25"/>
    </row>
    <row r="7432" spans="1:27" x14ac:dyDescent="0.3">
      <c r="B7432" t="s">
        <v>2956</v>
      </c>
      <c r="C7432" t="s">
        <v>20</v>
      </c>
      <c r="D7432" t="s">
        <v>2957</v>
      </c>
      <c r="E7432" s="22">
        <v>1.02</v>
      </c>
      <c r="G7432" t="s">
        <v>914</v>
      </c>
      <c r="H7432" s="23">
        <v>0.67</v>
      </c>
      <c r="I7432" t="s">
        <v>915</v>
      </c>
      <c r="J7432" s="24">
        <f>ROUND(E7432* H7432,5)</f>
        <v>0.68340000000000001</v>
      </c>
      <c r="K7432" s="25"/>
    </row>
    <row r="7433" spans="1:27" x14ac:dyDescent="0.3">
      <c r="D7433" s="26" t="s">
        <v>931</v>
      </c>
      <c r="E7433" s="25"/>
      <c r="H7433" s="25"/>
      <c r="K7433" s="23">
        <f>SUM(J7431:J7432)</f>
        <v>0.70840000000000003</v>
      </c>
    </row>
    <row r="7434" spans="1:27" x14ac:dyDescent="0.3">
      <c r="E7434" s="25"/>
      <c r="H7434" s="25"/>
      <c r="K7434" s="25"/>
    </row>
    <row r="7435" spans="1:27" x14ac:dyDescent="0.3">
      <c r="D7435" s="26" t="s">
        <v>933</v>
      </c>
      <c r="E7435" s="25"/>
      <c r="H7435" s="25">
        <v>1.5</v>
      </c>
      <c r="I7435" t="s">
        <v>934</v>
      </c>
      <c r="J7435">
        <f>ROUND(H7435/100*K7429,5)</f>
        <v>4.6309999999999997E-2</v>
      </c>
      <c r="K7435" s="25"/>
    </row>
    <row r="7436" spans="1:27" x14ac:dyDescent="0.3">
      <c r="D7436" s="26" t="s">
        <v>932</v>
      </c>
      <c r="E7436" s="25"/>
      <c r="H7436" s="25"/>
      <c r="K7436" s="27">
        <f>SUM(J7426:J7435)</f>
        <v>3.84171</v>
      </c>
    </row>
    <row r="7437" spans="1:27" x14ac:dyDescent="0.3">
      <c r="D7437" s="26" t="s">
        <v>935</v>
      </c>
      <c r="E7437" s="25"/>
      <c r="H7437" s="25"/>
      <c r="K7437" s="27">
        <f>SUM(K7436:K7436)</f>
        <v>3.84171</v>
      </c>
    </row>
    <row r="7439" spans="1:27" ht="45" customHeight="1" x14ac:dyDescent="0.3">
      <c r="A7439" s="18" t="s">
        <v>2958</v>
      </c>
      <c r="B7439" s="18" t="s">
        <v>505</v>
      </c>
      <c r="C7439" s="19" t="s">
        <v>20</v>
      </c>
      <c r="D7439" s="37" t="s">
        <v>506</v>
      </c>
      <c r="E7439" s="38"/>
      <c r="F7439" s="38"/>
      <c r="G7439" s="19"/>
      <c r="H7439" s="20" t="s">
        <v>908</v>
      </c>
      <c r="I7439" s="39">
        <v>1</v>
      </c>
      <c r="J7439" s="40"/>
      <c r="K7439" s="21">
        <f>ROUND(K7451,2)</f>
        <v>3.9</v>
      </c>
      <c r="L7439" s="19"/>
      <c r="M7439" s="19"/>
      <c r="N7439" s="19"/>
      <c r="O7439" s="19"/>
      <c r="P7439" s="19"/>
      <c r="Q7439" s="19"/>
      <c r="R7439" s="19"/>
      <c r="S7439" s="19"/>
      <c r="T7439" s="19"/>
      <c r="U7439" s="19"/>
      <c r="V7439" s="19"/>
      <c r="W7439" s="19"/>
      <c r="X7439" s="19"/>
      <c r="Y7439" s="19"/>
      <c r="Z7439" s="19"/>
      <c r="AA7439" s="19"/>
    </row>
    <row r="7440" spans="1:27" x14ac:dyDescent="0.3">
      <c r="B7440" s="14" t="s">
        <v>909</v>
      </c>
    </row>
    <row r="7441" spans="1:27" x14ac:dyDescent="0.3">
      <c r="B7441" t="s">
        <v>1954</v>
      </c>
      <c r="C7441" t="s">
        <v>911</v>
      </c>
      <c r="D7441" t="s">
        <v>1302</v>
      </c>
      <c r="E7441" s="22">
        <v>7.4999999999999997E-2</v>
      </c>
      <c r="F7441" t="s">
        <v>913</v>
      </c>
      <c r="G7441" t="s">
        <v>914</v>
      </c>
      <c r="H7441" s="23">
        <v>22.09</v>
      </c>
      <c r="I7441" t="s">
        <v>915</v>
      </c>
      <c r="J7441" s="24">
        <f>ROUND(E7441/I7439* H7441,5)</f>
        <v>1.6567499999999999</v>
      </c>
      <c r="K7441" s="25"/>
    </row>
    <row r="7442" spans="1:27" x14ac:dyDescent="0.3">
      <c r="B7442" t="s">
        <v>2107</v>
      </c>
      <c r="C7442" t="s">
        <v>911</v>
      </c>
      <c r="D7442" t="s">
        <v>1304</v>
      </c>
      <c r="E7442" s="22">
        <v>7.4999999999999997E-2</v>
      </c>
      <c r="F7442" t="s">
        <v>913</v>
      </c>
      <c r="G7442" t="s">
        <v>914</v>
      </c>
      <c r="H7442" s="23">
        <v>19.07</v>
      </c>
      <c r="I7442" t="s">
        <v>915</v>
      </c>
      <c r="J7442" s="24">
        <f>ROUND(E7442/I7439* H7442,5)</f>
        <v>1.43025</v>
      </c>
      <c r="K7442" s="25"/>
    </row>
    <row r="7443" spans="1:27" x14ac:dyDescent="0.3">
      <c r="D7443" s="26" t="s">
        <v>916</v>
      </c>
      <c r="E7443" s="25"/>
      <c r="H7443" s="25"/>
      <c r="K7443" s="23">
        <f>SUM(J7441:J7442)</f>
        <v>3.0869999999999997</v>
      </c>
    </row>
    <row r="7444" spans="1:27" x14ac:dyDescent="0.3">
      <c r="B7444" s="14" t="s">
        <v>921</v>
      </c>
      <c r="E7444" s="25"/>
      <c r="H7444" s="25"/>
      <c r="K7444" s="25"/>
    </row>
    <row r="7445" spans="1:27" x14ac:dyDescent="0.3">
      <c r="B7445" t="s">
        <v>2959</v>
      </c>
      <c r="C7445" t="s">
        <v>20</v>
      </c>
      <c r="D7445" t="s">
        <v>2960</v>
      </c>
      <c r="E7445" s="22">
        <v>1.02</v>
      </c>
      <c r="G7445" t="s">
        <v>914</v>
      </c>
      <c r="H7445" s="23">
        <v>0.73</v>
      </c>
      <c r="I7445" t="s">
        <v>915</v>
      </c>
      <c r="J7445" s="24">
        <f>ROUND(E7445* H7445,5)</f>
        <v>0.74460000000000004</v>
      </c>
      <c r="K7445" s="25"/>
    </row>
    <row r="7446" spans="1:27" x14ac:dyDescent="0.3">
      <c r="B7446" t="s">
        <v>2954</v>
      </c>
      <c r="C7446" t="s">
        <v>134</v>
      </c>
      <c r="D7446" t="s">
        <v>2955</v>
      </c>
      <c r="E7446" s="22">
        <v>0.5</v>
      </c>
      <c r="G7446" t="s">
        <v>914</v>
      </c>
      <c r="H7446" s="23">
        <v>0.05</v>
      </c>
      <c r="I7446" t="s">
        <v>915</v>
      </c>
      <c r="J7446" s="24">
        <f>ROUND(E7446* H7446,5)</f>
        <v>2.5000000000000001E-2</v>
      </c>
      <c r="K7446" s="25"/>
    </row>
    <row r="7447" spans="1:27" x14ac:dyDescent="0.3">
      <c r="D7447" s="26" t="s">
        <v>931</v>
      </c>
      <c r="E7447" s="25"/>
      <c r="H7447" s="25"/>
      <c r="K7447" s="23">
        <f>SUM(J7445:J7446)</f>
        <v>0.76960000000000006</v>
      </c>
    </row>
    <row r="7448" spans="1:27" x14ac:dyDescent="0.3">
      <c r="E7448" s="25"/>
      <c r="H7448" s="25"/>
      <c r="K7448" s="25"/>
    </row>
    <row r="7449" spans="1:27" x14ac:dyDescent="0.3">
      <c r="D7449" s="26" t="s">
        <v>933</v>
      </c>
      <c r="E7449" s="25"/>
      <c r="H7449" s="25">
        <v>1.5</v>
      </c>
      <c r="I7449" t="s">
        <v>934</v>
      </c>
      <c r="J7449">
        <f>ROUND(H7449/100*K7443,5)</f>
        <v>4.6309999999999997E-2</v>
      </c>
      <c r="K7449" s="25"/>
    </row>
    <row r="7450" spans="1:27" x14ac:dyDescent="0.3">
      <c r="D7450" s="26" t="s">
        <v>932</v>
      </c>
      <c r="E7450" s="25"/>
      <c r="H7450" s="25"/>
      <c r="K7450" s="27">
        <f>SUM(J7440:J7449)</f>
        <v>3.9029099999999999</v>
      </c>
    </row>
    <row r="7451" spans="1:27" x14ac:dyDescent="0.3">
      <c r="D7451" s="26" t="s">
        <v>935</v>
      </c>
      <c r="E7451" s="25"/>
      <c r="H7451" s="25"/>
      <c r="K7451" s="27">
        <f>SUM(K7450:K7450)</f>
        <v>3.9029099999999999</v>
      </c>
    </row>
    <row r="7453" spans="1:27" ht="45" customHeight="1" x14ac:dyDescent="0.3">
      <c r="A7453" s="18" t="s">
        <v>2961</v>
      </c>
      <c r="B7453" s="18" t="s">
        <v>503</v>
      </c>
      <c r="C7453" s="19" t="s">
        <v>20</v>
      </c>
      <c r="D7453" s="37" t="s">
        <v>504</v>
      </c>
      <c r="E7453" s="38"/>
      <c r="F7453" s="38"/>
      <c r="G7453" s="19"/>
      <c r="H7453" s="20" t="s">
        <v>908</v>
      </c>
      <c r="I7453" s="39">
        <v>1</v>
      </c>
      <c r="J7453" s="40"/>
      <c r="K7453" s="21">
        <f>ROUND(K7465,2)</f>
        <v>4.34</v>
      </c>
      <c r="L7453" s="19"/>
      <c r="M7453" s="19"/>
      <c r="N7453" s="19"/>
      <c r="O7453" s="19"/>
      <c r="P7453" s="19"/>
      <c r="Q7453" s="19"/>
      <c r="R7453" s="19"/>
      <c r="S7453" s="19"/>
      <c r="T7453" s="19"/>
      <c r="U7453" s="19"/>
      <c r="V7453" s="19"/>
      <c r="W7453" s="19"/>
      <c r="X7453" s="19"/>
      <c r="Y7453" s="19"/>
      <c r="Z7453" s="19"/>
      <c r="AA7453" s="19"/>
    </row>
    <row r="7454" spans="1:27" x14ac:dyDescent="0.3">
      <c r="B7454" s="14" t="s">
        <v>909</v>
      </c>
    </row>
    <row r="7455" spans="1:27" x14ac:dyDescent="0.3">
      <c r="B7455" t="s">
        <v>1954</v>
      </c>
      <c r="C7455" t="s">
        <v>911</v>
      </c>
      <c r="D7455" t="s">
        <v>1302</v>
      </c>
      <c r="E7455" s="22">
        <v>0.08</v>
      </c>
      <c r="F7455" t="s">
        <v>913</v>
      </c>
      <c r="G7455" t="s">
        <v>914</v>
      </c>
      <c r="H7455" s="23">
        <v>22.09</v>
      </c>
      <c r="I7455" t="s">
        <v>915</v>
      </c>
      <c r="J7455" s="24">
        <f>ROUND(E7455/I7453* H7455,5)</f>
        <v>1.7672000000000001</v>
      </c>
      <c r="K7455" s="25"/>
    </row>
    <row r="7456" spans="1:27" x14ac:dyDescent="0.3">
      <c r="B7456" t="s">
        <v>2107</v>
      </c>
      <c r="C7456" t="s">
        <v>911</v>
      </c>
      <c r="D7456" t="s">
        <v>1304</v>
      </c>
      <c r="E7456" s="22">
        <v>0.08</v>
      </c>
      <c r="F7456" t="s">
        <v>913</v>
      </c>
      <c r="G7456" t="s">
        <v>914</v>
      </c>
      <c r="H7456" s="23">
        <v>19.07</v>
      </c>
      <c r="I7456" t="s">
        <v>915</v>
      </c>
      <c r="J7456" s="24">
        <f>ROUND(E7456/I7453* H7456,5)</f>
        <v>1.5256000000000001</v>
      </c>
      <c r="K7456" s="25"/>
    </row>
    <row r="7457" spans="1:27" x14ac:dyDescent="0.3">
      <c r="D7457" s="26" t="s">
        <v>916</v>
      </c>
      <c r="E7457" s="25"/>
      <c r="H7457" s="25"/>
      <c r="K7457" s="23">
        <f>SUM(J7455:J7456)</f>
        <v>3.2928000000000002</v>
      </c>
    </row>
    <row r="7458" spans="1:27" x14ac:dyDescent="0.3">
      <c r="B7458" s="14" t="s">
        <v>921</v>
      </c>
      <c r="E7458" s="25"/>
      <c r="H7458" s="25"/>
      <c r="K7458" s="25"/>
    </row>
    <row r="7459" spans="1:27" x14ac:dyDescent="0.3">
      <c r="B7459" t="s">
        <v>2954</v>
      </c>
      <c r="C7459" t="s">
        <v>134</v>
      </c>
      <c r="D7459" t="s">
        <v>2955</v>
      </c>
      <c r="E7459" s="22">
        <v>0.5</v>
      </c>
      <c r="G7459" t="s">
        <v>914</v>
      </c>
      <c r="H7459" s="23">
        <v>0.05</v>
      </c>
      <c r="I7459" t="s">
        <v>915</v>
      </c>
      <c r="J7459" s="24">
        <f>ROUND(E7459* H7459,5)</f>
        <v>2.5000000000000001E-2</v>
      </c>
      <c r="K7459" s="25"/>
    </row>
    <row r="7460" spans="1:27" x14ac:dyDescent="0.3">
      <c r="B7460" t="s">
        <v>2962</v>
      </c>
      <c r="C7460" t="s">
        <v>20</v>
      </c>
      <c r="D7460" t="s">
        <v>2963</v>
      </c>
      <c r="E7460" s="22">
        <v>1.02</v>
      </c>
      <c r="G7460" t="s">
        <v>914</v>
      </c>
      <c r="H7460" s="23">
        <v>0.95</v>
      </c>
      <c r="I7460" t="s">
        <v>915</v>
      </c>
      <c r="J7460" s="24">
        <f>ROUND(E7460* H7460,5)</f>
        <v>0.96899999999999997</v>
      </c>
      <c r="K7460" s="25"/>
    </row>
    <row r="7461" spans="1:27" x14ac:dyDescent="0.3">
      <c r="D7461" s="26" t="s">
        <v>931</v>
      </c>
      <c r="E7461" s="25"/>
      <c r="H7461" s="25"/>
      <c r="K7461" s="23">
        <f>SUM(J7459:J7460)</f>
        <v>0.99399999999999999</v>
      </c>
    </row>
    <row r="7462" spans="1:27" x14ac:dyDescent="0.3">
      <c r="E7462" s="25"/>
      <c r="H7462" s="25"/>
      <c r="K7462" s="25"/>
    </row>
    <row r="7463" spans="1:27" x14ac:dyDescent="0.3">
      <c r="D7463" s="26" t="s">
        <v>933</v>
      </c>
      <c r="E7463" s="25"/>
      <c r="H7463" s="25">
        <v>1.5</v>
      </c>
      <c r="I7463" t="s">
        <v>934</v>
      </c>
      <c r="J7463">
        <f>ROUND(H7463/100*K7457,5)</f>
        <v>4.9390000000000003E-2</v>
      </c>
      <c r="K7463" s="25"/>
    </row>
    <row r="7464" spans="1:27" x14ac:dyDescent="0.3">
      <c r="D7464" s="26" t="s">
        <v>932</v>
      </c>
      <c r="E7464" s="25"/>
      <c r="H7464" s="25"/>
      <c r="K7464" s="27">
        <f>SUM(J7454:J7463)</f>
        <v>4.3361900000000002</v>
      </c>
    </row>
    <row r="7465" spans="1:27" x14ac:dyDescent="0.3">
      <c r="D7465" s="26" t="s">
        <v>935</v>
      </c>
      <c r="E7465" s="25"/>
      <c r="H7465" s="25"/>
      <c r="K7465" s="27">
        <f>SUM(K7464:K7464)</f>
        <v>4.3361900000000002</v>
      </c>
    </row>
    <row r="7467" spans="1:27" ht="45" customHeight="1" x14ac:dyDescent="0.3">
      <c r="A7467" s="18" t="s">
        <v>2964</v>
      </c>
      <c r="B7467" s="18" t="s">
        <v>481</v>
      </c>
      <c r="C7467" s="19" t="s">
        <v>20</v>
      </c>
      <c r="D7467" s="37" t="s">
        <v>482</v>
      </c>
      <c r="E7467" s="38"/>
      <c r="F7467" s="38"/>
      <c r="G7467" s="19"/>
      <c r="H7467" s="20" t="s">
        <v>908</v>
      </c>
      <c r="I7467" s="39">
        <v>1</v>
      </c>
      <c r="J7467" s="40"/>
      <c r="K7467" s="21">
        <f>ROUND(K7479,2)</f>
        <v>5.0599999999999996</v>
      </c>
      <c r="L7467" s="19"/>
      <c r="M7467" s="19"/>
      <c r="N7467" s="19"/>
      <c r="O7467" s="19"/>
      <c r="P7467" s="19"/>
      <c r="Q7467" s="19"/>
      <c r="R7467" s="19"/>
      <c r="S7467" s="19"/>
      <c r="T7467" s="19"/>
      <c r="U7467" s="19"/>
      <c r="V7467" s="19"/>
      <c r="W7467" s="19"/>
      <c r="X7467" s="19"/>
      <c r="Y7467" s="19"/>
      <c r="Z7467" s="19"/>
      <c r="AA7467" s="19"/>
    </row>
    <row r="7468" spans="1:27" x14ac:dyDescent="0.3">
      <c r="B7468" s="14" t="s">
        <v>909</v>
      </c>
    </row>
    <row r="7469" spans="1:27" x14ac:dyDescent="0.3">
      <c r="B7469" t="s">
        <v>1954</v>
      </c>
      <c r="C7469" t="s">
        <v>911</v>
      </c>
      <c r="D7469" t="s">
        <v>1302</v>
      </c>
      <c r="E7469" s="22">
        <v>0.09</v>
      </c>
      <c r="F7469" t="s">
        <v>913</v>
      </c>
      <c r="G7469" t="s">
        <v>914</v>
      </c>
      <c r="H7469" s="23">
        <v>22.09</v>
      </c>
      <c r="I7469" t="s">
        <v>915</v>
      </c>
      <c r="J7469" s="24">
        <f>ROUND(E7469/I7467* H7469,5)</f>
        <v>1.9881</v>
      </c>
      <c r="K7469" s="25"/>
    </row>
    <row r="7470" spans="1:27" x14ac:dyDescent="0.3">
      <c r="B7470" t="s">
        <v>2107</v>
      </c>
      <c r="C7470" t="s">
        <v>911</v>
      </c>
      <c r="D7470" t="s">
        <v>1304</v>
      </c>
      <c r="E7470" s="22">
        <v>0.09</v>
      </c>
      <c r="F7470" t="s">
        <v>913</v>
      </c>
      <c r="G7470" t="s">
        <v>914</v>
      </c>
      <c r="H7470" s="23">
        <v>19.07</v>
      </c>
      <c r="I7470" t="s">
        <v>915</v>
      </c>
      <c r="J7470" s="24">
        <f>ROUND(E7470/I7467* H7470,5)</f>
        <v>1.7162999999999999</v>
      </c>
      <c r="K7470" s="25"/>
    </row>
    <row r="7471" spans="1:27" x14ac:dyDescent="0.3">
      <c r="D7471" s="26" t="s">
        <v>916</v>
      </c>
      <c r="E7471" s="25"/>
      <c r="H7471" s="25"/>
      <c r="K7471" s="23">
        <f>SUM(J7469:J7470)</f>
        <v>3.7043999999999997</v>
      </c>
    </row>
    <row r="7472" spans="1:27" x14ac:dyDescent="0.3">
      <c r="B7472" s="14" t="s">
        <v>921</v>
      </c>
      <c r="E7472" s="25"/>
      <c r="H7472" s="25"/>
      <c r="K7472" s="25"/>
    </row>
    <row r="7473" spans="1:27" x14ac:dyDescent="0.3">
      <c r="B7473" t="s">
        <v>2954</v>
      </c>
      <c r="C7473" t="s">
        <v>134</v>
      </c>
      <c r="D7473" t="s">
        <v>2955</v>
      </c>
      <c r="E7473" s="22">
        <v>0.5</v>
      </c>
      <c r="G7473" t="s">
        <v>914</v>
      </c>
      <c r="H7473" s="23">
        <v>0.05</v>
      </c>
      <c r="I7473" t="s">
        <v>915</v>
      </c>
      <c r="J7473" s="24">
        <f>ROUND(E7473* H7473,5)</f>
        <v>2.5000000000000001E-2</v>
      </c>
      <c r="K7473" s="25"/>
    </row>
    <row r="7474" spans="1:27" x14ac:dyDescent="0.3">
      <c r="B7474" t="s">
        <v>2965</v>
      </c>
      <c r="C7474" t="s">
        <v>20</v>
      </c>
      <c r="D7474" t="s">
        <v>2966</v>
      </c>
      <c r="E7474" s="22">
        <v>1.02</v>
      </c>
      <c r="G7474" t="s">
        <v>914</v>
      </c>
      <c r="H7474" s="23">
        <v>1.25</v>
      </c>
      <c r="I7474" t="s">
        <v>915</v>
      </c>
      <c r="J7474" s="24">
        <f>ROUND(E7474* H7474,5)</f>
        <v>1.2749999999999999</v>
      </c>
      <c r="K7474" s="25"/>
    </row>
    <row r="7475" spans="1:27" x14ac:dyDescent="0.3">
      <c r="D7475" s="26" t="s">
        <v>931</v>
      </c>
      <c r="E7475" s="25"/>
      <c r="H7475" s="25"/>
      <c r="K7475" s="23">
        <f>SUM(J7473:J7474)</f>
        <v>1.2999999999999998</v>
      </c>
    </row>
    <row r="7476" spans="1:27" x14ac:dyDescent="0.3">
      <c r="E7476" s="25"/>
      <c r="H7476" s="25"/>
      <c r="K7476" s="25"/>
    </row>
    <row r="7477" spans="1:27" x14ac:dyDescent="0.3">
      <c r="D7477" s="26" t="s">
        <v>933</v>
      </c>
      <c r="E7477" s="25"/>
      <c r="H7477" s="25">
        <v>1.5</v>
      </c>
      <c r="I7477" t="s">
        <v>934</v>
      </c>
      <c r="J7477">
        <f>ROUND(H7477/100*K7471,5)</f>
        <v>5.5570000000000001E-2</v>
      </c>
      <c r="K7477" s="25"/>
    </row>
    <row r="7478" spans="1:27" x14ac:dyDescent="0.3">
      <c r="D7478" s="26" t="s">
        <v>932</v>
      </c>
      <c r="E7478" s="25"/>
      <c r="H7478" s="25"/>
      <c r="K7478" s="27">
        <f>SUM(J7468:J7477)</f>
        <v>5.0599699999999999</v>
      </c>
    </row>
    <row r="7479" spans="1:27" x14ac:dyDescent="0.3">
      <c r="D7479" s="26" t="s">
        <v>935</v>
      </c>
      <c r="E7479" s="25"/>
      <c r="H7479" s="25"/>
      <c r="K7479" s="27">
        <f>SUM(K7478:K7478)</f>
        <v>5.0599699999999999</v>
      </c>
    </row>
    <row r="7481" spans="1:27" ht="45" customHeight="1" x14ac:dyDescent="0.3">
      <c r="A7481" s="18" t="s">
        <v>2967</v>
      </c>
      <c r="B7481" s="18" t="s">
        <v>513</v>
      </c>
      <c r="C7481" s="19" t="s">
        <v>20</v>
      </c>
      <c r="D7481" s="37" t="s">
        <v>514</v>
      </c>
      <c r="E7481" s="38"/>
      <c r="F7481" s="38"/>
      <c r="G7481" s="19"/>
      <c r="H7481" s="20" t="s">
        <v>908</v>
      </c>
      <c r="I7481" s="39">
        <v>1</v>
      </c>
      <c r="J7481" s="40"/>
      <c r="K7481" s="21">
        <f>ROUND(K7493,2)</f>
        <v>6.97</v>
      </c>
      <c r="L7481" s="19"/>
      <c r="M7481" s="19"/>
      <c r="N7481" s="19"/>
      <c r="O7481" s="19"/>
      <c r="P7481" s="19"/>
      <c r="Q7481" s="19"/>
      <c r="R7481" s="19"/>
      <c r="S7481" s="19"/>
      <c r="T7481" s="19"/>
      <c r="U7481" s="19"/>
      <c r="V7481" s="19"/>
      <c r="W7481" s="19"/>
      <c r="X7481" s="19"/>
      <c r="Y7481" s="19"/>
      <c r="Z7481" s="19"/>
      <c r="AA7481" s="19"/>
    </row>
    <row r="7482" spans="1:27" x14ac:dyDescent="0.3">
      <c r="B7482" s="14" t="s">
        <v>909</v>
      </c>
    </row>
    <row r="7483" spans="1:27" x14ac:dyDescent="0.3">
      <c r="B7483" t="s">
        <v>1954</v>
      </c>
      <c r="C7483" t="s">
        <v>911</v>
      </c>
      <c r="D7483" t="s">
        <v>1302</v>
      </c>
      <c r="E7483" s="22">
        <v>7.4999999999999997E-2</v>
      </c>
      <c r="F7483" t="s">
        <v>913</v>
      </c>
      <c r="G7483" t="s">
        <v>914</v>
      </c>
      <c r="H7483" s="23">
        <v>22.09</v>
      </c>
      <c r="I7483" t="s">
        <v>915</v>
      </c>
      <c r="J7483" s="24">
        <f>ROUND(E7483/I7481* H7483,5)</f>
        <v>1.6567499999999999</v>
      </c>
      <c r="K7483" s="25"/>
    </row>
    <row r="7484" spans="1:27" x14ac:dyDescent="0.3">
      <c r="B7484" t="s">
        <v>2107</v>
      </c>
      <c r="C7484" t="s">
        <v>911</v>
      </c>
      <c r="D7484" t="s">
        <v>1304</v>
      </c>
      <c r="E7484" s="22">
        <v>7.4999999999999997E-2</v>
      </c>
      <c r="F7484" t="s">
        <v>913</v>
      </c>
      <c r="G7484" t="s">
        <v>914</v>
      </c>
      <c r="H7484" s="23">
        <v>19.07</v>
      </c>
      <c r="I7484" t="s">
        <v>915</v>
      </c>
      <c r="J7484" s="24">
        <f>ROUND(E7484/I7481* H7484,5)</f>
        <v>1.43025</v>
      </c>
      <c r="K7484" s="25"/>
    </row>
    <row r="7485" spans="1:27" x14ac:dyDescent="0.3">
      <c r="D7485" s="26" t="s">
        <v>916</v>
      </c>
      <c r="E7485" s="25"/>
      <c r="H7485" s="25"/>
      <c r="K7485" s="23">
        <f>SUM(J7483:J7484)</f>
        <v>3.0869999999999997</v>
      </c>
    </row>
    <row r="7486" spans="1:27" x14ac:dyDescent="0.3">
      <c r="B7486" s="14" t="s">
        <v>921</v>
      </c>
      <c r="E7486" s="25"/>
      <c r="H7486" s="25"/>
      <c r="K7486" s="25"/>
    </row>
    <row r="7487" spans="1:27" x14ac:dyDescent="0.3">
      <c r="B7487" t="s">
        <v>2968</v>
      </c>
      <c r="C7487" t="s">
        <v>20</v>
      </c>
      <c r="D7487" t="s">
        <v>2969</v>
      </c>
      <c r="E7487" s="22">
        <v>1.02</v>
      </c>
      <c r="G7487" t="s">
        <v>914</v>
      </c>
      <c r="H7487" s="23">
        <v>3.65</v>
      </c>
      <c r="I7487" t="s">
        <v>915</v>
      </c>
      <c r="J7487" s="24">
        <f>ROUND(E7487* H7487,5)</f>
        <v>3.7229999999999999</v>
      </c>
      <c r="K7487" s="25"/>
    </row>
    <row r="7488" spans="1:27" x14ac:dyDescent="0.3">
      <c r="B7488" t="s">
        <v>2970</v>
      </c>
      <c r="C7488" t="s">
        <v>134</v>
      </c>
      <c r="D7488" t="s">
        <v>2971</v>
      </c>
      <c r="E7488" s="22">
        <v>0.5</v>
      </c>
      <c r="G7488" t="s">
        <v>914</v>
      </c>
      <c r="H7488" s="23">
        <v>0.22</v>
      </c>
      <c r="I7488" t="s">
        <v>915</v>
      </c>
      <c r="J7488" s="24">
        <f>ROUND(E7488* H7488,5)</f>
        <v>0.11</v>
      </c>
      <c r="K7488" s="25"/>
    </row>
    <row r="7489" spans="1:27" x14ac:dyDescent="0.3">
      <c r="D7489" s="26" t="s">
        <v>931</v>
      </c>
      <c r="E7489" s="25"/>
      <c r="H7489" s="25"/>
      <c r="K7489" s="23">
        <f>SUM(J7487:J7488)</f>
        <v>3.8329999999999997</v>
      </c>
    </row>
    <row r="7490" spans="1:27" x14ac:dyDescent="0.3">
      <c r="E7490" s="25"/>
      <c r="H7490" s="25"/>
      <c r="K7490" s="25"/>
    </row>
    <row r="7491" spans="1:27" x14ac:dyDescent="0.3">
      <c r="D7491" s="26" t="s">
        <v>933</v>
      </c>
      <c r="E7491" s="25"/>
      <c r="H7491" s="25">
        <v>1.5</v>
      </c>
      <c r="I7491" t="s">
        <v>934</v>
      </c>
      <c r="J7491">
        <f>ROUND(H7491/100*K7485,5)</f>
        <v>4.6309999999999997E-2</v>
      </c>
      <c r="K7491" s="25"/>
    </row>
    <row r="7492" spans="1:27" x14ac:dyDescent="0.3">
      <c r="D7492" s="26" t="s">
        <v>932</v>
      </c>
      <c r="E7492" s="25"/>
      <c r="H7492" s="25"/>
      <c r="K7492" s="27">
        <f>SUM(J7482:J7491)</f>
        <v>6.96631</v>
      </c>
    </row>
    <row r="7493" spans="1:27" x14ac:dyDescent="0.3">
      <c r="D7493" s="26" t="s">
        <v>935</v>
      </c>
      <c r="E7493" s="25"/>
      <c r="H7493" s="25"/>
      <c r="K7493" s="27">
        <f>SUM(K7492:K7492)</f>
        <v>6.96631</v>
      </c>
    </row>
    <row r="7495" spans="1:27" ht="45" customHeight="1" x14ac:dyDescent="0.3">
      <c r="A7495" s="18" t="s">
        <v>2972</v>
      </c>
      <c r="B7495" s="18" t="s">
        <v>511</v>
      </c>
      <c r="C7495" s="19" t="s">
        <v>20</v>
      </c>
      <c r="D7495" s="37" t="s">
        <v>512</v>
      </c>
      <c r="E7495" s="38"/>
      <c r="F7495" s="38"/>
      <c r="G7495" s="19"/>
      <c r="H7495" s="20" t="s">
        <v>908</v>
      </c>
      <c r="I7495" s="39">
        <v>1</v>
      </c>
      <c r="J7495" s="40"/>
      <c r="K7495" s="21">
        <f>ROUND(K7507,2)</f>
        <v>7.01</v>
      </c>
      <c r="L7495" s="19"/>
      <c r="M7495" s="19"/>
      <c r="N7495" s="19"/>
      <c r="O7495" s="19"/>
      <c r="P7495" s="19"/>
      <c r="Q7495" s="19"/>
      <c r="R7495" s="19"/>
      <c r="S7495" s="19"/>
      <c r="T7495" s="19"/>
      <c r="U7495" s="19"/>
      <c r="V7495" s="19"/>
      <c r="W7495" s="19"/>
      <c r="X7495" s="19"/>
      <c r="Y7495" s="19"/>
      <c r="Z7495" s="19"/>
      <c r="AA7495" s="19"/>
    </row>
    <row r="7496" spans="1:27" x14ac:dyDescent="0.3">
      <c r="B7496" s="14" t="s">
        <v>909</v>
      </c>
    </row>
    <row r="7497" spans="1:27" x14ac:dyDescent="0.3">
      <c r="B7497" t="s">
        <v>1954</v>
      </c>
      <c r="C7497" t="s">
        <v>911</v>
      </c>
      <c r="D7497" t="s">
        <v>1302</v>
      </c>
      <c r="E7497" s="22">
        <v>7.4999999999999997E-2</v>
      </c>
      <c r="F7497" t="s">
        <v>913</v>
      </c>
      <c r="G7497" t="s">
        <v>914</v>
      </c>
      <c r="H7497" s="23">
        <v>22.09</v>
      </c>
      <c r="I7497" t="s">
        <v>915</v>
      </c>
      <c r="J7497" s="24">
        <f>ROUND(E7497/I7495* H7497,5)</f>
        <v>1.6567499999999999</v>
      </c>
      <c r="K7497" s="25"/>
    </row>
    <row r="7498" spans="1:27" x14ac:dyDescent="0.3">
      <c r="B7498" t="s">
        <v>2107</v>
      </c>
      <c r="C7498" t="s">
        <v>911</v>
      </c>
      <c r="D7498" t="s">
        <v>1304</v>
      </c>
      <c r="E7498" s="22">
        <v>7.4999999999999997E-2</v>
      </c>
      <c r="F7498" t="s">
        <v>913</v>
      </c>
      <c r="G7498" t="s">
        <v>914</v>
      </c>
      <c r="H7498" s="23">
        <v>19.07</v>
      </c>
      <c r="I7498" t="s">
        <v>915</v>
      </c>
      <c r="J7498" s="24">
        <f>ROUND(E7498/I7495* H7498,5)</f>
        <v>1.43025</v>
      </c>
      <c r="K7498" s="25"/>
    </row>
    <row r="7499" spans="1:27" x14ac:dyDescent="0.3">
      <c r="D7499" s="26" t="s">
        <v>916</v>
      </c>
      <c r="E7499" s="25"/>
      <c r="H7499" s="25"/>
      <c r="K7499" s="23">
        <f>SUM(J7497:J7498)</f>
        <v>3.0869999999999997</v>
      </c>
    </row>
    <row r="7500" spans="1:27" x14ac:dyDescent="0.3">
      <c r="B7500" s="14" t="s">
        <v>921</v>
      </c>
      <c r="E7500" s="25"/>
      <c r="H7500" s="25"/>
      <c r="K7500" s="25"/>
    </row>
    <row r="7501" spans="1:27" x14ac:dyDescent="0.3">
      <c r="B7501" t="s">
        <v>2970</v>
      </c>
      <c r="C7501" t="s">
        <v>134</v>
      </c>
      <c r="D7501" t="s">
        <v>2971</v>
      </c>
      <c r="E7501" s="22">
        <v>0.5</v>
      </c>
      <c r="G7501" t="s">
        <v>914</v>
      </c>
      <c r="H7501" s="23">
        <v>0.22</v>
      </c>
      <c r="I7501" t="s">
        <v>915</v>
      </c>
      <c r="J7501" s="24">
        <f>ROUND(E7501* H7501,5)</f>
        <v>0.11</v>
      </c>
      <c r="K7501" s="25"/>
    </row>
    <row r="7502" spans="1:27" x14ac:dyDescent="0.3">
      <c r="B7502" t="s">
        <v>2973</v>
      </c>
      <c r="C7502" t="s">
        <v>20</v>
      </c>
      <c r="D7502" t="s">
        <v>2974</v>
      </c>
      <c r="E7502" s="22">
        <v>1.02</v>
      </c>
      <c r="G7502" t="s">
        <v>914</v>
      </c>
      <c r="H7502" s="23">
        <v>3.69</v>
      </c>
      <c r="I7502" t="s">
        <v>915</v>
      </c>
      <c r="J7502" s="24">
        <f>ROUND(E7502* H7502,5)</f>
        <v>3.7637999999999998</v>
      </c>
      <c r="K7502" s="25"/>
    </row>
    <row r="7503" spans="1:27" x14ac:dyDescent="0.3">
      <c r="D7503" s="26" t="s">
        <v>931</v>
      </c>
      <c r="E7503" s="25"/>
      <c r="H7503" s="25"/>
      <c r="K7503" s="23">
        <f>SUM(J7501:J7502)</f>
        <v>3.8737999999999997</v>
      </c>
    </row>
    <row r="7504" spans="1:27" x14ac:dyDescent="0.3">
      <c r="E7504" s="25"/>
      <c r="H7504" s="25"/>
      <c r="K7504" s="25"/>
    </row>
    <row r="7505" spans="1:27" x14ac:dyDescent="0.3">
      <c r="D7505" s="26" t="s">
        <v>933</v>
      </c>
      <c r="E7505" s="25"/>
      <c r="H7505" s="25">
        <v>1.5</v>
      </c>
      <c r="I7505" t="s">
        <v>934</v>
      </c>
      <c r="J7505">
        <f>ROUND(H7505/100*K7499,5)</f>
        <v>4.6309999999999997E-2</v>
      </c>
      <c r="K7505" s="25"/>
    </row>
    <row r="7506" spans="1:27" x14ac:dyDescent="0.3">
      <c r="D7506" s="26" t="s">
        <v>932</v>
      </c>
      <c r="E7506" s="25"/>
      <c r="H7506" s="25"/>
      <c r="K7506" s="27">
        <f>SUM(J7496:J7505)</f>
        <v>7.0071099999999991</v>
      </c>
    </row>
    <row r="7507" spans="1:27" x14ac:dyDescent="0.3">
      <c r="D7507" s="26" t="s">
        <v>935</v>
      </c>
      <c r="E7507" s="25"/>
      <c r="H7507" s="25"/>
      <c r="K7507" s="27">
        <f>SUM(K7506:K7506)</f>
        <v>7.0071099999999991</v>
      </c>
    </row>
    <row r="7509" spans="1:27" ht="45" customHeight="1" x14ac:dyDescent="0.3">
      <c r="A7509" s="18" t="s">
        <v>2975</v>
      </c>
      <c r="B7509" s="18" t="s">
        <v>509</v>
      </c>
      <c r="C7509" s="19" t="s">
        <v>20</v>
      </c>
      <c r="D7509" s="37" t="s">
        <v>510</v>
      </c>
      <c r="E7509" s="38"/>
      <c r="F7509" s="38"/>
      <c r="G7509" s="19"/>
      <c r="H7509" s="20" t="s">
        <v>908</v>
      </c>
      <c r="I7509" s="39">
        <v>1</v>
      </c>
      <c r="J7509" s="40"/>
      <c r="K7509" s="21">
        <f>ROUND(K7521,2)</f>
        <v>7.83</v>
      </c>
      <c r="L7509" s="19"/>
      <c r="M7509" s="19"/>
      <c r="N7509" s="19"/>
      <c r="O7509" s="19"/>
      <c r="P7509" s="19"/>
      <c r="Q7509" s="19"/>
      <c r="R7509" s="19"/>
      <c r="S7509" s="19"/>
      <c r="T7509" s="19"/>
      <c r="U7509" s="19"/>
      <c r="V7509" s="19"/>
      <c r="W7509" s="19"/>
      <c r="X7509" s="19"/>
      <c r="Y7509" s="19"/>
      <c r="Z7509" s="19"/>
      <c r="AA7509" s="19"/>
    </row>
    <row r="7510" spans="1:27" x14ac:dyDescent="0.3">
      <c r="B7510" s="14" t="s">
        <v>909</v>
      </c>
    </row>
    <row r="7511" spans="1:27" x14ac:dyDescent="0.3">
      <c r="B7511" t="s">
        <v>1954</v>
      </c>
      <c r="C7511" t="s">
        <v>911</v>
      </c>
      <c r="D7511" t="s">
        <v>1302</v>
      </c>
      <c r="E7511" s="22">
        <v>0.08</v>
      </c>
      <c r="F7511" t="s">
        <v>913</v>
      </c>
      <c r="G7511" t="s">
        <v>914</v>
      </c>
      <c r="H7511" s="23">
        <v>22.09</v>
      </c>
      <c r="I7511" t="s">
        <v>915</v>
      </c>
      <c r="J7511" s="24">
        <f>ROUND(E7511/I7509* H7511,5)</f>
        <v>1.7672000000000001</v>
      </c>
      <c r="K7511" s="25"/>
    </row>
    <row r="7512" spans="1:27" x14ac:dyDescent="0.3">
      <c r="B7512" t="s">
        <v>2107</v>
      </c>
      <c r="C7512" t="s">
        <v>911</v>
      </c>
      <c r="D7512" t="s">
        <v>1304</v>
      </c>
      <c r="E7512" s="22">
        <v>0.08</v>
      </c>
      <c r="F7512" t="s">
        <v>913</v>
      </c>
      <c r="G7512" t="s">
        <v>914</v>
      </c>
      <c r="H7512" s="23">
        <v>19.07</v>
      </c>
      <c r="I7512" t="s">
        <v>915</v>
      </c>
      <c r="J7512" s="24">
        <f>ROUND(E7512/I7509* H7512,5)</f>
        <v>1.5256000000000001</v>
      </c>
      <c r="K7512" s="25"/>
    </row>
    <row r="7513" spans="1:27" x14ac:dyDescent="0.3">
      <c r="D7513" s="26" t="s">
        <v>916</v>
      </c>
      <c r="E7513" s="25"/>
      <c r="H7513" s="25"/>
      <c r="K7513" s="23">
        <f>SUM(J7511:J7512)</f>
        <v>3.2928000000000002</v>
      </c>
    </row>
    <row r="7514" spans="1:27" x14ac:dyDescent="0.3">
      <c r="B7514" s="14" t="s">
        <v>921</v>
      </c>
      <c r="E7514" s="25"/>
      <c r="H7514" s="25"/>
      <c r="K7514" s="25"/>
    </row>
    <row r="7515" spans="1:27" x14ac:dyDescent="0.3">
      <c r="B7515" t="s">
        <v>2970</v>
      </c>
      <c r="C7515" t="s">
        <v>134</v>
      </c>
      <c r="D7515" t="s">
        <v>2971</v>
      </c>
      <c r="E7515" s="22">
        <v>0.5</v>
      </c>
      <c r="G7515" t="s">
        <v>914</v>
      </c>
      <c r="H7515" s="23">
        <v>0.22</v>
      </c>
      <c r="I7515" t="s">
        <v>915</v>
      </c>
      <c r="J7515" s="24">
        <f>ROUND(E7515* H7515,5)</f>
        <v>0.11</v>
      </c>
      <c r="K7515" s="25"/>
    </row>
    <row r="7516" spans="1:27" x14ac:dyDescent="0.3">
      <c r="B7516" t="s">
        <v>2976</v>
      </c>
      <c r="C7516" t="s">
        <v>20</v>
      </c>
      <c r="D7516" t="s">
        <v>2977</v>
      </c>
      <c r="E7516" s="22">
        <v>1.02</v>
      </c>
      <c r="G7516" t="s">
        <v>914</v>
      </c>
      <c r="H7516" s="23">
        <v>4.29</v>
      </c>
      <c r="I7516" t="s">
        <v>915</v>
      </c>
      <c r="J7516" s="24">
        <f>ROUND(E7516* H7516,5)</f>
        <v>4.3757999999999999</v>
      </c>
      <c r="K7516" s="25"/>
    </row>
    <row r="7517" spans="1:27" x14ac:dyDescent="0.3">
      <c r="D7517" s="26" t="s">
        <v>931</v>
      </c>
      <c r="E7517" s="25"/>
      <c r="H7517" s="25"/>
      <c r="K7517" s="23">
        <f>SUM(J7515:J7516)</f>
        <v>4.4858000000000002</v>
      </c>
    </row>
    <row r="7518" spans="1:27" x14ac:dyDescent="0.3">
      <c r="E7518" s="25"/>
      <c r="H7518" s="25"/>
      <c r="K7518" s="25"/>
    </row>
    <row r="7519" spans="1:27" x14ac:dyDescent="0.3">
      <c r="D7519" s="26" t="s">
        <v>933</v>
      </c>
      <c r="E7519" s="25"/>
      <c r="H7519" s="25">
        <v>1.5</v>
      </c>
      <c r="I7519" t="s">
        <v>934</v>
      </c>
      <c r="J7519">
        <f>ROUND(H7519/100*K7513,5)</f>
        <v>4.9390000000000003E-2</v>
      </c>
      <c r="K7519" s="25"/>
    </row>
    <row r="7520" spans="1:27" x14ac:dyDescent="0.3">
      <c r="D7520" s="26" t="s">
        <v>932</v>
      </c>
      <c r="E7520" s="25"/>
      <c r="H7520" s="25"/>
      <c r="K7520" s="27">
        <f>SUM(J7510:J7519)</f>
        <v>7.8279899999999998</v>
      </c>
    </row>
    <row r="7521" spans="1:27" x14ac:dyDescent="0.3">
      <c r="D7521" s="26" t="s">
        <v>935</v>
      </c>
      <c r="E7521" s="25"/>
      <c r="H7521" s="25"/>
      <c r="K7521" s="27">
        <f>SUM(K7520:K7520)</f>
        <v>7.8279899999999998</v>
      </c>
    </row>
    <row r="7523" spans="1:27" ht="45" customHeight="1" x14ac:dyDescent="0.3">
      <c r="A7523" s="18" t="s">
        <v>2978</v>
      </c>
      <c r="B7523" s="18" t="s">
        <v>790</v>
      </c>
      <c r="C7523" s="19" t="s">
        <v>134</v>
      </c>
      <c r="D7523" s="37" t="s">
        <v>791</v>
      </c>
      <c r="E7523" s="38"/>
      <c r="F7523" s="38"/>
      <c r="G7523" s="19"/>
      <c r="H7523" s="20" t="s">
        <v>908</v>
      </c>
      <c r="I7523" s="39">
        <v>1</v>
      </c>
      <c r="J7523" s="40"/>
      <c r="K7523" s="21">
        <f>ROUND(K7535,2)</f>
        <v>126.05</v>
      </c>
      <c r="L7523" s="19"/>
      <c r="M7523" s="19"/>
      <c r="N7523" s="19"/>
      <c r="O7523" s="19"/>
      <c r="P7523" s="19"/>
      <c r="Q7523" s="19"/>
      <c r="R7523" s="19"/>
      <c r="S7523" s="19"/>
      <c r="T7523" s="19"/>
      <c r="U7523" s="19"/>
      <c r="V7523" s="19"/>
      <c r="W7523" s="19"/>
      <c r="X7523" s="19"/>
      <c r="Y7523" s="19"/>
      <c r="Z7523" s="19"/>
      <c r="AA7523" s="19"/>
    </row>
    <row r="7524" spans="1:27" x14ac:dyDescent="0.3">
      <c r="B7524" s="14" t="s">
        <v>909</v>
      </c>
    </row>
    <row r="7525" spans="1:27" x14ac:dyDescent="0.3">
      <c r="B7525" t="s">
        <v>2066</v>
      </c>
      <c r="C7525" t="s">
        <v>911</v>
      </c>
      <c r="D7525" t="s">
        <v>1639</v>
      </c>
      <c r="E7525" s="22">
        <v>0.3</v>
      </c>
      <c r="F7525" t="s">
        <v>913</v>
      </c>
      <c r="G7525" t="s">
        <v>914</v>
      </c>
      <c r="H7525" s="23">
        <v>19.05</v>
      </c>
      <c r="I7525" t="s">
        <v>915</v>
      </c>
      <c r="J7525" s="24">
        <f>ROUND(E7525/I7523* H7525,5)</f>
        <v>5.7149999999999999</v>
      </c>
      <c r="K7525" s="25"/>
    </row>
    <row r="7526" spans="1:27" x14ac:dyDescent="0.3">
      <c r="B7526" t="s">
        <v>2065</v>
      </c>
      <c r="C7526" t="s">
        <v>911</v>
      </c>
      <c r="D7526" t="s">
        <v>1637</v>
      </c>
      <c r="E7526" s="22">
        <v>0.25</v>
      </c>
      <c r="F7526" t="s">
        <v>913</v>
      </c>
      <c r="G7526" t="s">
        <v>914</v>
      </c>
      <c r="H7526" s="23">
        <v>22.09</v>
      </c>
      <c r="I7526" t="s">
        <v>915</v>
      </c>
      <c r="J7526" s="24">
        <f>ROUND(E7526/I7523* H7526,5)</f>
        <v>5.5225</v>
      </c>
      <c r="K7526" s="25"/>
    </row>
    <row r="7527" spans="1:27" x14ac:dyDescent="0.3">
      <c r="D7527" s="26" t="s">
        <v>916</v>
      </c>
      <c r="E7527" s="25"/>
      <c r="H7527" s="25"/>
      <c r="K7527" s="23">
        <f>SUM(J7525:J7526)</f>
        <v>11.237500000000001</v>
      </c>
    </row>
    <row r="7528" spans="1:27" x14ac:dyDescent="0.3">
      <c r="B7528" s="14" t="s">
        <v>921</v>
      </c>
      <c r="E7528" s="25"/>
      <c r="H7528" s="25"/>
      <c r="K7528" s="25"/>
    </row>
    <row r="7529" spans="1:27" x14ac:dyDescent="0.3">
      <c r="B7529" t="s">
        <v>2979</v>
      </c>
      <c r="C7529" t="s">
        <v>134</v>
      </c>
      <c r="D7529" t="s">
        <v>2980</v>
      </c>
      <c r="E7529" s="22">
        <v>1</v>
      </c>
      <c r="G7529" t="s">
        <v>914</v>
      </c>
      <c r="H7529" s="23">
        <v>109.06</v>
      </c>
      <c r="I7529" t="s">
        <v>915</v>
      </c>
      <c r="J7529" s="24">
        <f>ROUND(E7529* H7529,5)</f>
        <v>109.06</v>
      </c>
      <c r="K7529" s="25"/>
    </row>
    <row r="7530" spans="1:27" x14ac:dyDescent="0.3">
      <c r="B7530" t="s">
        <v>2981</v>
      </c>
      <c r="C7530" t="s">
        <v>134</v>
      </c>
      <c r="D7530" t="s">
        <v>2982</v>
      </c>
      <c r="E7530" s="22">
        <v>1</v>
      </c>
      <c r="G7530" t="s">
        <v>914</v>
      </c>
      <c r="H7530" s="23">
        <v>5.58</v>
      </c>
      <c r="I7530" t="s">
        <v>915</v>
      </c>
      <c r="J7530" s="24">
        <f>ROUND(E7530* H7530,5)</f>
        <v>5.58</v>
      </c>
      <c r="K7530" s="25"/>
    </row>
    <row r="7531" spans="1:27" x14ac:dyDescent="0.3">
      <c r="D7531" s="26" t="s">
        <v>931</v>
      </c>
      <c r="E7531" s="25"/>
      <c r="H7531" s="25"/>
      <c r="K7531" s="23">
        <f>SUM(J7529:J7530)</f>
        <v>114.64</v>
      </c>
    </row>
    <row r="7532" spans="1:27" x14ac:dyDescent="0.3">
      <c r="E7532" s="25"/>
      <c r="H7532" s="25"/>
      <c r="K7532" s="25"/>
    </row>
    <row r="7533" spans="1:27" x14ac:dyDescent="0.3">
      <c r="D7533" s="26" t="s">
        <v>933</v>
      </c>
      <c r="E7533" s="25"/>
      <c r="H7533" s="25">
        <v>1.5</v>
      </c>
      <c r="I7533" t="s">
        <v>934</v>
      </c>
      <c r="J7533">
        <f>ROUND(H7533/100*K7527,5)</f>
        <v>0.16855999999999999</v>
      </c>
      <c r="K7533" s="25"/>
    </row>
    <row r="7534" spans="1:27" x14ac:dyDescent="0.3">
      <c r="D7534" s="26" t="s">
        <v>932</v>
      </c>
      <c r="E7534" s="25"/>
      <c r="H7534" s="25"/>
      <c r="K7534" s="27">
        <f>SUM(J7524:J7533)</f>
        <v>126.04606</v>
      </c>
    </row>
    <row r="7535" spans="1:27" x14ac:dyDescent="0.3">
      <c r="D7535" s="26" t="s">
        <v>935</v>
      </c>
      <c r="E7535" s="25"/>
      <c r="H7535" s="25"/>
      <c r="K7535" s="27">
        <f>SUM(K7534:K7534)</f>
        <v>126.04606</v>
      </c>
    </row>
    <row r="7537" spans="1:27" ht="45" customHeight="1" x14ac:dyDescent="0.3">
      <c r="A7537" s="18" t="s">
        <v>2983</v>
      </c>
      <c r="B7537" s="18" t="s">
        <v>605</v>
      </c>
      <c r="C7537" s="19" t="s">
        <v>134</v>
      </c>
      <c r="D7537" s="37" t="s">
        <v>606</v>
      </c>
      <c r="E7537" s="38"/>
      <c r="F7537" s="38"/>
      <c r="G7537" s="19"/>
      <c r="H7537" s="20" t="s">
        <v>908</v>
      </c>
      <c r="I7537" s="39">
        <v>1</v>
      </c>
      <c r="J7537" s="40"/>
      <c r="K7537" s="21">
        <f>ROUND(K7548,2)</f>
        <v>472.79</v>
      </c>
      <c r="L7537" s="19"/>
      <c r="M7537" s="19"/>
      <c r="N7537" s="19"/>
      <c r="O7537" s="19"/>
      <c r="P7537" s="19"/>
      <c r="Q7537" s="19"/>
      <c r="R7537" s="19"/>
      <c r="S7537" s="19"/>
      <c r="T7537" s="19"/>
      <c r="U7537" s="19"/>
      <c r="V7537" s="19"/>
      <c r="W7537" s="19"/>
      <c r="X7537" s="19"/>
      <c r="Y7537" s="19"/>
      <c r="Z7537" s="19"/>
      <c r="AA7537" s="19"/>
    </row>
    <row r="7538" spans="1:27" x14ac:dyDescent="0.3">
      <c r="B7538" s="14" t="s">
        <v>909</v>
      </c>
    </row>
    <row r="7539" spans="1:27" x14ac:dyDescent="0.3">
      <c r="B7539" t="s">
        <v>2066</v>
      </c>
      <c r="C7539" t="s">
        <v>911</v>
      </c>
      <c r="D7539" t="s">
        <v>1639</v>
      </c>
      <c r="E7539" s="22">
        <v>0.7</v>
      </c>
      <c r="F7539" t="s">
        <v>913</v>
      </c>
      <c r="G7539" t="s">
        <v>914</v>
      </c>
      <c r="H7539" s="23">
        <v>19.05</v>
      </c>
      <c r="I7539" t="s">
        <v>915</v>
      </c>
      <c r="J7539" s="24">
        <f>ROUND(E7539/I7537* H7539,5)</f>
        <v>13.335000000000001</v>
      </c>
      <c r="K7539" s="25"/>
    </row>
    <row r="7540" spans="1:27" x14ac:dyDescent="0.3">
      <c r="B7540" t="s">
        <v>2065</v>
      </c>
      <c r="C7540" t="s">
        <v>911</v>
      </c>
      <c r="D7540" t="s">
        <v>1637</v>
      </c>
      <c r="E7540" s="22">
        <v>0.7</v>
      </c>
      <c r="F7540" t="s">
        <v>913</v>
      </c>
      <c r="G7540" t="s">
        <v>914</v>
      </c>
      <c r="H7540" s="23">
        <v>22.09</v>
      </c>
      <c r="I7540" t="s">
        <v>915</v>
      </c>
      <c r="J7540" s="24">
        <f>ROUND(E7540/I7537* H7540,5)</f>
        <v>15.462999999999999</v>
      </c>
      <c r="K7540" s="25"/>
    </row>
    <row r="7541" spans="1:27" x14ac:dyDescent="0.3">
      <c r="D7541" s="26" t="s">
        <v>916</v>
      </c>
      <c r="E7541" s="25"/>
      <c r="H7541" s="25"/>
      <c r="K7541" s="23">
        <f>SUM(J7539:J7540)</f>
        <v>28.798000000000002</v>
      </c>
    </row>
    <row r="7542" spans="1:27" x14ac:dyDescent="0.3">
      <c r="B7542" s="14" t="s">
        <v>921</v>
      </c>
      <c r="E7542" s="25"/>
      <c r="H7542" s="25"/>
      <c r="K7542" s="25"/>
    </row>
    <row r="7543" spans="1:27" x14ac:dyDescent="0.3">
      <c r="B7543" t="s">
        <v>2984</v>
      </c>
      <c r="C7543" t="s">
        <v>134</v>
      </c>
      <c r="D7543" t="s">
        <v>2985</v>
      </c>
      <c r="E7543" s="22">
        <v>1</v>
      </c>
      <c r="G7543" t="s">
        <v>914</v>
      </c>
      <c r="H7543" s="23">
        <v>443.56</v>
      </c>
      <c r="I7543" t="s">
        <v>915</v>
      </c>
      <c r="J7543" s="24">
        <f>ROUND(E7543* H7543,5)</f>
        <v>443.56</v>
      </c>
      <c r="K7543" s="25"/>
    </row>
    <row r="7544" spans="1:27" x14ac:dyDescent="0.3">
      <c r="D7544" s="26" t="s">
        <v>931</v>
      </c>
      <c r="E7544" s="25"/>
      <c r="H7544" s="25"/>
      <c r="K7544" s="23">
        <f>SUM(J7543:J7543)</f>
        <v>443.56</v>
      </c>
    </row>
    <row r="7545" spans="1:27" x14ac:dyDescent="0.3">
      <c r="E7545" s="25"/>
      <c r="H7545" s="25"/>
      <c r="K7545" s="25"/>
    </row>
    <row r="7546" spans="1:27" x14ac:dyDescent="0.3">
      <c r="D7546" s="26" t="s">
        <v>933</v>
      </c>
      <c r="E7546" s="25"/>
      <c r="H7546" s="25">
        <v>1.5</v>
      </c>
      <c r="I7546" t="s">
        <v>934</v>
      </c>
      <c r="J7546">
        <f>ROUND(H7546/100*K7541,5)</f>
        <v>0.43197000000000002</v>
      </c>
      <c r="K7546" s="25"/>
    </row>
    <row r="7547" spans="1:27" x14ac:dyDescent="0.3">
      <c r="D7547" s="26" t="s">
        <v>932</v>
      </c>
      <c r="E7547" s="25"/>
      <c r="H7547" s="25"/>
      <c r="K7547" s="27">
        <f>SUM(J7538:J7546)</f>
        <v>472.78996999999998</v>
      </c>
    </row>
    <row r="7548" spans="1:27" x14ac:dyDescent="0.3">
      <c r="D7548" s="26" t="s">
        <v>935</v>
      </c>
      <c r="E7548" s="25"/>
      <c r="H7548" s="25"/>
      <c r="K7548" s="27">
        <f>SUM(K7547:K7547)</f>
        <v>472.78996999999998</v>
      </c>
    </row>
    <row r="7550" spans="1:27" ht="45" customHeight="1" x14ac:dyDescent="0.3">
      <c r="A7550" s="18" t="s">
        <v>2986</v>
      </c>
      <c r="B7550" s="18" t="s">
        <v>804</v>
      </c>
      <c r="C7550" s="19" t="s">
        <v>134</v>
      </c>
      <c r="D7550" s="37" t="s">
        <v>805</v>
      </c>
      <c r="E7550" s="38"/>
      <c r="F7550" s="38"/>
      <c r="G7550" s="19"/>
      <c r="H7550" s="20" t="s">
        <v>908</v>
      </c>
      <c r="I7550" s="39">
        <v>1</v>
      </c>
      <c r="J7550" s="40"/>
      <c r="K7550" s="21">
        <f>ROUND(K7562,2)</f>
        <v>14.63</v>
      </c>
      <c r="L7550" s="19"/>
      <c r="M7550" s="19"/>
      <c r="N7550" s="19"/>
      <c r="O7550" s="19"/>
      <c r="P7550" s="19"/>
      <c r="Q7550" s="19"/>
      <c r="R7550" s="19"/>
      <c r="S7550" s="19"/>
      <c r="T7550" s="19"/>
      <c r="U7550" s="19"/>
      <c r="V7550" s="19"/>
      <c r="W7550" s="19"/>
      <c r="X7550" s="19"/>
      <c r="Y7550" s="19"/>
      <c r="Z7550" s="19"/>
      <c r="AA7550" s="19"/>
    </row>
    <row r="7551" spans="1:27" x14ac:dyDescent="0.3">
      <c r="B7551" s="14" t="s">
        <v>909</v>
      </c>
    </row>
    <row r="7552" spans="1:27" x14ac:dyDescent="0.3">
      <c r="B7552" t="s">
        <v>2066</v>
      </c>
      <c r="C7552" t="s">
        <v>911</v>
      </c>
      <c r="D7552" t="s">
        <v>1639</v>
      </c>
      <c r="E7552" s="22">
        <v>0.15</v>
      </c>
      <c r="F7552" t="s">
        <v>913</v>
      </c>
      <c r="G7552" t="s">
        <v>914</v>
      </c>
      <c r="H7552" s="23">
        <v>19.05</v>
      </c>
      <c r="I7552" t="s">
        <v>915</v>
      </c>
      <c r="J7552" s="24">
        <f>ROUND(E7552/I7550* H7552,5)</f>
        <v>2.8574999999999999</v>
      </c>
      <c r="K7552" s="25"/>
    </row>
    <row r="7553" spans="1:27" x14ac:dyDescent="0.3">
      <c r="B7553" t="s">
        <v>2065</v>
      </c>
      <c r="C7553" t="s">
        <v>911</v>
      </c>
      <c r="D7553" t="s">
        <v>1637</v>
      </c>
      <c r="E7553" s="22">
        <v>0.3</v>
      </c>
      <c r="F7553" t="s">
        <v>913</v>
      </c>
      <c r="G7553" t="s">
        <v>914</v>
      </c>
      <c r="H7553" s="23">
        <v>22.09</v>
      </c>
      <c r="I7553" t="s">
        <v>915</v>
      </c>
      <c r="J7553" s="24">
        <f>ROUND(E7553/I7550* H7553,5)</f>
        <v>6.6269999999999998</v>
      </c>
      <c r="K7553" s="25"/>
    </row>
    <row r="7554" spans="1:27" x14ac:dyDescent="0.3">
      <c r="D7554" s="26" t="s">
        <v>916</v>
      </c>
      <c r="E7554" s="25"/>
      <c r="H7554" s="25"/>
      <c r="K7554" s="23">
        <f>SUM(J7552:J7553)</f>
        <v>9.4845000000000006</v>
      </c>
    </row>
    <row r="7555" spans="1:27" x14ac:dyDescent="0.3">
      <c r="B7555" s="14" t="s">
        <v>921</v>
      </c>
      <c r="E7555" s="25"/>
      <c r="H7555" s="25"/>
      <c r="K7555" s="25"/>
    </row>
    <row r="7556" spans="1:27" x14ac:dyDescent="0.3">
      <c r="B7556" t="s">
        <v>2987</v>
      </c>
      <c r="C7556" t="s">
        <v>134</v>
      </c>
      <c r="D7556" t="s">
        <v>2988</v>
      </c>
      <c r="E7556" s="22">
        <v>1</v>
      </c>
      <c r="G7556" t="s">
        <v>914</v>
      </c>
      <c r="H7556" s="23">
        <v>0.36</v>
      </c>
      <c r="I7556" t="s">
        <v>915</v>
      </c>
      <c r="J7556" s="24">
        <f>ROUND(E7556* H7556,5)</f>
        <v>0.36</v>
      </c>
      <c r="K7556" s="25"/>
    </row>
    <row r="7557" spans="1:27" x14ac:dyDescent="0.3">
      <c r="B7557" t="s">
        <v>2989</v>
      </c>
      <c r="C7557" t="s">
        <v>134</v>
      </c>
      <c r="D7557" t="s">
        <v>2990</v>
      </c>
      <c r="E7557" s="22">
        <v>1</v>
      </c>
      <c r="G7557" t="s">
        <v>914</v>
      </c>
      <c r="H7557" s="23">
        <v>4.6399999999999997</v>
      </c>
      <c r="I7557" t="s">
        <v>915</v>
      </c>
      <c r="J7557" s="24">
        <f>ROUND(E7557* H7557,5)</f>
        <v>4.6399999999999997</v>
      </c>
      <c r="K7557" s="25"/>
    </row>
    <row r="7558" spans="1:27" x14ac:dyDescent="0.3">
      <c r="D7558" s="26" t="s">
        <v>931</v>
      </c>
      <c r="E7558" s="25"/>
      <c r="H7558" s="25"/>
      <c r="K7558" s="23">
        <f>SUM(J7556:J7557)</f>
        <v>5</v>
      </c>
    </row>
    <row r="7559" spans="1:27" x14ac:dyDescent="0.3">
      <c r="E7559" s="25"/>
      <c r="H7559" s="25"/>
      <c r="K7559" s="25"/>
    </row>
    <row r="7560" spans="1:27" x14ac:dyDescent="0.3">
      <c r="D7560" s="26" t="s">
        <v>933</v>
      </c>
      <c r="E7560" s="25"/>
      <c r="H7560" s="25">
        <v>1.5</v>
      </c>
      <c r="I7560" t="s">
        <v>934</v>
      </c>
      <c r="J7560">
        <f>ROUND(H7560/100*K7554,5)</f>
        <v>0.14227000000000001</v>
      </c>
      <c r="K7560" s="25"/>
    </row>
    <row r="7561" spans="1:27" x14ac:dyDescent="0.3">
      <c r="D7561" s="26" t="s">
        <v>932</v>
      </c>
      <c r="E7561" s="25"/>
      <c r="H7561" s="25"/>
      <c r="K7561" s="27">
        <f>SUM(J7551:J7560)</f>
        <v>14.62677</v>
      </c>
    </row>
    <row r="7562" spans="1:27" x14ac:dyDescent="0.3">
      <c r="D7562" s="26" t="s">
        <v>935</v>
      </c>
      <c r="E7562" s="25"/>
      <c r="H7562" s="25"/>
      <c r="K7562" s="27">
        <f>SUM(K7561:K7561)</f>
        <v>14.62677</v>
      </c>
    </row>
    <row r="7564" spans="1:27" ht="45" customHeight="1" x14ac:dyDescent="0.3">
      <c r="A7564" s="18" t="s">
        <v>2991</v>
      </c>
      <c r="B7564" s="18" t="s">
        <v>643</v>
      </c>
      <c r="C7564" s="19" t="s">
        <v>134</v>
      </c>
      <c r="D7564" s="37" t="s">
        <v>644</v>
      </c>
      <c r="E7564" s="38"/>
      <c r="F7564" s="38"/>
      <c r="G7564" s="19"/>
      <c r="H7564" s="20" t="s">
        <v>908</v>
      </c>
      <c r="I7564" s="39">
        <v>1</v>
      </c>
      <c r="J7564" s="40"/>
      <c r="K7564" s="21">
        <f>ROUND(K7575,2)</f>
        <v>17.170000000000002</v>
      </c>
      <c r="L7564" s="19"/>
      <c r="M7564" s="19"/>
      <c r="N7564" s="19"/>
      <c r="O7564" s="19"/>
      <c r="P7564" s="19"/>
      <c r="Q7564" s="19"/>
      <c r="R7564" s="19"/>
      <c r="S7564" s="19"/>
      <c r="T7564" s="19"/>
      <c r="U7564" s="19"/>
      <c r="V7564" s="19"/>
      <c r="W7564" s="19"/>
      <c r="X7564" s="19"/>
      <c r="Y7564" s="19"/>
      <c r="Z7564" s="19"/>
      <c r="AA7564" s="19"/>
    </row>
    <row r="7565" spans="1:27" x14ac:dyDescent="0.3">
      <c r="B7565" s="14" t="s">
        <v>909</v>
      </c>
    </row>
    <row r="7566" spans="1:27" x14ac:dyDescent="0.3">
      <c r="B7566" t="s">
        <v>2065</v>
      </c>
      <c r="C7566" t="s">
        <v>911</v>
      </c>
      <c r="D7566" t="s">
        <v>1637</v>
      </c>
      <c r="E7566" s="22">
        <v>0.5</v>
      </c>
      <c r="F7566" t="s">
        <v>913</v>
      </c>
      <c r="G7566" t="s">
        <v>914</v>
      </c>
      <c r="H7566" s="23">
        <v>22.09</v>
      </c>
      <c r="I7566" t="s">
        <v>915</v>
      </c>
      <c r="J7566" s="24">
        <f>ROUND(E7566/I7564* H7566,5)</f>
        <v>11.045</v>
      </c>
      <c r="K7566" s="25"/>
    </row>
    <row r="7567" spans="1:27" x14ac:dyDescent="0.3">
      <c r="B7567" t="s">
        <v>2066</v>
      </c>
      <c r="C7567" t="s">
        <v>911</v>
      </c>
      <c r="D7567" t="s">
        <v>1639</v>
      </c>
      <c r="E7567" s="22">
        <v>0.15</v>
      </c>
      <c r="F7567" t="s">
        <v>913</v>
      </c>
      <c r="G7567" t="s">
        <v>914</v>
      </c>
      <c r="H7567" s="23">
        <v>19.05</v>
      </c>
      <c r="I7567" t="s">
        <v>915</v>
      </c>
      <c r="J7567" s="24">
        <f>ROUND(E7567/I7564* H7567,5)</f>
        <v>2.8574999999999999</v>
      </c>
      <c r="K7567" s="25"/>
    </row>
    <row r="7568" spans="1:27" x14ac:dyDescent="0.3">
      <c r="D7568" s="26" t="s">
        <v>916</v>
      </c>
      <c r="E7568" s="25"/>
      <c r="H7568" s="25"/>
      <c r="K7568" s="23">
        <f>SUM(J7566:J7567)</f>
        <v>13.9025</v>
      </c>
    </row>
    <row r="7569" spans="1:27" x14ac:dyDescent="0.3">
      <c r="B7569" s="14" t="s">
        <v>921</v>
      </c>
      <c r="E7569" s="25"/>
      <c r="H7569" s="25"/>
      <c r="K7569" s="25"/>
    </row>
    <row r="7570" spans="1:27" x14ac:dyDescent="0.3">
      <c r="B7570" t="s">
        <v>2992</v>
      </c>
      <c r="C7570" t="s">
        <v>134</v>
      </c>
      <c r="D7570" t="s">
        <v>2993</v>
      </c>
      <c r="E7570" s="22">
        <v>1</v>
      </c>
      <c r="G7570" t="s">
        <v>914</v>
      </c>
      <c r="H7570" s="23">
        <v>3.06</v>
      </c>
      <c r="I7570" t="s">
        <v>915</v>
      </c>
      <c r="J7570" s="24">
        <f>ROUND(E7570* H7570,5)</f>
        <v>3.06</v>
      </c>
      <c r="K7570" s="25"/>
    </row>
    <row r="7571" spans="1:27" x14ac:dyDescent="0.3">
      <c r="D7571" s="26" t="s">
        <v>931</v>
      </c>
      <c r="E7571" s="25"/>
      <c r="H7571" s="25"/>
      <c r="K7571" s="23">
        <f>SUM(J7570:J7570)</f>
        <v>3.06</v>
      </c>
    </row>
    <row r="7572" spans="1:27" x14ac:dyDescent="0.3">
      <c r="E7572" s="25"/>
      <c r="H7572" s="25"/>
      <c r="K7572" s="25"/>
    </row>
    <row r="7573" spans="1:27" x14ac:dyDescent="0.3">
      <c r="D7573" s="26" t="s">
        <v>933</v>
      </c>
      <c r="E7573" s="25"/>
      <c r="H7573" s="25">
        <v>1.5</v>
      </c>
      <c r="I7573" t="s">
        <v>934</v>
      </c>
      <c r="J7573">
        <f>ROUND(H7573/100*K7568,5)</f>
        <v>0.20854</v>
      </c>
      <c r="K7573" s="25"/>
    </row>
    <row r="7574" spans="1:27" x14ac:dyDescent="0.3">
      <c r="D7574" s="26" t="s">
        <v>932</v>
      </c>
      <c r="E7574" s="25"/>
      <c r="H7574" s="25"/>
      <c r="K7574" s="27">
        <f>SUM(J7565:J7573)</f>
        <v>17.171039999999998</v>
      </c>
    </row>
    <row r="7575" spans="1:27" x14ac:dyDescent="0.3">
      <c r="D7575" s="26" t="s">
        <v>935</v>
      </c>
      <c r="E7575" s="25"/>
      <c r="H7575" s="25"/>
      <c r="K7575" s="27">
        <f>SUM(K7574:K7574)</f>
        <v>17.171039999999998</v>
      </c>
    </row>
    <row r="7577" spans="1:27" ht="45" customHeight="1" x14ac:dyDescent="0.3">
      <c r="A7577" s="18" t="s">
        <v>2994</v>
      </c>
      <c r="B7577" s="18" t="s">
        <v>569</v>
      </c>
      <c r="C7577" s="19" t="s">
        <v>134</v>
      </c>
      <c r="D7577" s="37" t="s">
        <v>570</v>
      </c>
      <c r="E7577" s="38"/>
      <c r="F7577" s="38"/>
      <c r="G7577" s="19"/>
      <c r="H7577" s="20" t="s">
        <v>908</v>
      </c>
      <c r="I7577" s="39">
        <v>1</v>
      </c>
      <c r="J7577" s="40"/>
      <c r="K7577" s="21">
        <f>ROUND(K7589,2)</f>
        <v>159.53</v>
      </c>
      <c r="L7577" s="19"/>
      <c r="M7577" s="19"/>
      <c r="N7577" s="19"/>
      <c r="O7577" s="19"/>
      <c r="P7577" s="19"/>
      <c r="Q7577" s="19"/>
      <c r="R7577" s="19"/>
      <c r="S7577" s="19"/>
      <c r="T7577" s="19"/>
      <c r="U7577" s="19"/>
      <c r="V7577" s="19"/>
      <c r="W7577" s="19"/>
      <c r="X7577" s="19"/>
      <c r="Y7577" s="19"/>
      <c r="Z7577" s="19"/>
      <c r="AA7577" s="19"/>
    </row>
    <row r="7578" spans="1:27" x14ac:dyDescent="0.3">
      <c r="B7578" s="14" t="s">
        <v>909</v>
      </c>
    </row>
    <row r="7579" spans="1:27" x14ac:dyDescent="0.3">
      <c r="B7579" t="s">
        <v>2066</v>
      </c>
      <c r="C7579" t="s">
        <v>911</v>
      </c>
      <c r="D7579" t="s">
        <v>1639</v>
      </c>
      <c r="E7579" s="22">
        <v>1</v>
      </c>
      <c r="F7579" t="s">
        <v>913</v>
      </c>
      <c r="G7579" t="s">
        <v>914</v>
      </c>
      <c r="H7579" s="23">
        <v>19.05</v>
      </c>
      <c r="I7579" t="s">
        <v>915</v>
      </c>
      <c r="J7579" s="24">
        <f>ROUND(E7579/I7577* H7579,5)</f>
        <v>19.05</v>
      </c>
      <c r="K7579" s="25"/>
    </row>
    <row r="7580" spans="1:27" x14ac:dyDescent="0.3">
      <c r="B7580" t="s">
        <v>2065</v>
      </c>
      <c r="C7580" t="s">
        <v>911</v>
      </c>
      <c r="D7580" t="s">
        <v>1637</v>
      </c>
      <c r="E7580" s="22">
        <v>1</v>
      </c>
      <c r="F7580" t="s">
        <v>913</v>
      </c>
      <c r="G7580" t="s">
        <v>914</v>
      </c>
      <c r="H7580" s="23">
        <v>22.09</v>
      </c>
      <c r="I7580" t="s">
        <v>915</v>
      </c>
      <c r="J7580" s="24">
        <f>ROUND(E7580/I7577* H7580,5)</f>
        <v>22.09</v>
      </c>
      <c r="K7580" s="25"/>
    </row>
    <row r="7581" spans="1:27" x14ac:dyDescent="0.3">
      <c r="D7581" s="26" t="s">
        <v>916</v>
      </c>
      <c r="E7581" s="25"/>
      <c r="H7581" s="25"/>
      <c r="K7581" s="23">
        <f>SUM(J7579:J7580)</f>
        <v>41.14</v>
      </c>
    </row>
    <row r="7582" spans="1:27" x14ac:dyDescent="0.3">
      <c r="B7582" s="14" t="s">
        <v>921</v>
      </c>
      <c r="E7582" s="25"/>
      <c r="H7582" s="25"/>
      <c r="K7582" s="25"/>
    </row>
    <row r="7583" spans="1:27" x14ac:dyDescent="0.3">
      <c r="B7583" t="s">
        <v>2995</v>
      </c>
      <c r="C7583" t="s">
        <v>134</v>
      </c>
      <c r="D7583" t="s">
        <v>2996</v>
      </c>
      <c r="E7583" s="22">
        <v>1</v>
      </c>
      <c r="G7583" t="s">
        <v>914</v>
      </c>
      <c r="H7583" s="23">
        <v>105.77</v>
      </c>
      <c r="I7583" t="s">
        <v>915</v>
      </c>
      <c r="J7583" s="24">
        <f>ROUND(E7583* H7583,5)</f>
        <v>105.77</v>
      </c>
      <c r="K7583" s="25"/>
    </row>
    <row r="7584" spans="1:27" x14ac:dyDescent="0.3">
      <c r="B7584" t="s">
        <v>2997</v>
      </c>
      <c r="C7584" t="s">
        <v>134</v>
      </c>
      <c r="D7584" t="s">
        <v>2998</v>
      </c>
      <c r="E7584" s="22">
        <v>1</v>
      </c>
      <c r="G7584" t="s">
        <v>914</v>
      </c>
      <c r="H7584" s="23">
        <v>12</v>
      </c>
      <c r="I7584" t="s">
        <v>915</v>
      </c>
      <c r="J7584" s="24">
        <f>ROUND(E7584* H7584,5)</f>
        <v>12</v>
      </c>
      <c r="K7584" s="25"/>
    </row>
    <row r="7585" spans="1:27" x14ac:dyDescent="0.3">
      <c r="D7585" s="26" t="s">
        <v>931</v>
      </c>
      <c r="E7585" s="25"/>
      <c r="H7585" s="25"/>
      <c r="K7585" s="23">
        <f>SUM(J7583:J7584)</f>
        <v>117.77</v>
      </c>
    </row>
    <row r="7586" spans="1:27" x14ac:dyDescent="0.3">
      <c r="E7586" s="25"/>
      <c r="H7586" s="25"/>
      <c r="K7586" s="25"/>
    </row>
    <row r="7587" spans="1:27" x14ac:dyDescent="0.3">
      <c r="D7587" s="26" t="s">
        <v>933</v>
      </c>
      <c r="E7587" s="25"/>
      <c r="H7587" s="25">
        <v>1.5</v>
      </c>
      <c r="I7587" t="s">
        <v>934</v>
      </c>
      <c r="J7587">
        <f>ROUND(H7587/100*K7581,5)</f>
        <v>0.61709999999999998</v>
      </c>
      <c r="K7587" s="25"/>
    </row>
    <row r="7588" spans="1:27" x14ac:dyDescent="0.3">
      <c r="D7588" s="26" t="s">
        <v>932</v>
      </c>
      <c r="E7588" s="25"/>
      <c r="H7588" s="25"/>
      <c r="K7588" s="27">
        <f>SUM(J7578:J7587)</f>
        <v>159.52709999999999</v>
      </c>
    </row>
    <row r="7589" spans="1:27" x14ac:dyDescent="0.3">
      <c r="D7589" s="26" t="s">
        <v>935</v>
      </c>
      <c r="E7589" s="25"/>
      <c r="H7589" s="25"/>
      <c r="K7589" s="27">
        <f>SUM(K7588:K7588)</f>
        <v>159.52709999999999</v>
      </c>
    </row>
    <row r="7591" spans="1:27" ht="45" customHeight="1" x14ac:dyDescent="0.3">
      <c r="A7591" s="18" t="s">
        <v>2999</v>
      </c>
      <c r="B7591" s="18" t="s">
        <v>633</v>
      </c>
      <c r="C7591" s="19" t="s">
        <v>134</v>
      </c>
      <c r="D7591" s="37" t="s">
        <v>634</v>
      </c>
      <c r="E7591" s="38"/>
      <c r="F7591" s="38"/>
      <c r="G7591" s="19"/>
      <c r="H7591" s="20" t="s">
        <v>908</v>
      </c>
      <c r="I7591" s="39">
        <v>1</v>
      </c>
      <c r="J7591" s="40"/>
      <c r="K7591" s="21">
        <f>ROUND(K7603,2)</f>
        <v>26.01</v>
      </c>
      <c r="L7591" s="19"/>
      <c r="M7591" s="19"/>
      <c r="N7591" s="19"/>
      <c r="O7591" s="19"/>
      <c r="P7591" s="19"/>
      <c r="Q7591" s="19"/>
      <c r="R7591" s="19"/>
      <c r="S7591" s="19"/>
      <c r="T7591" s="19"/>
      <c r="U7591" s="19"/>
      <c r="V7591" s="19"/>
      <c r="W7591" s="19"/>
      <c r="X7591" s="19"/>
      <c r="Y7591" s="19"/>
      <c r="Z7591" s="19"/>
      <c r="AA7591" s="19"/>
    </row>
    <row r="7592" spans="1:27" x14ac:dyDescent="0.3">
      <c r="B7592" s="14" t="s">
        <v>909</v>
      </c>
    </row>
    <row r="7593" spans="1:27" x14ac:dyDescent="0.3">
      <c r="B7593" t="s">
        <v>2066</v>
      </c>
      <c r="C7593" t="s">
        <v>911</v>
      </c>
      <c r="D7593" t="s">
        <v>1639</v>
      </c>
      <c r="E7593" s="22">
        <v>0.1</v>
      </c>
      <c r="F7593" t="s">
        <v>913</v>
      </c>
      <c r="G7593" t="s">
        <v>914</v>
      </c>
      <c r="H7593" s="23">
        <v>19.05</v>
      </c>
      <c r="I7593" t="s">
        <v>915</v>
      </c>
      <c r="J7593" s="24">
        <f>ROUND(E7593/I7591* H7593,5)</f>
        <v>1.905</v>
      </c>
      <c r="K7593" s="25"/>
    </row>
    <row r="7594" spans="1:27" x14ac:dyDescent="0.3">
      <c r="B7594" t="s">
        <v>2065</v>
      </c>
      <c r="C7594" t="s">
        <v>911</v>
      </c>
      <c r="D7594" t="s">
        <v>1637</v>
      </c>
      <c r="E7594" s="22">
        <v>0.1</v>
      </c>
      <c r="F7594" t="s">
        <v>913</v>
      </c>
      <c r="G7594" t="s">
        <v>914</v>
      </c>
      <c r="H7594" s="23">
        <v>22.09</v>
      </c>
      <c r="I7594" t="s">
        <v>915</v>
      </c>
      <c r="J7594" s="24">
        <f>ROUND(E7594/I7591* H7594,5)</f>
        <v>2.2090000000000001</v>
      </c>
      <c r="K7594" s="25"/>
    </row>
    <row r="7595" spans="1:27" x14ac:dyDescent="0.3">
      <c r="D7595" s="26" t="s">
        <v>916</v>
      </c>
      <c r="E7595" s="25"/>
      <c r="H7595" s="25"/>
      <c r="K7595" s="23">
        <f>SUM(J7593:J7594)</f>
        <v>4.1139999999999999</v>
      </c>
    </row>
    <row r="7596" spans="1:27" x14ac:dyDescent="0.3">
      <c r="B7596" s="14" t="s">
        <v>921</v>
      </c>
      <c r="E7596" s="25"/>
      <c r="H7596" s="25"/>
      <c r="K7596" s="25"/>
    </row>
    <row r="7597" spans="1:27" x14ac:dyDescent="0.3">
      <c r="B7597" t="s">
        <v>3000</v>
      </c>
      <c r="C7597" t="s">
        <v>134</v>
      </c>
      <c r="D7597" t="s">
        <v>3001</v>
      </c>
      <c r="E7597" s="22">
        <v>1</v>
      </c>
      <c r="G7597" t="s">
        <v>914</v>
      </c>
      <c r="H7597" s="23">
        <v>20.399999999999999</v>
      </c>
      <c r="I7597" t="s">
        <v>915</v>
      </c>
      <c r="J7597" s="24">
        <f>ROUND(E7597* H7597,5)</f>
        <v>20.399999999999999</v>
      </c>
      <c r="K7597" s="25"/>
    </row>
    <row r="7598" spans="1:27" x14ac:dyDescent="0.3">
      <c r="B7598" t="s">
        <v>3002</v>
      </c>
      <c r="C7598" t="s">
        <v>134</v>
      </c>
      <c r="D7598" t="s">
        <v>3003</v>
      </c>
      <c r="E7598" s="22">
        <v>1</v>
      </c>
      <c r="G7598" t="s">
        <v>914</v>
      </c>
      <c r="H7598" s="23">
        <v>1.43</v>
      </c>
      <c r="I7598" t="s">
        <v>915</v>
      </c>
      <c r="J7598" s="24">
        <f>ROUND(E7598* H7598,5)</f>
        <v>1.43</v>
      </c>
      <c r="K7598" s="25"/>
    </row>
    <row r="7599" spans="1:27" x14ac:dyDescent="0.3">
      <c r="D7599" s="26" t="s">
        <v>931</v>
      </c>
      <c r="E7599" s="25"/>
      <c r="H7599" s="25"/>
      <c r="K7599" s="23">
        <f>SUM(J7597:J7598)</f>
        <v>21.83</v>
      </c>
    </row>
    <row r="7600" spans="1:27" x14ac:dyDescent="0.3">
      <c r="E7600" s="25"/>
      <c r="H7600" s="25"/>
      <c r="K7600" s="25"/>
    </row>
    <row r="7601" spans="1:27" x14ac:dyDescent="0.3">
      <c r="D7601" s="26" t="s">
        <v>933</v>
      </c>
      <c r="E7601" s="25"/>
      <c r="H7601" s="25">
        <v>1.5</v>
      </c>
      <c r="I7601" t="s">
        <v>934</v>
      </c>
      <c r="J7601">
        <f>ROUND(H7601/100*K7595,5)</f>
        <v>6.1710000000000001E-2</v>
      </c>
      <c r="K7601" s="25"/>
    </row>
    <row r="7602" spans="1:27" x14ac:dyDescent="0.3">
      <c r="D7602" s="26" t="s">
        <v>932</v>
      </c>
      <c r="E7602" s="25"/>
      <c r="H7602" s="25"/>
      <c r="K7602" s="27">
        <f>SUM(J7592:J7601)</f>
        <v>26.005710000000001</v>
      </c>
    </row>
    <row r="7603" spans="1:27" x14ac:dyDescent="0.3">
      <c r="D7603" s="26" t="s">
        <v>935</v>
      </c>
      <c r="E7603" s="25"/>
      <c r="H7603" s="25"/>
      <c r="K7603" s="27">
        <f>SUM(K7602:K7602)</f>
        <v>26.005710000000001</v>
      </c>
    </row>
    <row r="7605" spans="1:27" ht="45" customHeight="1" x14ac:dyDescent="0.3">
      <c r="A7605" s="18" t="s">
        <v>3004</v>
      </c>
      <c r="B7605" s="18" t="s">
        <v>685</v>
      </c>
      <c r="C7605" s="19" t="s">
        <v>134</v>
      </c>
      <c r="D7605" s="37" t="s">
        <v>686</v>
      </c>
      <c r="E7605" s="38"/>
      <c r="F7605" s="38"/>
      <c r="G7605" s="19"/>
      <c r="H7605" s="20" t="s">
        <v>908</v>
      </c>
      <c r="I7605" s="39">
        <v>1</v>
      </c>
      <c r="J7605" s="40"/>
      <c r="K7605" s="21">
        <f>ROUND(K7617,2)</f>
        <v>62.57</v>
      </c>
      <c r="L7605" s="19"/>
      <c r="M7605" s="19"/>
      <c r="N7605" s="19"/>
      <c r="O7605" s="19"/>
      <c r="P7605" s="19"/>
      <c r="Q7605" s="19"/>
      <c r="R7605" s="19"/>
      <c r="S7605" s="19"/>
      <c r="T7605" s="19"/>
      <c r="U7605" s="19"/>
      <c r="V7605" s="19"/>
      <c r="W7605" s="19"/>
      <c r="X7605" s="19"/>
      <c r="Y7605" s="19"/>
      <c r="Z7605" s="19"/>
      <c r="AA7605" s="19"/>
    </row>
    <row r="7606" spans="1:27" x14ac:dyDescent="0.3">
      <c r="B7606" s="14" t="s">
        <v>909</v>
      </c>
    </row>
    <row r="7607" spans="1:27" x14ac:dyDescent="0.3">
      <c r="B7607" t="s">
        <v>2065</v>
      </c>
      <c r="C7607" t="s">
        <v>911</v>
      </c>
      <c r="D7607" t="s">
        <v>1637</v>
      </c>
      <c r="E7607" s="22">
        <v>2.5000000000000001E-2</v>
      </c>
      <c r="F7607" t="s">
        <v>913</v>
      </c>
      <c r="G7607" t="s">
        <v>914</v>
      </c>
      <c r="H7607" s="23">
        <v>22.09</v>
      </c>
      <c r="I7607" t="s">
        <v>915</v>
      </c>
      <c r="J7607" s="24">
        <f>ROUND(E7607/I7605* H7607,5)</f>
        <v>0.55225000000000002</v>
      </c>
      <c r="K7607" s="25"/>
    </row>
    <row r="7608" spans="1:27" x14ac:dyDescent="0.3">
      <c r="B7608" t="s">
        <v>2066</v>
      </c>
      <c r="C7608" t="s">
        <v>911</v>
      </c>
      <c r="D7608" t="s">
        <v>1639</v>
      </c>
      <c r="E7608" s="22">
        <v>2.5000000000000001E-2</v>
      </c>
      <c r="F7608" t="s">
        <v>913</v>
      </c>
      <c r="G7608" t="s">
        <v>914</v>
      </c>
      <c r="H7608" s="23">
        <v>19.05</v>
      </c>
      <c r="I7608" t="s">
        <v>915</v>
      </c>
      <c r="J7608" s="24">
        <f>ROUND(E7608/I7605* H7608,5)</f>
        <v>0.47625000000000001</v>
      </c>
      <c r="K7608" s="25"/>
    </row>
    <row r="7609" spans="1:27" x14ac:dyDescent="0.3">
      <c r="D7609" s="26" t="s">
        <v>916</v>
      </c>
      <c r="E7609" s="25"/>
      <c r="H7609" s="25"/>
      <c r="K7609" s="23">
        <f>SUM(J7607:J7608)</f>
        <v>1.0285</v>
      </c>
    </row>
    <row r="7610" spans="1:27" x14ac:dyDescent="0.3">
      <c r="B7610" s="14" t="s">
        <v>921</v>
      </c>
      <c r="E7610" s="25"/>
      <c r="H7610" s="25"/>
      <c r="K7610" s="25"/>
    </row>
    <row r="7611" spans="1:27" x14ac:dyDescent="0.3">
      <c r="B7611" t="s">
        <v>3005</v>
      </c>
      <c r="C7611" t="s">
        <v>134</v>
      </c>
      <c r="D7611" t="s">
        <v>3006</v>
      </c>
      <c r="E7611" s="22">
        <v>1</v>
      </c>
      <c r="G7611" t="s">
        <v>914</v>
      </c>
      <c r="H7611" s="23">
        <v>1.44</v>
      </c>
      <c r="I7611" t="s">
        <v>915</v>
      </c>
      <c r="J7611" s="24">
        <f>ROUND(E7611* H7611,5)</f>
        <v>1.44</v>
      </c>
      <c r="K7611" s="25"/>
    </row>
    <row r="7612" spans="1:27" x14ac:dyDescent="0.3">
      <c r="B7612" t="s">
        <v>3007</v>
      </c>
      <c r="C7612" t="s">
        <v>134</v>
      </c>
      <c r="D7612" t="s">
        <v>3008</v>
      </c>
      <c r="E7612" s="22">
        <v>1</v>
      </c>
      <c r="G7612" t="s">
        <v>914</v>
      </c>
      <c r="H7612" s="23">
        <v>60.09</v>
      </c>
      <c r="I7612" t="s">
        <v>915</v>
      </c>
      <c r="J7612" s="24">
        <f>ROUND(E7612* H7612,5)</f>
        <v>60.09</v>
      </c>
      <c r="K7612" s="25"/>
    </row>
    <row r="7613" spans="1:27" x14ac:dyDescent="0.3">
      <c r="D7613" s="26" t="s">
        <v>931</v>
      </c>
      <c r="E7613" s="25"/>
      <c r="H7613" s="25"/>
      <c r="K7613" s="23">
        <f>SUM(J7611:J7612)</f>
        <v>61.53</v>
      </c>
    </row>
    <row r="7614" spans="1:27" x14ac:dyDescent="0.3">
      <c r="E7614" s="25"/>
      <c r="H7614" s="25"/>
      <c r="K7614" s="25"/>
    </row>
    <row r="7615" spans="1:27" x14ac:dyDescent="0.3">
      <c r="D7615" s="26" t="s">
        <v>933</v>
      </c>
      <c r="E7615" s="25"/>
      <c r="H7615" s="25">
        <v>1.5</v>
      </c>
      <c r="I7615" t="s">
        <v>934</v>
      </c>
      <c r="J7615">
        <f>ROUND(H7615/100*K7609,5)</f>
        <v>1.5429999999999999E-2</v>
      </c>
      <c r="K7615" s="25"/>
    </row>
    <row r="7616" spans="1:27" x14ac:dyDescent="0.3">
      <c r="D7616" s="26" t="s">
        <v>932</v>
      </c>
      <c r="E7616" s="25"/>
      <c r="H7616" s="25"/>
      <c r="K7616" s="27">
        <f>SUM(J7606:J7615)</f>
        <v>62.573930000000004</v>
      </c>
    </row>
    <row r="7617" spans="1:27" x14ac:dyDescent="0.3">
      <c r="D7617" s="26" t="s">
        <v>935</v>
      </c>
      <c r="E7617" s="25"/>
      <c r="H7617" s="25"/>
      <c r="K7617" s="27">
        <f>SUM(K7616:K7616)</f>
        <v>62.573930000000004</v>
      </c>
    </row>
    <row r="7619" spans="1:27" ht="45" customHeight="1" x14ac:dyDescent="0.3">
      <c r="A7619" s="18" t="s">
        <v>3009</v>
      </c>
      <c r="B7619" s="18" t="s">
        <v>579</v>
      </c>
      <c r="C7619" s="19" t="s">
        <v>134</v>
      </c>
      <c r="D7619" s="37" t="s">
        <v>580</v>
      </c>
      <c r="E7619" s="38"/>
      <c r="F7619" s="38"/>
      <c r="G7619" s="19"/>
      <c r="H7619" s="20" t="s">
        <v>908</v>
      </c>
      <c r="I7619" s="39">
        <v>1</v>
      </c>
      <c r="J7619" s="40"/>
      <c r="K7619" s="21">
        <f>ROUND(K7630,2)</f>
        <v>555.54</v>
      </c>
      <c r="L7619" s="19"/>
      <c r="M7619" s="19"/>
      <c r="N7619" s="19"/>
      <c r="O7619" s="19"/>
      <c r="P7619" s="19"/>
      <c r="Q7619" s="19"/>
      <c r="R7619" s="19"/>
      <c r="S7619" s="19"/>
      <c r="T7619" s="19"/>
      <c r="U7619" s="19"/>
      <c r="V7619" s="19"/>
      <c r="W7619" s="19"/>
      <c r="X7619" s="19"/>
      <c r="Y7619" s="19"/>
      <c r="Z7619" s="19"/>
      <c r="AA7619" s="19"/>
    </row>
    <row r="7620" spans="1:27" x14ac:dyDescent="0.3">
      <c r="B7620" s="14" t="s">
        <v>909</v>
      </c>
    </row>
    <row r="7621" spans="1:27" x14ac:dyDescent="0.3">
      <c r="B7621" t="s">
        <v>2066</v>
      </c>
      <c r="C7621" t="s">
        <v>911</v>
      </c>
      <c r="D7621" t="s">
        <v>1639</v>
      </c>
      <c r="E7621" s="22">
        <v>1.5</v>
      </c>
      <c r="F7621" t="s">
        <v>913</v>
      </c>
      <c r="G7621" t="s">
        <v>914</v>
      </c>
      <c r="H7621" s="23">
        <v>19.05</v>
      </c>
      <c r="I7621" t="s">
        <v>915</v>
      </c>
      <c r="J7621" s="24">
        <f>ROUND(E7621/I7619* H7621,5)</f>
        <v>28.574999999999999</v>
      </c>
      <c r="K7621" s="25"/>
    </row>
    <row r="7622" spans="1:27" x14ac:dyDescent="0.3">
      <c r="B7622" t="s">
        <v>2065</v>
      </c>
      <c r="C7622" t="s">
        <v>911</v>
      </c>
      <c r="D7622" t="s">
        <v>1637</v>
      </c>
      <c r="E7622" s="22">
        <v>1.5</v>
      </c>
      <c r="F7622" t="s">
        <v>913</v>
      </c>
      <c r="G7622" t="s">
        <v>914</v>
      </c>
      <c r="H7622" s="23">
        <v>22.09</v>
      </c>
      <c r="I7622" t="s">
        <v>915</v>
      </c>
      <c r="J7622" s="24">
        <f>ROUND(E7622/I7619* H7622,5)</f>
        <v>33.134999999999998</v>
      </c>
      <c r="K7622" s="25"/>
    </row>
    <row r="7623" spans="1:27" x14ac:dyDescent="0.3">
      <c r="D7623" s="26" t="s">
        <v>916</v>
      </c>
      <c r="E7623" s="25"/>
      <c r="H7623" s="25"/>
      <c r="K7623" s="23">
        <f>SUM(J7621:J7622)</f>
        <v>61.709999999999994</v>
      </c>
    </row>
    <row r="7624" spans="1:27" x14ac:dyDescent="0.3">
      <c r="B7624" s="14" t="s">
        <v>921</v>
      </c>
      <c r="E7624" s="25"/>
      <c r="H7624" s="25"/>
      <c r="K7624" s="25"/>
    </row>
    <row r="7625" spans="1:27" x14ac:dyDescent="0.3">
      <c r="B7625" t="s">
        <v>3010</v>
      </c>
      <c r="C7625" t="s">
        <v>134</v>
      </c>
      <c r="D7625" t="s">
        <v>3011</v>
      </c>
      <c r="E7625" s="22">
        <v>1</v>
      </c>
      <c r="G7625" t="s">
        <v>914</v>
      </c>
      <c r="H7625" s="23">
        <v>492.9</v>
      </c>
      <c r="I7625" t="s">
        <v>915</v>
      </c>
      <c r="J7625" s="24">
        <f>ROUND(E7625* H7625,5)</f>
        <v>492.9</v>
      </c>
      <c r="K7625" s="25"/>
    </row>
    <row r="7626" spans="1:27" x14ac:dyDescent="0.3">
      <c r="D7626" s="26" t="s">
        <v>931</v>
      </c>
      <c r="E7626" s="25"/>
      <c r="H7626" s="25"/>
      <c r="K7626" s="23">
        <f>SUM(J7625:J7625)</f>
        <v>492.9</v>
      </c>
    </row>
    <row r="7627" spans="1:27" x14ac:dyDescent="0.3">
      <c r="E7627" s="25"/>
      <c r="H7627" s="25"/>
      <c r="K7627" s="25"/>
    </row>
    <row r="7628" spans="1:27" x14ac:dyDescent="0.3">
      <c r="D7628" s="26" t="s">
        <v>933</v>
      </c>
      <c r="E7628" s="25"/>
      <c r="H7628" s="25">
        <v>1.5</v>
      </c>
      <c r="I7628" t="s">
        <v>934</v>
      </c>
      <c r="J7628">
        <f>ROUND(H7628/100*K7623,5)</f>
        <v>0.92564999999999997</v>
      </c>
      <c r="K7628" s="25"/>
    </row>
    <row r="7629" spans="1:27" x14ac:dyDescent="0.3">
      <c r="D7629" s="26" t="s">
        <v>932</v>
      </c>
      <c r="E7629" s="25"/>
      <c r="H7629" s="25"/>
      <c r="K7629" s="27">
        <f>SUM(J7620:J7628)</f>
        <v>555.53565000000003</v>
      </c>
    </row>
    <row r="7630" spans="1:27" x14ac:dyDescent="0.3">
      <c r="D7630" s="26" t="s">
        <v>935</v>
      </c>
      <c r="E7630" s="25"/>
      <c r="H7630" s="25"/>
      <c r="K7630" s="27">
        <f>SUM(K7629:K7629)</f>
        <v>555.53565000000003</v>
      </c>
    </row>
    <row r="7632" spans="1:27" ht="45" customHeight="1" x14ac:dyDescent="0.3">
      <c r="A7632" s="18" t="s">
        <v>3012</v>
      </c>
      <c r="B7632" s="18" t="s">
        <v>575</v>
      </c>
      <c r="C7632" s="19" t="s">
        <v>20</v>
      </c>
      <c r="D7632" s="37" t="s">
        <v>576</v>
      </c>
      <c r="E7632" s="38"/>
      <c r="F7632" s="38"/>
      <c r="G7632" s="19"/>
      <c r="H7632" s="20" t="s">
        <v>908</v>
      </c>
      <c r="I7632" s="39">
        <v>1</v>
      </c>
      <c r="J7632" s="40"/>
      <c r="K7632" s="21">
        <f>ROUND(K7646,2)</f>
        <v>35.29</v>
      </c>
      <c r="L7632" s="19"/>
      <c r="M7632" s="19"/>
      <c r="N7632" s="19"/>
      <c r="O7632" s="19"/>
      <c r="P7632" s="19"/>
      <c r="Q7632" s="19"/>
      <c r="R7632" s="19"/>
      <c r="S7632" s="19"/>
      <c r="T7632" s="19"/>
      <c r="U7632" s="19"/>
      <c r="V7632" s="19"/>
      <c r="W7632" s="19"/>
      <c r="X7632" s="19"/>
      <c r="Y7632" s="19"/>
      <c r="Z7632" s="19"/>
      <c r="AA7632" s="19"/>
    </row>
    <row r="7633" spans="1:27" x14ac:dyDescent="0.3">
      <c r="B7633" s="14" t="s">
        <v>909</v>
      </c>
    </row>
    <row r="7634" spans="1:27" x14ac:dyDescent="0.3">
      <c r="B7634" t="s">
        <v>2065</v>
      </c>
      <c r="C7634" t="s">
        <v>911</v>
      </c>
      <c r="D7634" t="s">
        <v>1637</v>
      </c>
      <c r="E7634" s="22">
        <v>0.20699999999999999</v>
      </c>
      <c r="F7634" t="s">
        <v>913</v>
      </c>
      <c r="G7634" t="s">
        <v>914</v>
      </c>
      <c r="H7634" s="23">
        <v>22.09</v>
      </c>
      <c r="I7634" t="s">
        <v>915</v>
      </c>
      <c r="J7634" s="24">
        <f>ROUND(E7634/I7632* H7634,5)</f>
        <v>4.5726300000000002</v>
      </c>
      <c r="K7634" s="25"/>
    </row>
    <row r="7635" spans="1:27" x14ac:dyDescent="0.3">
      <c r="B7635" t="s">
        <v>2066</v>
      </c>
      <c r="C7635" t="s">
        <v>911</v>
      </c>
      <c r="D7635" t="s">
        <v>1639</v>
      </c>
      <c r="E7635" s="22">
        <v>9.6000000000000002E-2</v>
      </c>
      <c r="F7635" t="s">
        <v>913</v>
      </c>
      <c r="G7635" t="s">
        <v>914</v>
      </c>
      <c r="H7635" s="23">
        <v>19.05</v>
      </c>
      <c r="I7635" t="s">
        <v>915</v>
      </c>
      <c r="J7635" s="24">
        <f>ROUND(E7635/I7632* H7635,5)</f>
        <v>1.8288</v>
      </c>
      <c r="K7635" s="25"/>
    </row>
    <row r="7636" spans="1:27" x14ac:dyDescent="0.3">
      <c r="D7636" s="26" t="s">
        <v>916</v>
      </c>
      <c r="E7636" s="25"/>
      <c r="H7636" s="25"/>
      <c r="K7636" s="23">
        <f>SUM(J7634:J7635)</f>
        <v>6.4014300000000004</v>
      </c>
    </row>
    <row r="7637" spans="1:27" x14ac:dyDescent="0.3">
      <c r="B7637" s="14" t="s">
        <v>921</v>
      </c>
      <c r="E7637" s="25"/>
      <c r="H7637" s="25"/>
      <c r="K7637" s="25"/>
    </row>
    <row r="7638" spans="1:27" x14ac:dyDescent="0.3">
      <c r="B7638" t="s">
        <v>3013</v>
      </c>
      <c r="C7638" t="s">
        <v>134</v>
      </c>
      <c r="D7638" t="s">
        <v>3014</v>
      </c>
      <c r="E7638" s="22">
        <v>1</v>
      </c>
      <c r="G7638" t="s">
        <v>914</v>
      </c>
      <c r="H7638" s="23">
        <v>1.47</v>
      </c>
      <c r="I7638" t="s">
        <v>915</v>
      </c>
      <c r="J7638" s="24">
        <f>ROUND(E7638* H7638,5)</f>
        <v>1.47</v>
      </c>
      <c r="K7638" s="25"/>
    </row>
    <row r="7639" spans="1:27" x14ac:dyDescent="0.3">
      <c r="B7639" t="s">
        <v>3015</v>
      </c>
      <c r="C7639" t="s">
        <v>20</v>
      </c>
      <c r="D7639" t="s">
        <v>3016</v>
      </c>
      <c r="E7639" s="22">
        <v>1.02</v>
      </c>
      <c r="G7639" t="s">
        <v>914</v>
      </c>
      <c r="H7639" s="23">
        <v>6.69</v>
      </c>
      <c r="I7639" t="s">
        <v>915</v>
      </c>
      <c r="J7639" s="24">
        <f>ROUND(E7639* H7639,5)</f>
        <v>6.8238000000000003</v>
      </c>
      <c r="K7639" s="25"/>
    </row>
    <row r="7640" spans="1:27" x14ac:dyDescent="0.3">
      <c r="B7640" t="s">
        <v>3017</v>
      </c>
      <c r="C7640" t="s">
        <v>20</v>
      </c>
      <c r="D7640" t="s">
        <v>3018</v>
      </c>
      <c r="E7640" s="22">
        <v>1.02</v>
      </c>
      <c r="G7640" t="s">
        <v>914</v>
      </c>
      <c r="H7640" s="23">
        <v>12.42</v>
      </c>
      <c r="I7640" t="s">
        <v>915</v>
      </c>
      <c r="J7640" s="24">
        <f>ROUND(E7640* H7640,5)</f>
        <v>12.6684</v>
      </c>
      <c r="K7640" s="25"/>
    </row>
    <row r="7641" spans="1:27" x14ac:dyDescent="0.3">
      <c r="B7641" t="s">
        <v>3019</v>
      </c>
      <c r="C7641" t="s">
        <v>134</v>
      </c>
      <c r="D7641" t="s">
        <v>3020</v>
      </c>
      <c r="E7641" s="22">
        <v>1</v>
      </c>
      <c r="G7641" t="s">
        <v>914</v>
      </c>
      <c r="H7641" s="23">
        <v>7.83</v>
      </c>
      <c r="I7641" t="s">
        <v>915</v>
      </c>
      <c r="J7641" s="24">
        <f>ROUND(E7641* H7641,5)</f>
        <v>7.83</v>
      </c>
      <c r="K7641" s="25"/>
    </row>
    <row r="7642" spans="1:27" x14ac:dyDescent="0.3">
      <c r="D7642" s="26" t="s">
        <v>931</v>
      </c>
      <c r="E7642" s="25"/>
      <c r="H7642" s="25"/>
      <c r="K7642" s="23">
        <f>SUM(J7638:J7641)</f>
        <v>28.792200000000001</v>
      </c>
    </row>
    <row r="7643" spans="1:27" x14ac:dyDescent="0.3">
      <c r="E7643" s="25"/>
      <c r="H7643" s="25"/>
      <c r="K7643" s="25"/>
    </row>
    <row r="7644" spans="1:27" x14ac:dyDescent="0.3">
      <c r="D7644" s="26" t="s">
        <v>933</v>
      </c>
      <c r="E7644" s="25"/>
      <c r="H7644" s="25">
        <v>1.5</v>
      </c>
      <c r="I7644" t="s">
        <v>934</v>
      </c>
      <c r="J7644">
        <f>ROUND(H7644/100*K7636,5)</f>
        <v>9.6019999999999994E-2</v>
      </c>
      <c r="K7644" s="25"/>
    </row>
    <row r="7645" spans="1:27" x14ac:dyDescent="0.3">
      <c r="D7645" s="26" t="s">
        <v>932</v>
      </c>
      <c r="E7645" s="25"/>
      <c r="H7645" s="25"/>
      <c r="K7645" s="27">
        <f>SUM(J7633:J7644)</f>
        <v>35.289650000000002</v>
      </c>
    </row>
    <row r="7646" spans="1:27" x14ac:dyDescent="0.3">
      <c r="D7646" s="26" t="s">
        <v>935</v>
      </c>
      <c r="E7646" s="25"/>
      <c r="H7646" s="25"/>
      <c r="K7646" s="27">
        <f>SUM(K7645:K7645)</f>
        <v>35.289650000000002</v>
      </c>
    </row>
    <row r="7648" spans="1:27" ht="45" customHeight="1" x14ac:dyDescent="0.3">
      <c r="A7648" s="18" t="s">
        <v>3021</v>
      </c>
      <c r="B7648" s="18" t="s">
        <v>587</v>
      </c>
      <c r="C7648" s="19" t="s">
        <v>20</v>
      </c>
      <c r="D7648" s="37" t="s">
        <v>588</v>
      </c>
      <c r="E7648" s="38"/>
      <c r="F7648" s="38"/>
      <c r="G7648" s="19"/>
      <c r="H7648" s="20" t="s">
        <v>908</v>
      </c>
      <c r="I7648" s="39">
        <v>1</v>
      </c>
      <c r="J7648" s="40"/>
      <c r="K7648" s="21">
        <f>ROUND(K7662,2)</f>
        <v>42.01</v>
      </c>
      <c r="L7648" s="19"/>
      <c r="M7648" s="19"/>
      <c r="N7648" s="19"/>
      <c r="O7648" s="19"/>
      <c r="P7648" s="19"/>
      <c r="Q7648" s="19"/>
      <c r="R7648" s="19"/>
      <c r="S7648" s="19"/>
      <c r="T7648" s="19"/>
      <c r="U7648" s="19"/>
      <c r="V7648" s="19"/>
      <c r="W7648" s="19"/>
      <c r="X7648" s="19"/>
      <c r="Y7648" s="19"/>
      <c r="Z7648" s="19"/>
      <c r="AA7648" s="19"/>
    </row>
    <row r="7649" spans="1:27" x14ac:dyDescent="0.3">
      <c r="B7649" s="14" t="s">
        <v>909</v>
      </c>
    </row>
    <row r="7650" spans="1:27" x14ac:dyDescent="0.3">
      <c r="B7650" t="s">
        <v>2065</v>
      </c>
      <c r="C7650" t="s">
        <v>911</v>
      </c>
      <c r="D7650" t="s">
        <v>1637</v>
      </c>
      <c r="E7650" s="22">
        <v>0.20699999999999999</v>
      </c>
      <c r="F7650" t="s">
        <v>913</v>
      </c>
      <c r="G7650" t="s">
        <v>914</v>
      </c>
      <c r="H7650" s="23">
        <v>22.09</v>
      </c>
      <c r="I7650" t="s">
        <v>915</v>
      </c>
      <c r="J7650" s="24">
        <f>ROUND(E7650/I7648* H7650,5)</f>
        <v>4.5726300000000002</v>
      </c>
      <c r="K7650" s="25"/>
    </row>
    <row r="7651" spans="1:27" x14ac:dyDescent="0.3">
      <c r="B7651" t="s">
        <v>2066</v>
      </c>
      <c r="C7651" t="s">
        <v>911</v>
      </c>
      <c r="D7651" t="s">
        <v>1639</v>
      </c>
      <c r="E7651" s="22">
        <v>9.6000000000000002E-2</v>
      </c>
      <c r="F7651" t="s">
        <v>913</v>
      </c>
      <c r="G7651" t="s">
        <v>914</v>
      </c>
      <c r="H7651" s="23">
        <v>19.05</v>
      </c>
      <c r="I7651" t="s">
        <v>915</v>
      </c>
      <c r="J7651" s="24">
        <f>ROUND(E7651/I7648* H7651,5)</f>
        <v>1.8288</v>
      </c>
      <c r="K7651" s="25"/>
    </row>
    <row r="7652" spans="1:27" x14ac:dyDescent="0.3">
      <c r="D7652" s="26" t="s">
        <v>916</v>
      </c>
      <c r="E7652" s="25"/>
      <c r="H7652" s="25"/>
      <c r="K7652" s="23">
        <f>SUM(J7650:J7651)</f>
        <v>6.4014300000000004</v>
      </c>
    </row>
    <row r="7653" spans="1:27" x14ac:dyDescent="0.3">
      <c r="B7653" s="14" t="s">
        <v>921</v>
      </c>
      <c r="E7653" s="25"/>
      <c r="H7653" s="25"/>
      <c r="K7653" s="25"/>
    </row>
    <row r="7654" spans="1:27" x14ac:dyDescent="0.3">
      <c r="B7654" t="s">
        <v>3022</v>
      </c>
      <c r="C7654" t="s">
        <v>20</v>
      </c>
      <c r="D7654" t="s">
        <v>3023</v>
      </c>
      <c r="E7654" s="22">
        <v>1.02</v>
      </c>
      <c r="G7654" t="s">
        <v>914</v>
      </c>
      <c r="H7654" s="23">
        <v>14.98</v>
      </c>
      <c r="I7654" t="s">
        <v>915</v>
      </c>
      <c r="J7654" s="24">
        <f>ROUND(E7654* H7654,5)</f>
        <v>15.2796</v>
      </c>
      <c r="K7654" s="25"/>
    </row>
    <row r="7655" spans="1:27" x14ac:dyDescent="0.3">
      <c r="B7655" t="s">
        <v>3024</v>
      </c>
      <c r="C7655" t="s">
        <v>134</v>
      </c>
      <c r="D7655" t="s">
        <v>3025</v>
      </c>
      <c r="E7655" s="22">
        <v>1</v>
      </c>
      <c r="G7655" t="s">
        <v>914</v>
      </c>
      <c r="H7655" s="23">
        <v>9.98</v>
      </c>
      <c r="I7655" t="s">
        <v>915</v>
      </c>
      <c r="J7655" s="24">
        <f>ROUND(E7655* H7655,5)</f>
        <v>9.98</v>
      </c>
      <c r="K7655" s="25"/>
    </row>
    <row r="7656" spans="1:27" x14ac:dyDescent="0.3">
      <c r="B7656" t="s">
        <v>3026</v>
      </c>
      <c r="C7656" t="s">
        <v>134</v>
      </c>
      <c r="D7656" t="s">
        <v>3027</v>
      </c>
      <c r="E7656" s="22">
        <v>1</v>
      </c>
      <c r="G7656" t="s">
        <v>914</v>
      </c>
      <c r="H7656" s="23">
        <v>1.77</v>
      </c>
      <c r="I7656" t="s">
        <v>915</v>
      </c>
      <c r="J7656" s="24">
        <f>ROUND(E7656* H7656,5)</f>
        <v>1.77</v>
      </c>
      <c r="K7656" s="25"/>
    </row>
    <row r="7657" spans="1:27" x14ac:dyDescent="0.3">
      <c r="B7657" t="s">
        <v>3028</v>
      </c>
      <c r="C7657" t="s">
        <v>20</v>
      </c>
      <c r="D7657" t="s">
        <v>3029</v>
      </c>
      <c r="E7657" s="22">
        <v>1.02</v>
      </c>
      <c r="G7657" t="s">
        <v>914</v>
      </c>
      <c r="H7657" s="23">
        <v>8.32</v>
      </c>
      <c r="I7657" t="s">
        <v>915</v>
      </c>
      <c r="J7657" s="24">
        <f>ROUND(E7657* H7657,5)</f>
        <v>8.4863999999999997</v>
      </c>
      <c r="K7657" s="25"/>
    </row>
    <row r="7658" spans="1:27" x14ac:dyDescent="0.3">
      <c r="D7658" s="26" t="s">
        <v>931</v>
      </c>
      <c r="E7658" s="25"/>
      <c r="H7658" s="25"/>
      <c r="K7658" s="23">
        <f>SUM(J7654:J7657)</f>
        <v>35.515999999999998</v>
      </c>
    </row>
    <row r="7659" spans="1:27" x14ac:dyDescent="0.3">
      <c r="E7659" s="25"/>
      <c r="H7659" s="25"/>
      <c r="K7659" s="25"/>
    </row>
    <row r="7660" spans="1:27" x14ac:dyDescent="0.3">
      <c r="D7660" s="26" t="s">
        <v>933</v>
      </c>
      <c r="E7660" s="25"/>
      <c r="H7660" s="25">
        <v>1.5</v>
      </c>
      <c r="I7660" t="s">
        <v>934</v>
      </c>
      <c r="J7660">
        <f>ROUND(H7660/100*K7652,5)</f>
        <v>9.6019999999999994E-2</v>
      </c>
      <c r="K7660" s="25"/>
    </row>
    <row r="7661" spans="1:27" x14ac:dyDescent="0.3">
      <c r="D7661" s="26" t="s">
        <v>932</v>
      </c>
      <c r="E7661" s="25"/>
      <c r="H7661" s="25"/>
      <c r="K7661" s="27">
        <f>SUM(J7649:J7660)</f>
        <v>42.013449999999999</v>
      </c>
    </row>
    <row r="7662" spans="1:27" x14ac:dyDescent="0.3">
      <c r="D7662" s="26" t="s">
        <v>935</v>
      </c>
      <c r="E7662" s="25"/>
      <c r="H7662" s="25"/>
      <c r="K7662" s="27">
        <f>SUM(K7661:K7661)</f>
        <v>42.013449999999999</v>
      </c>
    </row>
    <row r="7664" spans="1:27" ht="45" customHeight="1" x14ac:dyDescent="0.3">
      <c r="A7664" s="18" t="s">
        <v>3030</v>
      </c>
      <c r="B7664" s="18" t="s">
        <v>705</v>
      </c>
      <c r="C7664" s="19" t="s">
        <v>20</v>
      </c>
      <c r="D7664" s="37" t="s">
        <v>706</v>
      </c>
      <c r="E7664" s="38"/>
      <c r="F7664" s="38"/>
      <c r="G7664" s="19"/>
      <c r="H7664" s="20" t="s">
        <v>908</v>
      </c>
      <c r="I7664" s="39">
        <v>1</v>
      </c>
      <c r="J7664" s="40"/>
      <c r="K7664" s="21">
        <f>ROUND(K7678,2)</f>
        <v>50.58</v>
      </c>
      <c r="L7664" s="19"/>
      <c r="M7664" s="19"/>
      <c r="N7664" s="19"/>
      <c r="O7664" s="19"/>
      <c r="P7664" s="19"/>
      <c r="Q7664" s="19"/>
      <c r="R7664" s="19"/>
      <c r="S7664" s="19"/>
      <c r="T7664" s="19"/>
      <c r="U7664" s="19"/>
      <c r="V7664" s="19"/>
      <c r="W7664" s="19"/>
      <c r="X7664" s="19"/>
      <c r="Y7664" s="19"/>
      <c r="Z7664" s="19"/>
      <c r="AA7664" s="19"/>
    </row>
    <row r="7665" spans="1:27" x14ac:dyDescent="0.3">
      <c r="B7665" s="14" t="s">
        <v>909</v>
      </c>
    </row>
    <row r="7666" spans="1:27" x14ac:dyDescent="0.3">
      <c r="B7666" t="s">
        <v>2065</v>
      </c>
      <c r="C7666" t="s">
        <v>911</v>
      </c>
      <c r="D7666" t="s">
        <v>1637</v>
      </c>
      <c r="E7666" s="22">
        <v>0.25</v>
      </c>
      <c r="F7666" t="s">
        <v>913</v>
      </c>
      <c r="G7666" t="s">
        <v>914</v>
      </c>
      <c r="H7666" s="23">
        <v>22.09</v>
      </c>
      <c r="I7666" t="s">
        <v>915</v>
      </c>
      <c r="J7666" s="24">
        <f>ROUND(E7666/I7664* H7666,5)</f>
        <v>5.5225</v>
      </c>
      <c r="K7666" s="25"/>
    </row>
    <row r="7667" spans="1:27" x14ac:dyDescent="0.3">
      <c r="B7667" t="s">
        <v>2066</v>
      </c>
      <c r="C7667" t="s">
        <v>911</v>
      </c>
      <c r="D7667" t="s">
        <v>1639</v>
      </c>
      <c r="E7667" s="22">
        <v>0.113</v>
      </c>
      <c r="F7667" t="s">
        <v>913</v>
      </c>
      <c r="G7667" t="s">
        <v>914</v>
      </c>
      <c r="H7667" s="23">
        <v>19.05</v>
      </c>
      <c r="I7667" t="s">
        <v>915</v>
      </c>
      <c r="J7667" s="24">
        <f>ROUND(E7667/I7664* H7667,5)</f>
        <v>2.15265</v>
      </c>
      <c r="K7667" s="25"/>
    </row>
    <row r="7668" spans="1:27" x14ac:dyDescent="0.3">
      <c r="D7668" s="26" t="s">
        <v>916</v>
      </c>
      <c r="E7668" s="25"/>
      <c r="H7668" s="25"/>
      <c r="K7668" s="23">
        <f>SUM(J7666:J7667)</f>
        <v>7.6751500000000004</v>
      </c>
    </row>
    <row r="7669" spans="1:27" x14ac:dyDescent="0.3">
      <c r="B7669" s="14" t="s">
        <v>921</v>
      </c>
      <c r="E7669" s="25"/>
      <c r="H7669" s="25"/>
      <c r="K7669" s="25"/>
    </row>
    <row r="7670" spans="1:27" x14ac:dyDescent="0.3">
      <c r="B7670" t="s">
        <v>3031</v>
      </c>
      <c r="C7670" t="s">
        <v>20</v>
      </c>
      <c r="D7670" t="s">
        <v>3032</v>
      </c>
      <c r="E7670" s="22">
        <v>1</v>
      </c>
      <c r="G7670" t="s">
        <v>914</v>
      </c>
      <c r="H7670" s="23">
        <v>17.64</v>
      </c>
      <c r="I7670" t="s">
        <v>915</v>
      </c>
      <c r="J7670" s="24">
        <f>ROUND(E7670* H7670,5)</f>
        <v>17.64</v>
      </c>
      <c r="K7670" s="25"/>
    </row>
    <row r="7671" spans="1:27" x14ac:dyDescent="0.3">
      <c r="B7671" t="s">
        <v>3033</v>
      </c>
      <c r="C7671" t="s">
        <v>134</v>
      </c>
      <c r="D7671" t="s">
        <v>3034</v>
      </c>
      <c r="E7671" s="22">
        <v>1</v>
      </c>
      <c r="G7671" t="s">
        <v>914</v>
      </c>
      <c r="H7671" s="23">
        <v>5.0599999999999996</v>
      </c>
      <c r="I7671" t="s">
        <v>915</v>
      </c>
      <c r="J7671" s="24">
        <f>ROUND(E7671* H7671,5)</f>
        <v>5.0599999999999996</v>
      </c>
      <c r="K7671" s="25"/>
    </row>
    <row r="7672" spans="1:27" x14ac:dyDescent="0.3">
      <c r="B7672" t="s">
        <v>3035</v>
      </c>
      <c r="C7672" t="s">
        <v>20</v>
      </c>
      <c r="D7672" t="s">
        <v>3036</v>
      </c>
      <c r="E7672" s="22">
        <v>1</v>
      </c>
      <c r="G7672" t="s">
        <v>914</v>
      </c>
      <c r="H7672" s="23">
        <v>13.55</v>
      </c>
      <c r="I7672" t="s">
        <v>915</v>
      </c>
      <c r="J7672" s="24">
        <f>ROUND(E7672* H7672,5)</f>
        <v>13.55</v>
      </c>
      <c r="K7672" s="25"/>
    </row>
    <row r="7673" spans="1:27" x14ac:dyDescent="0.3">
      <c r="B7673" t="s">
        <v>3037</v>
      </c>
      <c r="C7673" t="s">
        <v>134</v>
      </c>
      <c r="D7673" t="s">
        <v>3038</v>
      </c>
      <c r="E7673" s="22">
        <v>1</v>
      </c>
      <c r="G7673" t="s">
        <v>914</v>
      </c>
      <c r="H7673" s="23">
        <v>6.54</v>
      </c>
      <c r="I7673" t="s">
        <v>915</v>
      </c>
      <c r="J7673" s="24">
        <f>ROUND(E7673* H7673,5)</f>
        <v>6.54</v>
      </c>
      <c r="K7673" s="25"/>
    </row>
    <row r="7674" spans="1:27" x14ac:dyDescent="0.3">
      <c r="D7674" s="26" t="s">
        <v>931</v>
      </c>
      <c r="E7674" s="25"/>
      <c r="H7674" s="25"/>
      <c r="K7674" s="23">
        <f>SUM(J7670:J7673)</f>
        <v>42.79</v>
      </c>
    </row>
    <row r="7675" spans="1:27" x14ac:dyDescent="0.3">
      <c r="E7675" s="25"/>
      <c r="H7675" s="25"/>
      <c r="K7675" s="25"/>
    </row>
    <row r="7676" spans="1:27" x14ac:dyDescent="0.3">
      <c r="D7676" s="26" t="s">
        <v>933</v>
      </c>
      <c r="E7676" s="25"/>
      <c r="H7676" s="25">
        <v>1.5</v>
      </c>
      <c r="I7676" t="s">
        <v>934</v>
      </c>
      <c r="J7676">
        <f>ROUND(H7676/100*K7668,5)</f>
        <v>0.11513</v>
      </c>
      <c r="K7676" s="25"/>
    </row>
    <row r="7677" spans="1:27" x14ac:dyDescent="0.3">
      <c r="D7677" s="26" t="s">
        <v>932</v>
      </c>
      <c r="E7677" s="25"/>
      <c r="H7677" s="25"/>
      <c r="K7677" s="27">
        <f>SUM(J7665:J7676)</f>
        <v>50.580280000000002</v>
      </c>
    </row>
    <row r="7678" spans="1:27" x14ac:dyDescent="0.3">
      <c r="D7678" s="26" t="s">
        <v>935</v>
      </c>
      <c r="E7678" s="25"/>
      <c r="H7678" s="25"/>
      <c r="K7678" s="27">
        <f>SUM(K7677:K7677)</f>
        <v>50.580280000000002</v>
      </c>
    </row>
    <row r="7680" spans="1:27" ht="45" customHeight="1" x14ac:dyDescent="0.3">
      <c r="A7680" s="18" t="s">
        <v>3039</v>
      </c>
      <c r="B7680" s="18" t="s">
        <v>571</v>
      </c>
      <c r="C7680" s="19" t="s">
        <v>20</v>
      </c>
      <c r="D7680" s="37" t="s">
        <v>572</v>
      </c>
      <c r="E7680" s="38"/>
      <c r="F7680" s="38"/>
      <c r="G7680" s="19"/>
      <c r="H7680" s="20" t="s">
        <v>908</v>
      </c>
      <c r="I7680" s="39">
        <v>1</v>
      </c>
      <c r="J7680" s="40"/>
      <c r="K7680" s="21">
        <f>ROUND(K7691,2)</f>
        <v>2.76</v>
      </c>
      <c r="L7680" s="19"/>
      <c r="M7680" s="19"/>
      <c r="N7680" s="19"/>
      <c r="O7680" s="19"/>
      <c r="P7680" s="19"/>
      <c r="Q7680" s="19"/>
      <c r="R7680" s="19"/>
      <c r="S7680" s="19"/>
      <c r="T7680" s="19"/>
      <c r="U7680" s="19"/>
      <c r="V7680" s="19"/>
      <c r="W7680" s="19"/>
      <c r="X7680" s="19"/>
      <c r="Y7680" s="19"/>
      <c r="Z7680" s="19"/>
      <c r="AA7680" s="19"/>
    </row>
    <row r="7681" spans="1:27" x14ac:dyDescent="0.3">
      <c r="B7681" s="14" t="s">
        <v>909</v>
      </c>
    </row>
    <row r="7682" spans="1:27" x14ac:dyDescent="0.3">
      <c r="B7682" t="s">
        <v>2065</v>
      </c>
      <c r="C7682" t="s">
        <v>911</v>
      </c>
      <c r="D7682" t="s">
        <v>1637</v>
      </c>
      <c r="E7682" s="22">
        <v>3.3000000000000002E-2</v>
      </c>
      <c r="F7682" t="s">
        <v>913</v>
      </c>
      <c r="G7682" t="s">
        <v>914</v>
      </c>
      <c r="H7682" s="23">
        <v>22.09</v>
      </c>
      <c r="I7682" t="s">
        <v>915</v>
      </c>
      <c r="J7682" s="24">
        <f>ROUND(E7682/I7680* H7682,5)</f>
        <v>0.72897000000000001</v>
      </c>
      <c r="K7682" s="25"/>
    </row>
    <row r="7683" spans="1:27" x14ac:dyDescent="0.3">
      <c r="B7683" t="s">
        <v>2066</v>
      </c>
      <c r="C7683" t="s">
        <v>911</v>
      </c>
      <c r="D7683" t="s">
        <v>1639</v>
      </c>
      <c r="E7683" s="22">
        <v>0.02</v>
      </c>
      <c r="F7683" t="s">
        <v>913</v>
      </c>
      <c r="G7683" t="s">
        <v>914</v>
      </c>
      <c r="H7683" s="23">
        <v>19.05</v>
      </c>
      <c r="I7683" t="s">
        <v>915</v>
      </c>
      <c r="J7683" s="24">
        <f>ROUND(E7683/I7680* H7683,5)</f>
        <v>0.38100000000000001</v>
      </c>
      <c r="K7683" s="25"/>
    </row>
    <row r="7684" spans="1:27" x14ac:dyDescent="0.3">
      <c r="D7684" s="26" t="s">
        <v>916</v>
      </c>
      <c r="E7684" s="25"/>
      <c r="H7684" s="25"/>
      <c r="K7684" s="23">
        <f>SUM(J7682:J7683)</f>
        <v>1.1099700000000001</v>
      </c>
    </row>
    <row r="7685" spans="1:27" x14ac:dyDescent="0.3">
      <c r="B7685" s="14" t="s">
        <v>921</v>
      </c>
      <c r="E7685" s="25"/>
      <c r="H7685" s="25"/>
      <c r="K7685" s="25"/>
    </row>
    <row r="7686" spans="1:27" x14ac:dyDescent="0.3">
      <c r="B7686" t="s">
        <v>3040</v>
      </c>
      <c r="C7686" t="s">
        <v>20</v>
      </c>
      <c r="D7686" t="s">
        <v>3041</v>
      </c>
      <c r="E7686" s="22">
        <v>1.02</v>
      </c>
      <c r="G7686" t="s">
        <v>914</v>
      </c>
      <c r="H7686" s="23">
        <v>1.6</v>
      </c>
      <c r="I7686" t="s">
        <v>915</v>
      </c>
      <c r="J7686" s="24">
        <f>ROUND(E7686* H7686,5)</f>
        <v>1.6319999999999999</v>
      </c>
      <c r="K7686" s="25"/>
    </row>
    <row r="7687" spans="1:27" x14ac:dyDescent="0.3">
      <c r="D7687" s="26" t="s">
        <v>931</v>
      </c>
      <c r="E7687" s="25"/>
      <c r="H7687" s="25"/>
      <c r="K7687" s="23">
        <f>SUM(J7686:J7686)</f>
        <v>1.6319999999999999</v>
      </c>
    </row>
    <row r="7688" spans="1:27" x14ac:dyDescent="0.3">
      <c r="E7688" s="25"/>
      <c r="H7688" s="25"/>
      <c r="K7688" s="25"/>
    </row>
    <row r="7689" spans="1:27" x14ac:dyDescent="0.3">
      <c r="D7689" s="26" t="s">
        <v>933</v>
      </c>
      <c r="E7689" s="25"/>
      <c r="H7689" s="25">
        <v>1.5</v>
      </c>
      <c r="I7689" t="s">
        <v>934</v>
      </c>
      <c r="J7689">
        <f>ROUND(H7689/100*K7684,5)</f>
        <v>1.6650000000000002E-2</v>
      </c>
      <c r="K7689" s="25"/>
    </row>
    <row r="7690" spans="1:27" x14ac:dyDescent="0.3">
      <c r="D7690" s="26" t="s">
        <v>932</v>
      </c>
      <c r="E7690" s="25"/>
      <c r="H7690" s="25"/>
      <c r="K7690" s="27">
        <f>SUM(J7681:J7689)</f>
        <v>2.7586200000000001</v>
      </c>
    </row>
    <row r="7691" spans="1:27" x14ac:dyDescent="0.3">
      <c r="D7691" s="26" t="s">
        <v>935</v>
      </c>
      <c r="E7691" s="25"/>
      <c r="H7691" s="25"/>
      <c r="K7691" s="27">
        <f>SUM(K7690:K7690)</f>
        <v>2.7586200000000001</v>
      </c>
    </row>
    <row r="7693" spans="1:27" ht="45" customHeight="1" x14ac:dyDescent="0.3">
      <c r="A7693" s="18" t="s">
        <v>3042</v>
      </c>
      <c r="B7693" s="18" t="s">
        <v>641</v>
      </c>
      <c r="C7693" s="19" t="s">
        <v>20</v>
      </c>
      <c r="D7693" s="37" t="s">
        <v>642</v>
      </c>
      <c r="E7693" s="38"/>
      <c r="F7693" s="38"/>
      <c r="G7693" s="19"/>
      <c r="H7693" s="20" t="s">
        <v>908</v>
      </c>
      <c r="I7693" s="39">
        <v>1</v>
      </c>
      <c r="J7693" s="40"/>
      <c r="K7693" s="21">
        <f>ROUND(K7704,2)</f>
        <v>0.89</v>
      </c>
      <c r="L7693" s="19"/>
      <c r="M7693" s="19"/>
      <c r="N7693" s="19"/>
      <c r="O7693" s="19"/>
      <c r="P7693" s="19"/>
      <c r="Q7693" s="19"/>
      <c r="R7693" s="19"/>
      <c r="S7693" s="19"/>
      <c r="T7693" s="19"/>
      <c r="U7693" s="19"/>
      <c r="V7693" s="19"/>
      <c r="W7693" s="19"/>
      <c r="X7693" s="19"/>
      <c r="Y7693" s="19"/>
      <c r="Z7693" s="19"/>
      <c r="AA7693" s="19"/>
    </row>
    <row r="7694" spans="1:27" x14ac:dyDescent="0.3">
      <c r="B7694" s="14" t="s">
        <v>909</v>
      </c>
    </row>
    <row r="7695" spans="1:27" x14ac:dyDescent="0.3">
      <c r="B7695" t="s">
        <v>2065</v>
      </c>
      <c r="C7695" t="s">
        <v>911</v>
      </c>
      <c r="D7695" t="s">
        <v>1637</v>
      </c>
      <c r="E7695" s="22">
        <v>1.6E-2</v>
      </c>
      <c r="F7695" t="s">
        <v>913</v>
      </c>
      <c r="G7695" t="s">
        <v>914</v>
      </c>
      <c r="H7695" s="23">
        <v>22.09</v>
      </c>
      <c r="I7695" t="s">
        <v>915</v>
      </c>
      <c r="J7695" s="24">
        <f>ROUND(E7695/I7693* H7695,5)</f>
        <v>0.35343999999999998</v>
      </c>
      <c r="K7695" s="25"/>
    </row>
    <row r="7696" spans="1:27" x14ac:dyDescent="0.3">
      <c r="B7696" t="s">
        <v>2066</v>
      </c>
      <c r="C7696" t="s">
        <v>911</v>
      </c>
      <c r="D7696" t="s">
        <v>1639</v>
      </c>
      <c r="E7696" s="22">
        <v>0.02</v>
      </c>
      <c r="F7696" t="s">
        <v>913</v>
      </c>
      <c r="G7696" t="s">
        <v>914</v>
      </c>
      <c r="H7696" s="23">
        <v>19.05</v>
      </c>
      <c r="I7696" t="s">
        <v>915</v>
      </c>
      <c r="J7696" s="24">
        <f>ROUND(E7696/I7693* H7696,5)</f>
        <v>0.38100000000000001</v>
      </c>
      <c r="K7696" s="25"/>
    </row>
    <row r="7697" spans="1:27" x14ac:dyDescent="0.3">
      <c r="D7697" s="26" t="s">
        <v>916</v>
      </c>
      <c r="E7697" s="25"/>
      <c r="H7697" s="25"/>
      <c r="K7697" s="23">
        <f>SUM(J7695:J7696)</f>
        <v>0.73443999999999998</v>
      </c>
    </row>
    <row r="7698" spans="1:27" x14ac:dyDescent="0.3">
      <c r="B7698" s="14" t="s">
        <v>921</v>
      </c>
      <c r="E7698" s="25"/>
      <c r="H7698" s="25"/>
      <c r="K7698" s="25"/>
    </row>
    <row r="7699" spans="1:27" x14ac:dyDescent="0.3">
      <c r="B7699" t="s">
        <v>3043</v>
      </c>
      <c r="C7699" t="s">
        <v>20</v>
      </c>
      <c r="D7699" t="s">
        <v>3044</v>
      </c>
      <c r="E7699" s="22">
        <v>1.02</v>
      </c>
      <c r="G7699" t="s">
        <v>914</v>
      </c>
      <c r="H7699" s="23">
        <v>0.14000000000000001</v>
      </c>
      <c r="I7699" t="s">
        <v>915</v>
      </c>
      <c r="J7699" s="24">
        <f>ROUND(E7699* H7699,5)</f>
        <v>0.14280000000000001</v>
      </c>
      <c r="K7699" s="25"/>
    </row>
    <row r="7700" spans="1:27" x14ac:dyDescent="0.3">
      <c r="D7700" s="26" t="s">
        <v>931</v>
      </c>
      <c r="E7700" s="25"/>
      <c r="H7700" s="25"/>
      <c r="K7700" s="23">
        <f>SUM(J7699:J7699)</f>
        <v>0.14280000000000001</v>
      </c>
    </row>
    <row r="7701" spans="1:27" x14ac:dyDescent="0.3">
      <c r="E7701" s="25"/>
      <c r="H7701" s="25"/>
      <c r="K7701" s="25"/>
    </row>
    <row r="7702" spans="1:27" x14ac:dyDescent="0.3">
      <c r="D7702" s="26" t="s">
        <v>933</v>
      </c>
      <c r="E7702" s="25"/>
      <c r="H7702" s="25">
        <v>1.5</v>
      </c>
      <c r="I7702" t="s">
        <v>934</v>
      </c>
      <c r="J7702">
        <f>ROUND(H7702/100*K7697,5)</f>
        <v>1.102E-2</v>
      </c>
      <c r="K7702" s="25"/>
    </row>
    <row r="7703" spans="1:27" x14ac:dyDescent="0.3">
      <c r="D7703" s="26" t="s">
        <v>932</v>
      </c>
      <c r="E7703" s="25"/>
      <c r="H7703" s="25"/>
      <c r="K7703" s="27">
        <f>SUM(J7694:J7702)</f>
        <v>0.88826000000000005</v>
      </c>
    </row>
    <row r="7704" spans="1:27" x14ac:dyDescent="0.3">
      <c r="D7704" s="26" t="s">
        <v>935</v>
      </c>
      <c r="E7704" s="25"/>
      <c r="H7704" s="25"/>
      <c r="K7704" s="27">
        <f>SUM(K7703:K7703)</f>
        <v>0.88826000000000005</v>
      </c>
    </row>
    <row r="7706" spans="1:27" ht="45" customHeight="1" x14ac:dyDescent="0.3">
      <c r="A7706" s="18" t="s">
        <v>3045</v>
      </c>
      <c r="B7706" s="18" t="s">
        <v>639</v>
      </c>
      <c r="C7706" s="19" t="s">
        <v>20</v>
      </c>
      <c r="D7706" s="37" t="s">
        <v>640</v>
      </c>
      <c r="E7706" s="38"/>
      <c r="F7706" s="38"/>
      <c r="G7706" s="19"/>
      <c r="H7706" s="20" t="s">
        <v>908</v>
      </c>
      <c r="I7706" s="39">
        <v>1</v>
      </c>
      <c r="J7706" s="40"/>
      <c r="K7706" s="21">
        <f>ROUND(K7717,2)</f>
        <v>0.94</v>
      </c>
      <c r="L7706" s="19"/>
      <c r="M7706" s="19"/>
      <c r="N7706" s="19"/>
      <c r="O7706" s="19"/>
      <c r="P7706" s="19"/>
      <c r="Q7706" s="19"/>
      <c r="R7706" s="19"/>
      <c r="S7706" s="19"/>
      <c r="T7706" s="19"/>
      <c r="U7706" s="19"/>
      <c r="V7706" s="19"/>
      <c r="W7706" s="19"/>
      <c r="X7706" s="19"/>
      <c r="Y7706" s="19"/>
      <c r="Z7706" s="19"/>
      <c r="AA7706" s="19"/>
    </row>
    <row r="7707" spans="1:27" x14ac:dyDescent="0.3">
      <c r="B7707" s="14" t="s">
        <v>909</v>
      </c>
    </row>
    <row r="7708" spans="1:27" x14ac:dyDescent="0.3">
      <c r="B7708" t="s">
        <v>2065</v>
      </c>
      <c r="C7708" t="s">
        <v>911</v>
      </c>
      <c r="D7708" t="s">
        <v>1637</v>
      </c>
      <c r="E7708" s="22">
        <v>1.6E-2</v>
      </c>
      <c r="F7708" t="s">
        <v>913</v>
      </c>
      <c r="G7708" t="s">
        <v>914</v>
      </c>
      <c r="H7708" s="23">
        <v>22.09</v>
      </c>
      <c r="I7708" t="s">
        <v>915</v>
      </c>
      <c r="J7708" s="24">
        <f>ROUND(E7708/I7706* H7708,5)</f>
        <v>0.35343999999999998</v>
      </c>
      <c r="K7708" s="25"/>
    </row>
    <row r="7709" spans="1:27" x14ac:dyDescent="0.3">
      <c r="B7709" t="s">
        <v>2066</v>
      </c>
      <c r="C7709" t="s">
        <v>911</v>
      </c>
      <c r="D7709" t="s">
        <v>1639</v>
      </c>
      <c r="E7709" s="22">
        <v>0.02</v>
      </c>
      <c r="F7709" t="s">
        <v>913</v>
      </c>
      <c r="G7709" t="s">
        <v>914</v>
      </c>
      <c r="H7709" s="23">
        <v>19.05</v>
      </c>
      <c r="I7709" t="s">
        <v>915</v>
      </c>
      <c r="J7709" s="24">
        <f>ROUND(E7709/I7706* H7709,5)</f>
        <v>0.38100000000000001</v>
      </c>
      <c r="K7709" s="25"/>
    </row>
    <row r="7710" spans="1:27" x14ac:dyDescent="0.3">
      <c r="D7710" s="26" t="s">
        <v>916</v>
      </c>
      <c r="E7710" s="25"/>
      <c r="H7710" s="25"/>
      <c r="K7710" s="23">
        <f>SUM(J7708:J7709)</f>
        <v>0.73443999999999998</v>
      </c>
    </row>
    <row r="7711" spans="1:27" x14ac:dyDescent="0.3">
      <c r="B7711" s="14" t="s">
        <v>921</v>
      </c>
      <c r="E7711" s="25"/>
      <c r="H7711" s="25"/>
      <c r="K7711" s="25"/>
    </row>
    <row r="7712" spans="1:27" x14ac:dyDescent="0.3">
      <c r="B7712" t="s">
        <v>3046</v>
      </c>
      <c r="C7712" t="s">
        <v>20</v>
      </c>
      <c r="D7712" t="s">
        <v>3047</v>
      </c>
      <c r="E7712" s="22">
        <v>1.02</v>
      </c>
      <c r="G7712" t="s">
        <v>914</v>
      </c>
      <c r="H7712" s="23">
        <v>0.19</v>
      </c>
      <c r="I7712" t="s">
        <v>915</v>
      </c>
      <c r="J7712" s="24">
        <f>ROUND(E7712* H7712,5)</f>
        <v>0.1938</v>
      </c>
      <c r="K7712" s="25"/>
    </row>
    <row r="7713" spans="1:27" x14ac:dyDescent="0.3">
      <c r="D7713" s="26" t="s">
        <v>931</v>
      </c>
      <c r="E7713" s="25"/>
      <c r="H7713" s="25"/>
      <c r="K7713" s="23">
        <f>SUM(J7712:J7712)</f>
        <v>0.1938</v>
      </c>
    </row>
    <row r="7714" spans="1:27" x14ac:dyDescent="0.3">
      <c r="E7714" s="25"/>
      <c r="H7714" s="25"/>
      <c r="K7714" s="25"/>
    </row>
    <row r="7715" spans="1:27" x14ac:dyDescent="0.3">
      <c r="D7715" s="26" t="s">
        <v>933</v>
      </c>
      <c r="E7715" s="25"/>
      <c r="H7715" s="25">
        <v>1.5</v>
      </c>
      <c r="I7715" t="s">
        <v>934</v>
      </c>
      <c r="J7715">
        <f>ROUND(H7715/100*K7710,5)</f>
        <v>1.102E-2</v>
      </c>
      <c r="K7715" s="25"/>
    </row>
    <row r="7716" spans="1:27" x14ac:dyDescent="0.3">
      <c r="D7716" s="26" t="s">
        <v>932</v>
      </c>
      <c r="E7716" s="25"/>
      <c r="H7716" s="25"/>
      <c r="K7716" s="27">
        <f>SUM(J7707:J7715)</f>
        <v>0.93925999999999998</v>
      </c>
    </row>
    <row r="7717" spans="1:27" x14ac:dyDescent="0.3">
      <c r="D7717" s="26" t="s">
        <v>935</v>
      </c>
      <c r="E7717" s="25"/>
      <c r="H7717" s="25"/>
      <c r="K7717" s="27">
        <f>SUM(K7716:K7716)</f>
        <v>0.93925999999999998</v>
      </c>
    </row>
    <row r="7719" spans="1:27" ht="45" customHeight="1" x14ac:dyDescent="0.3">
      <c r="A7719" s="18" t="s">
        <v>3048</v>
      </c>
      <c r="B7719" s="18" t="s">
        <v>637</v>
      </c>
      <c r="C7719" s="19" t="s">
        <v>20</v>
      </c>
      <c r="D7719" s="37" t="s">
        <v>638</v>
      </c>
      <c r="E7719" s="38"/>
      <c r="F7719" s="38"/>
      <c r="G7719" s="19"/>
      <c r="H7719" s="20" t="s">
        <v>908</v>
      </c>
      <c r="I7719" s="39">
        <v>1</v>
      </c>
      <c r="J7719" s="40"/>
      <c r="K7719" s="21">
        <f>ROUND(K7730,2)</f>
        <v>1</v>
      </c>
      <c r="L7719" s="19"/>
      <c r="M7719" s="19"/>
      <c r="N7719" s="19"/>
      <c r="O7719" s="19"/>
      <c r="P7719" s="19"/>
      <c r="Q7719" s="19"/>
      <c r="R7719" s="19"/>
      <c r="S7719" s="19"/>
      <c r="T7719" s="19"/>
      <c r="U7719" s="19"/>
      <c r="V7719" s="19"/>
      <c r="W7719" s="19"/>
      <c r="X7719" s="19"/>
      <c r="Y7719" s="19"/>
      <c r="Z7719" s="19"/>
      <c r="AA7719" s="19"/>
    </row>
    <row r="7720" spans="1:27" x14ac:dyDescent="0.3">
      <c r="B7720" s="14" t="s">
        <v>909</v>
      </c>
    </row>
    <row r="7721" spans="1:27" x14ac:dyDescent="0.3">
      <c r="B7721" t="s">
        <v>2066</v>
      </c>
      <c r="C7721" t="s">
        <v>911</v>
      </c>
      <c r="D7721" t="s">
        <v>1639</v>
      </c>
      <c r="E7721" s="22">
        <v>0.02</v>
      </c>
      <c r="F7721" t="s">
        <v>913</v>
      </c>
      <c r="G7721" t="s">
        <v>914</v>
      </c>
      <c r="H7721" s="23">
        <v>19.05</v>
      </c>
      <c r="I7721" t="s">
        <v>915</v>
      </c>
      <c r="J7721" s="24">
        <f>ROUND(E7721/I7719* H7721,5)</f>
        <v>0.38100000000000001</v>
      </c>
      <c r="K7721" s="25"/>
    </row>
    <row r="7722" spans="1:27" x14ac:dyDescent="0.3">
      <c r="B7722" t="s">
        <v>2065</v>
      </c>
      <c r="C7722" t="s">
        <v>911</v>
      </c>
      <c r="D7722" t="s">
        <v>1637</v>
      </c>
      <c r="E7722" s="22">
        <v>1.6E-2</v>
      </c>
      <c r="F7722" t="s">
        <v>913</v>
      </c>
      <c r="G7722" t="s">
        <v>914</v>
      </c>
      <c r="H7722" s="23">
        <v>22.09</v>
      </c>
      <c r="I7722" t="s">
        <v>915</v>
      </c>
      <c r="J7722" s="24">
        <f>ROUND(E7722/I7719* H7722,5)</f>
        <v>0.35343999999999998</v>
      </c>
      <c r="K7722" s="25"/>
    </row>
    <row r="7723" spans="1:27" x14ac:dyDescent="0.3">
      <c r="D7723" s="26" t="s">
        <v>916</v>
      </c>
      <c r="E7723" s="25"/>
      <c r="H7723" s="25"/>
      <c r="K7723" s="23">
        <f>SUM(J7721:J7722)</f>
        <v>0.73443999999999998</v>
      </c>
    </row>
    <row r="7724" spans="1:27" x14ac:dyDescent="0.3">
      <c r="B7724" s="14" t="s">
        <v>921</v>
      </c>
      <c r="E7724" s="25"/>
      <c r="H7724" s="25"/>
      <c r="K7724" s="25"/>
    </row>
    <row r="7725" spans="1:27" x14ac:dyDescent="0.3">
      <c r="B7725" t="s">
        <v>3049</v>
      </c>
      <c r="C7725" t="s">
        <v>20</v>
      </c>
      <c r="D7725" t="s">
        <v>3050</v>
      </c>
      <c r="E7725" s="22">
        <v>1.02</v>
      </c>
      <c r="G7725" t="s">
        <v>914</v>
      </c>
      <c r="H7725" s="23">
        <v>0.25</v>
      </c>
      <c r="I7725" t="s">
        <v>915</v>
      </c>
      <c r="J7725" s="24">
        <f>ROUND(E7725* H7725,5)</f>
        <v>0.255</v>
      </c>
      <c r="K7725" s="25"/>
    </row>
    <row r="7726" spans="1:27" x14ac:dyDescent="0.3">
      <c r="D7726" s="26" t="s">
        <v>931</v>
      </c>
      <c r="E7726" s="25"/>
      <c r="H7726" s="25"/>
      <c r="K7726" s="23">
        <f>SUM(J7725:J7725)</f>
        <v>0.255</v>
      </c>
    </row>
    <row r="7727" spans="1:27" x14ac:dyDescent="0.3">
      <c r="E7727" s="25"/>
      <c r="H7727" s="25"/>
      <c r="K7727" s="25"/>
    </row>
    <row r="7728" spans="1:27" x14ac:dyDescent="0.3">
      <c r="D7728" s="26" t="s">
        <v>933</v>
      </c>
      <c r="E7728" s="25"/>
      <c r="H7728" s="25">
        <v>1.5</v>
      </c>
      <c r="I7728" t="s">
        <v>934</v>
      </c>
      <c r="J7728">
        <f>ROUND(H7728/100*K7723,5)</f>
        <v>1.102E-2</v>
      </c>
      <c r="K7728" s="25"/>
    </row>
    <row r="7729" spans="1:27" x14ac:dyDescent="0.3">
      <c r="D7729" s="26" t="s">
        <v>932</v>
      </c>
      <c r="E7729" s="25"/>
      <c r="H7729" s="25"/>
      <c r="K7729" s="27">
        <f>SUM(J7720:J7728)</f>
        <v>1.0004599999999999</v>
      </c>
    </row>
    <row r="7730" spans="1:27" x14ac:dyDescent="0.3">
      <c r="D7730" s="26" t="s">
        <v>935</v>
      </c>
      <c r="E7730" s="25"/>
      <c r="H7730" s="25"/>
      <c r="K7730" s="27">
        <f>SUM(K7729:K7729)</f>
        <v>1.0004599999999999</v>
      </c>
    </row>
    <row r="7732" spans="1:27" ht="45" customHeight="1" x14ac:dyDescent="0.3">
      <c r="A7732" s="18" t="s">
        <v>3051</v>
      </c>
      <c r="B7732" s="18" t="s">
        <v>593</v>
      </c>
      <c r="C7732" s="19" t="s">
        <v>20</v>
      </c>
      <c r="D7732" s="37" t="s">
        <v>594</v>
      </c>
      <c r="E7732" s="38"/>
      <c r="F7732" s="38"/>
      <c r="G7732" s="19"/>
      <c r="H7732" s="20" t="s">
        <v>908</v>
      </c>
      <c r="I7732" s="39">
        <v>1</v>
      </c>
      <c r="J7732" s="40"/>
      <c r="K7732" s="21">
        <f>ROUND(K7743,2)</f>
        <v>1.56</v>
      </c>
      <c r="L7732" s="19"/>
      <c r="M7732" s="19"/>
      <c r="N7732" s="19"/>
      <c r="O7732" s="19"/>
      <c r="P7732" s="19"/>
      <c r="Q7732" s="19"/>
      <c r="R7732" s="19"/>
      <c r="S7732" s="19"/>
      <c r="T7732" s="19"/>
      <c r="U7732" s="19"/>
      <c r="V7732" s="19"/>
      <c r="W7732" s="19"/>
      <c r="X7732" s="19"/>
      <c r="Y7732" s="19"/>
      <c r="Z7732" s="19"/>
      <c r="AA7732" s="19"/>
    </row>
    <row r="7733" spans="1:27" x14ac:dyDescent="0.3">
      <c r="B7733" s="14" t="s">
        <v>909</v>
      </c>
    </row>
    <row r="7734" spans="1:27" x14ac:dyDescent="0.3">
      <c r="B7734" t="s">
        <v>2066</v>
      </c>
      <c r="C7734" t="s">
        <v>911</v>
      </c>
      <c r="D7734" t="s">
        <v>1639</v>
      </c>
      <c r="E7734" s="22">
        <v>0.02</v>
      </c>
      <c r="F7734" t="s">
        <v>913</v>
      </c>
      <c r="G7734" t="s">
        <v>914</v>
      </c>
      <c r="H7734" s="23">
        <v>19.05</v>
      </c>
      <c r="I7734" t="s">
        <v>915</v>
      </c>
      <c r="J7734" s="24">
        <f>ROUND(E7734/I7732* H7734,5)</f>
        <v>0.38100000000000001</v>
      </c>
      <c r="K7734" s="25"/>
    </row>
    <row r="7735" spans="1:27" x14ac:dyDescent="0.3">
      <c r="B7735" t="s">
        <v>2065</v>
      </c>
      <c r="C7735" t="s">
        <v>911</v>
      </c>
      <c r="D7735" t="s">
        <v>1637</v>
      </c>
      <c r="E7735" s="22">
        <v>1.6E-2</v>
      </c>
      <c r="F7735" t="s">
        <v>913</v>
      </c>
      <c r="G7735" t="s">
        <v>914</v>
      </c>
      <c r="H7735" s="23">
        <v>22.09</v>
      </c>
      <c r="I7735" t="s">
        <v>915</v>
      </c>
      <c r="J7735" s="24">
        <f>ROUND(E7735/I7732* H7735,5)</f>
        <v>0.35343999999999998</v>
      </c>
      <c r="K7735" s="25"/>
    </row>
    <row r="7736" spans="1:27" x14ac:dyDescent="0.3">
      <c r="D7736" s="26" t="s">
        <v>916</v>
      </c>
      <c r="E7736" s="25"/>
      <c r="H7736" s="25"/>
      <c r="K7736" s="23">
        <f>SUM(J7734:J7735)</f>
        <v>0.73443999999999998</v>
      </c>
    </row>
    <row r="7737" spans="1:27" x14ac:dyDescent="0.3">
      <c r="B7737" s="14" t="s">
        <v>921</v>
      </c>
      <c r="E7737" s="25"/>
      <c r="H7737" s="25"/>
      <c r="K7737" s="25"/>
    </row>
    <row r="7738" spans="1:27" x14ac:dyDescent="0.3">
      <c r="B7738" t="s">
        <v>3052</v>
      </c>
      <c r="C7738" t="s">
        <v>20</v>
      </c>
      <c r="D7738" t="s">
        <v>3053</v>
      </c>
      <c r="E7738" s="22">
        <v>1.02</v>
      </c>
      <c r="G7738" t="s">
        <v>914</v>
      </c>
      <c r="H7738" s="23">
        <v>0.8</v>
      </c>
      <c r="I7738" t="s">
        <v>915</v>
      </c>
      <c r="J7738" s="24">
        <f>ROUND(E7738* H7738,5)</f>
        <v>0.81599999999999995</v>
      </c>
      <c r="K7738" s="25"/>
    </row>
    <row r="7739" spans="1:27" x14ac:dyDescent="0.3">
      <c r="D7739" s="26" t="s">
        <v>931</v>
      </c>
      <c r="E7739" s="25"/>
      <c r="H7739" s="25"/>
      <c r="K7739" s="23">
        <f>SUM(J7738:J7738)</f>
        <v>0.81599999999999995</v>
      </c>
    </row>
    <row r="7740" spans="1:27" x14ac:dyDescent="0.3">
      <c r="E7740" s="25"/>
      <c r="H7740" s="25"/>
      <c r="K7740" s="25"/>
    </row>
    <row r="7741" spans="1:27" x14ac:dyDescent="0.3">
      <c r="D7741" s="26" t="s">
        <v>933</v>
      </c>
      <c r="E7741" s="25"/>
      <c r="H7741" s="25">
        <v>1.5</v>
      </c>
      <c r="I7741" t="s">
        <v>934</v>
      </c>
      <c r="J7741">
        <f>ROUND(H7741/100*K7736,5)</f>
        <v>1.102E-2</v>
      </c>
      <c r="K7741" s="25"/>
    </row>
    <row r="7742" spans="1:27" x14ac:dyDescent="0.3">
      <c r="D7742" s="26" t="s">
        <v>932</v>
      </c>
      <c r="E7742" s="25"/>
      <c r="H7742" s="25"/>
      <c r="K7742" s="27">
        <f>SUM(J7733:J7741)</f>
        <v>1.5614600000000001</v>
      </c>
    </row>
    <row r="7743" spans="1:27" x14ac:dyDescent="0.3">
      <c r="D7743" s="26" t="s">
        <v>935</v>
      </c>
      <c r="E7743" s="25"/>
      <c r="H7743" s="25"/>
      <c r="K7743" s="27">
        <f>SUM(K7742:K7742)</f>
        <v>1.5614600000000001</v>
      </c>
    </row>
    <row r="7745" spans="1:27" ht="45" customHeight="1" x14ac:dyDescent="0.3">
      <c r="A7745" s="18" t="s">
        <v>3054</v>
      </c>
      <c r="B7745" s="18" t="s">
        <v>798</v>
      </c>
      <c r="C7745" s="19" t="s">
        <v>20</v>
      </c>
      <c r="D7745" s="37" t="s">
        <v>799</v>
      </c>
      <c r="E7745" s="38"/>
      <c r="F7745" s="38"/>
      <c r="G7745" s="19"/>
      <c r="H7745" s="20" t="s">
        <v>908</v>
      </c>
      <c r="I7745" s="39">
        <v>1</v>
      </c>
      <c r="J7745" s="40"/>
      <c r="K7745" s="21">
        <f>ROUND(K7756,2)</f>
        <v>1.33</v>
      </c>
      <c r="L7745" s="19"/>
      <c r="M7745" s="19"/>
      <c r="N7745" s="19"/>
      <c r="O7745" s="19"/>
      <c r="P7745" s="19"/>
      <c r="Q7745" s="19"/>
      <c r="R7745" s="19"/>
      <c r="S7745" s="19"/>
      <c r="T7745" s="19"/>
      <c r="U7745" s="19"/>
      <c r="V7745" s="19"/>
      <c r="W7745" s="19"/>
      <c r="X7745" s="19"/>
      <c r="Y7745" s="19"/>
      <c r="Z7745" s="19"/>
      <c r="AA7745" s="19"/>
    </row>
    <row r="7746" spans="1:27" x14ac:dyDescent="0.3">
      <c r="B7746" s="14" t="s">
        <v>909</v>
      </c>
    </row>
    <row r="7747" spans="1:27" x14ac:dyDescent="0.3">
      <c r="B7747" t="s">
        <v>2066</v>
      </c>
      <c r="C7747" t="s">
        <v>911</v>
      </c>
      <c r="D7747" t="s">
        <v>1639</v>
      </c>
      <c r="E7747" s="22">
        <v>0.02</v>
      </c>
      <c r="F7747" t="s">
        <v>913</v>
      </c>
      <c r="G7747" t="s">
        <v>914</v>
      </c>
      <c r="H7747" s="23">
        <v>19.05</v>
      </c>
      <c r="I7747" t="s">
        <v>915</v>
      </c>
      <c r="J7747" s="24">
        <f>ROUND(E7747/I7745* H7747,5)</f>
        <v>0.38100000000000001</v>
      </c>
      <c r="K7747" s="25"/>
    </row>
    <row r="7748" spans="1:27" x14ac:dyDescent="0.3">
      <c r="B7748" t="s">
        <v>2065</v>
      </c>
      <c r="C7748" t="s">
        <v>911</v>
      </c>
      <c r="D7748" t="s">
        <v>1637</v>
      </c>
      <c r="E7748" s="22">
        <v>1.6E-2</v>
      </c>
      <c r="F7748" t="s">
        <v>913</v>
      </c>
      <c r="G7748" t="s">
        <v>914</v>
      </c>
      <c r="H7748" s="23">
        <v>22.09</v>
      </c>
      <c r="I7748" t="s">
        <v>915</v>
      </c>
      <c r="J7748" s="24">
        <f>ROUND(E7748/I7745* H7748,5)</f>
        <v>0.35343999999999998</v>
      </c>
      <c r="K7748" s="25"/>
    </row>
    <row r="7749" spans="1:27" x14ac:dyDescent="0.3">
      <c r="D7749" s="26" t="s">
        <v>916</v>
      </c>
      <c r="E7749" s="25"/>
      <c r="H7749" s="25"/>
      <c r="K7749" s="23">
        <f>SUM(J7747:J7748)</f>
        <v>0.73443999999999998</v>
      </c>
    </row>
    <row r="7750" spans="1:27" x14ac:dyDescent="0.3">
      <c r="B7750" s="14" t="s">
        <v>921</v>
      </c>
      <c r="E7750" s="25"/>
      <c r="H7750" s="25"/>
      <c r="K7750" s="25"/>
    </row>
    <row r="7751" spans="1:27" x14ac:dyDescent="0.3">
      <c r="B7751" t="s">
        <v>3055</v>
      </c>
      <c r="C7751" t="s">
        <v>20</v>
      </c>
      <c r="D7751" t="s">
        <v>3056</v>
      </c>
      <c r="E7751" s="22">
        <v>1.02</v>
      </c>
      <c r="G7751" t="s">
        <v>914</v>
      </c>
      <c r="H7751" s="23">
        <v>0.56999999999999995</v>
      </c>
      <c r="I7751" t="s">
        <v>915</v>
      </c>
      <c r="J7751" s="24">
        <f>ROUND(E7751* H7751,5)</f>
        <v>0.58140000000000003</v>
      </c>
      <c r="K7751" s="25"/>
    </row>
    <row r="7752" spans="1:27" x14ac:dyDescent="0.3">
      <c r="D7752" s="26" t="s">
        <v>931</v>
      </c>
      <c r="E7752" s="25"/>
      <c r="H7752" s="25"/>
      <c r="K7752" s="23">
        <f>SUM(J7751:J7751)</f>
        <v>0.58140000000000003</v>
      </c>
    </row>
    <row r="7753" spans="1:27" x14ac:dyDescent="0.3">
      <c r="E7753" s="25"/>
      <c r="H7753" s="25"/>
      <c r="K7753" s="25"/>
    </row>
    <row r="7754" spans="1:27" x14ac:dyDescent="0.3">
      <c r="D7754" s="26" t="s">
        <v>933</v>
      </c>
      <c r="E7754" s="25"/>
      <c r="H7754" s="25">
        <v>1.5</v>
      </c>
      <c r="I7754" t="s">
        <v>934</v>
      </c>
      <c r="J7754">
        <f>ROUND(H7754/100*K7749,5)</f>
        <v>1.102E-2</v>
      </c>
      <c r="K7754" s="25"/>
    </row>
    <row r="7755" spans="1:27" x14ac:dyDescent="0.3">
      <c r="D7755" s="26" t="s">
        <v>932</v>
      </c>
      <c r="E7755" s="25"/>
      <c r="H7755" s="25"/>
      <c r="K7755" s="27">
        <f>SUM(J7746:J7754)</f>
        <v>1.3268600000000002</v>
      </c>
    </row>
    <row r="7756" spans="1:27" x14ac:dyDescent="0.3">
      <c r="D7756" s="26" t="s">
        <v>935</v>
      </c>
      <c r="E7756" s="25"/>
      <c r="H7756" s="25"/>
      <c r="K7756" s="27">
        <f>SUM(K7755:K7755)</f>
        <v>1.3268600000000002</v>
      </c>
    </row>
    <row r="7758" spans="1:27" ht="45" customHeight="1" x14ac:dyDescent="0.3">
      <c r="A7758" s="18" t="s">
        <v>3057</v>
      </c>
      <c r="B7758" s="18" t="s">
        <v>802</v>
      </c>
      <c r="C7758" s="19" t="s">
        <v>20</v>
      </c>
      <c r="D7758" s="37" t="s">
        <v>803</v>
      </c>
      <c r="E7758" s="38"/>
      <c r="F7758" s="38"/>
      <c r="G7758" s="19"/>
      <c r="H7758" s="20" t="s">
        <v>908</v>
      </c>
      <c r="I7758" s="39">
        <v>1</v>
      </c>
      <c r="J7758" s="40"/>
      <c r="K7758" s="21">
        <f>ROUND(K7770,2)</f>
        <v>4.0999999999999996</v>
      </c>
      <c r="L7758" s="19"/>
      <c r="M7758" s="19"/>
      <c r="N7758" s="19"/>
      <c r="O7758" s="19"/>
      <c r="P7758" s="19"/>
      <c r="Q7758" s="19"/>
      <c r="R7758" s="19"/>
      <c r="S7758" s="19"/>
      <c r="T7758" s="19"/>
      <c r="U7758" s="19"/>
      <c r="V7758" s="19"/>
      <c r="W7758" s="19"/>
      <c r="X7758" s="19"/>
      <c r="Y7758" s="19"/>
      <c r="Z7758" s="19"/>
      <c r="AA7758" s="19"/>
    </row>
    <row r="7759" spans="1:27" x14ac:dyDescent="0.3">
      <c r="B7759" s="14" t="s">
        <v>909</v>
      </c>
    </row>
    <row r="7760" spans="1:27" x14ac:dyDescent="0.3">
      <c r="B7760" t="s">
        <v>2065</v>
      </c>
      <c r="C7760" t="s">
        <v>911</v>
      </c>
      <c r="D7760" t="s">
        <v>1637</v>
      </c>
      <c r="E7760" s="22">
        <v>3.2000000000000001E-2</v>
      </c>
      <c r="F7760" t="s">
        <v>913</v>
      </c>
      <c r="G7760" t="s">
        <v>914</v>
      </c>
      <c r="H7760" s="23">
        <v>22.09</v>
      </c>
      <c r="I7760" t="s">
        <v>915</v>
      </c>
      <c r="J7760" s="24">
        <f>ROUND(E7760/I7758* H7760,5)</f>
        <v>0.70687999999999995</v>
      </c>
      <c r="K7760" s="25"/>
    </row>
    <row r="7761" spans="1:27" x14ac:dyDescent="0.3">
      <c r="B7761" t="s">
        <v>2066</v>
      </c>
      <c r="C7761" t="s">
        <v>911</v>
      </c>
      <c r="D7761" t="s">
        <v>1639</v>
      </c>
      <c r="E7761" s="22">
        <v>0.05</v>
      </c>
      <c r="F7761" t="s">
        <v>913</v>
      </c>
      <c r="G7761" t="s">
        <v>914</v>
      </c>
      <c r="H7761" s="23">
        <v>19.05</v>
      </c>
      <c r="I7761" t="s">
        <v>915</v>
      </c>
      <c r="J7761" s="24">
        <f>ROUND(E7761/I7758* H7761,5)</f>
        <v>0.95250000000000001</v>
      </c>
      <c r="K7761" s="25"/>
    </row>
    <row r="7762" spans="1:27" x14ac:dyDescent="0.3">
      <c r="D7762" s="26" t="s">
        <v>916</v>
      </c>
      <c r="E7762" s="25"/>
      <c r="H7762" s="25"/>
      <c r="K7762" s="23">
        <f>SUM(J7760:J7761)</f>
        <v>1.6593800000000001</v>
      </c>
    </row>
    <row r="7763" spans="1:27" x14ac:dyDescent="0.3">
      <c r="B7763" s="14" t="s">
        <v>921</v>
      </c>
      <c r="E7763" s="25"/>
      <c r="H7763" s="25"/>
      <c r="K7763" s="25"/>
    </row>
    <row r="7764" spans="1:27" x14ac:dyDescent="0.3">
      <c r="B7764" t="s">
        <v>3058</v>
      </c>
      <c r="C7764" t="s">
        <v>134</v>
      </c>
      <c r="D7764" t="s">
        <v>3059</v>
      </c>
      <c r="E7764" s="22">
        <v>1</v>
      </c>
      <c r="G7764" t="s">
        <v>914</v>
      </c>
      <c r="H7764" s="23">
        <v>0.16</v>
      </c>
      <c r="I7764" t="s">
        <v>915</v>
      </c>
      <c r="J7764" s="24">
        <f>ROUND(E7764* H7764,5)</f>
        <v>0.16</v>
      </c>
      <c r="K7764" s="25"/>
    </row>
    <row r="7765" spans="1:27" x14ac:dyDescent="0.3">
      <c r="B7765" t="s">
        <v>3060</v>
      </c>
      <c r="C7765" t="s">
        <v>20</v>
      </c>
      <c r="D7765" t="s">
        <v>3061</v>
      </c>
      <c r="E7765" s="22">
        <v>1.02</v>
      </c>
      <c r="G7765" t="s">
        <v>914</v>
      </c>
      <c r="H7765" s="23">
        <v>2.21</v>
      </c>
      <c r="I7765" t="s">
        <v>915</v>
      </c>
      <c r="J7765" s="24">
        <f>ROUND(E7765* H7765,5)</f>
        <v>2.2542</v>
      </c>
      <c r="K7765" s="25"/>
    </row>
    <row r="7766" spans="1:27" x14ac:dyDescent="0.3">
      <c r="D7766" s="26" t="s">
        <v>931</v>
      </c>
      <c r="E7766" s="25"/>
      <c r="H7766" s="25"/>
      <c r="K7766" s="23">
        <f>SUM(J7764:J7765)</f>
        <v>2.4142000000000001</v>
      </c>
    </row>
    <row r="7767" spans="1:27" x14ac:dyDescent="0.3">
      <c r="E7767" s="25"/>
      <c r="H7767" s="25"/>
      <c r="K7767" s="25"/>
    </row>
    <row r="7768" spans="1:27" x14ac:dyDescent="0.3">
      <c r="D7768" s="26" t="s">
        <v>933</v>
      </c>
      <c r="E7768" s="25"/>
      <c r="H7768" s="25">
        <v>1.5</v>
      </c>
      <c r="I7768" t="s">
        <v>934</v>
      </c>
      <c r="J7768">
        <f>ROUND(H7768/100*K7762,5)</f>
        <v>2.4889999999999999E-2</v>
      </c>
      <c r="K7768" s="25"/>
    </row>
    <row r="7769" spans="1:27" x14ac:dyDescent="0.3">
      <c r="D7769" s="26" t="s">
        <v>932</v>
      </c>
      <c r="E7769" s="25"/>
      <c r="H7769" s="25"/>
      <c r="K7769" s="27">
        <f>SUM(J7759:J7768)</f>
        <v>4.0984699999999998</v>
      </c>
    </row>
    <row r="7770" spans="1:27" x14ac:dyDescent="0.3">
      <c r="D7770" s="26" t="s">
        <v>935</v>
      </c>
      <c r="E7770" s="25"/>
      <c r="H7770" s="25"/>
      <c r="K7770" s="27">
        <f>SUM(K7769:K7769)</f>
        <v>4.0984699999999998</v>
      </c>
    </row>
    <row r="7772" spans="1:27" ht="45" customHeight="1" x14ac:dyDescent="0.3">
      <c r="A7772" s="18" t="s">
        <v>3062</v>
      </c>
      <c r="B7772" s="18" t="s">
        <v>573</v>
      </c>
      <c r="C7772" s="19" t="s">
        <v>20</v>
      </c>
      <c r="D7772" s="37" t="s">
        <v>574</v>
      </c>
      <c r="E7772" s="38"/>
      <c r="F7772" s="38"/>
      <c r="G7772" s="19"/>
      <c r="H7772" s="20" t="s">
        <v>908</v>
      </c>
      <c r="I7772" s="39">
        <v>1</v>
      </c>
      <c r="J7772" s="40"/>
      <c r="K7772" s="21">
        <f>ROUND(K7783,2)</f>
        <v>12.52</v>
      </c>
      <c r="L7772" s="19"/>
      <c r="M7772" s="19"/>
      <c r="N7772" s="19"/>
      <c r="O7772" s="19"/>
      <c r="P7772" s="19"/>
      <c r="Q7772" s="19"/>
      <c r="R7772" s="19"/>
      <c r="S7772" s="19"/>
      <c r="T7772" s="19"/>
      <c r="U7772" s="19"/>
      <c r="V7772" s="19"/>
      <c r="W7772" s="19"/>
      <c r="X7772" s="19"/>
      <c r="Y7772" s="19"/>
      <c r="Z7772" s="19"/>
      <c r="AA7772" s="19"/>
    </row>
    <row r="7773" spans="1:27" x14ac:dyDescent="0.3">
      <c r="B7773" s="14" t="s">
        <v>909</v>
      </c>
    </row>
    <row r="7774" spans="1:27" x14ac:dyDescent="0.3">
      <c r="B7774" t="s">
        <v>2065</v>
      </c>
      <c r="C7774" t="s">
        <v>911</v>
      </c>
      <c r="D7774" t="s">
        <v>1637</v>
      </c>
      <c r="E7774" s="22">
        <v>7.1999999999999995E-2</v>
      </c>
      <c r="F7774" t="s">
        <v>913</v>
      </c>
      <c r="G7774" t="s">
        <v>914</v>
      </c>
      <c r="H7774" s="23">
        <v>22.09</v>
      </c>
      <c r="I7774" t="s">
        <v>915</v>
      </c>
      <c r="J7774" s="24">
        <f>ROUND(E7774/I7772* H7774,5)</f>
        <v>1.5904799999999999</v>
      </c>
      <c r="K7774" s="25"/>
    </row>
    <row r="7775" spans="1:27" x14ac:dyDescent="0.3">
      <c r="B7775" t="s">
        <v>2066</v>
      </c>
      <c r="C7775" t="s">
        <v>911</v>
      </c>
      <c r="D7775" t="s">
        <v>1639</v>
      </c>
      <c r="E7775" s="22">
        <v>7.1999999999999995E-2</v>
      </c>
      <c r="F7775" t="s">
        <v>913</v>
      </c>
      <c r="G7775" t="s">
        <v>914</v>
      </c>
      <c r="H7775" s="23">
        <v>19.05</v>
      </c>
      <c r="I7775" t="s">
        <v>915</v>
      </c>
      <c r="J7775" s="24">
        <f>ROUND(E7775/I7772* H7775,5)</f>
        <v>1.3715999999999999</v>
      </c>
      <c r="K7775" s="25"/>
    </row>
    <row r="7776" spans="1:27" x14ac:dyDescent="0.3">
      <c r="D7776" s="26" t="s">
        <v>916</v>
      </c>
      <c r="E7776" s="25"/>
      <c r="H7776" s="25"/>
      <c r="K7776" s="23">
        <f>SUM(J7774:J7775)</f>
        <v>2.9620799999999998</v>
      </c>
    </row>
    <row r="7777" spans="1:27" x14ac:dyDescent="0.3">
      <c r="B7777" s="14" t="s">
        <v>921</v>
      </c>
      <c r="E7777" s="25"/>
      <c r="H7777" s="25"/>
      <c r="K7777" s="25"/>
    </row>
    <row r="7778" spans="1:27" x14ac:dyDescent="0.3">
      <c r="B7778" t="s">
        <v>3063</v>
      </c>
      <c r="C7778" t="s">
        <v>20</v>
      </c>
      <c r="D7778" t="s">
        <v>3064</v>
      </c>
      <c r="E7778" s="22">
        <v>1.02</v>
      </c>
      <c r="G7778" t="s">
        <v>914</v>
      </c>
      <c r="H7778" s="23">
        <v>9.33</v>
      </c>
      <c r="I7778" t="s">
        <v>915</v>
      </c>
      <c r="J7778" s="24">
        <f>ROUND(E7778* H7778,5)</f>
        <v>9.5166000000000004</v>
      </c>
      <c r="K7778" s="25"/>
    </row>
    <row r="7779" spans="1:27" x14ac:dyDescent="0.3">
      <c r="D7779" s="26" t="s">
        <v>931</v>
      </c>
      <c r="E7779" s="25"/>
      <c r="H7779" s="25"/>
      <c r="K7779" s="23">
        <f>SUM(J7778:J7778)</f>
        <v>9.5166000000000004</v>
      </c>
    </row>
    <row r="7780" spans="1:27" x14ac:dyDescent="0.3">
      <c r="E7780" s="25"/>
      <c r="H7780" s="25"/>
      <c r="K7780" s="25"/>
    </row>
    <row r="7781" spans="1:27" x14ac:dyDescent="0.3">
      <c r="D7781" s="26" t="s">
        <v>933</v>
      </c>
      <c r="E7781" s="25"/>
      <c r="H7781" s="25">
        <v>1.5</v>
      </c>
      <c r="I7781" t="s">
        <v>934</v>
      </c>
      <c r="J7781">
        <f>ROUND(H7781/100*K7776,5)</f>
        <v>4.4429999999999997E-2</v>
      </c>
      <c r="K7781" s="25"/>
    </row>
    <row r="7782" spans="1:27" x14ac:dyDescent="0.3">
      <c r="D7782" s="26" t="s">
        <v>932</v>
      </c>
      <c r="E7782" s="25"/>
      <c r="H7782" s="25"/>
      <c r="K7782" s="27">
        <f>SUM(J7773:J7781)</f>
        <v>12.523110000000001</v>
      </c>
    </row>
    <row r="7783" spans="1:27" x14ac:dyDescent="0.3">
      <c r="D7783" s="26" t="s">
        <v>935</v>
      </c>
      <c r="E7783" s="25"/>
      <c r="H7783" s="25"/>
      <c r="K7783" s="27">
        <f>SUM(K7782:K7782)</f>
        <v>12.523110000000001</v>
      </c>
    </row>
    <row r="7785" spans="1:27" ht="45" customHeight="1" x14ac:dyDescent="0.3">
      <c r="A7785" s="18" t="s">
        <v>3065</v>
      </c>
      <c r="B7785" s="18" t="s">
        <v>589</v>
      </c>
      <c r="C7785" s="19" t="s">
        <v>20</v>
      </c>
      <c r="D7785" s="37" t="s">
        <v>590</v>
      </c>
      <c r="E7785" s="38"/>
      <c r="F7785" s="38"/>
      <c r="G7785" s="19"/>
      <c r="H7785" s="20" t="s">
        <v>908</v>
      </c>
      <c r="I7785" s="39">
        <v>1</v>
      </c>
      <c r="J7785" s="40"/>
      <c r="K7785" s="21">
        <f>ROUND(K7796,2)</f>
        <v>12.29</v>
      </c>
      <c r="L7785" s="19"/>
      <c r="M7785" s="19"/>
      <c r="N7785" s="19"/>
      <c r="O7785" s="19"/>
      <c r="P7785" s="19"/>
      <c r="Q7785" s="19"/>
      <c r="R7785" s="19"/>
      <c r="S7785" s="19"/>
      <c r="T7785" s="19"/>
      <c r="U7785" s="19"/>
      <c r="V7785" s="19"/>
      <c r="W7785" s="19"/>
      <c r="X7785" s="19"/>
      <c r="Y7785" s="19"/>
      <c r="Z7785" s="19"/>
      <c r="AA7785" s="19"/>
    </row>
    <row r="7786" spans="1:27" x14ac:dyDescent="0.3">
      <c r="B7786" s="14" t="s">
        <v>909</v>
      </c>
    </row>
    <row r="7787" spans="1:27" x14ac:dyDescent="0.3">
      <c r="B7787" t="s">
        <v>2066</v>
      </c>
      <c r="C7787" t="s">
        <v>911</v>
      </c>
      <c r="D7787" t="s">
        <v>1639</v>
      </c>
      <c r="E7787" s="22">
        <v>0.04</v>
      </c>
      <c r="F7787" t="s">
        <v>913</v>
      </c>
      <c r="G7787" t="s">
        <v>914</v>
      </c>
      <c r="H7787" s="23">
        <v>19.05</v>
      </c>
      <c r="I7787" t="s">
        <v>915</v>
      </c>
      <c r="J7787" s="24">
        <f>ROUND(E7787/I7785* H7787,5)</f>
        <v>0.76200000000000001</v>
      </c>
      <c r="K7787" s="25"/>
    </row>
    <row r="7788" spans="1:27" x14ac:dyDescent="0.3">
      <c r="B7788" t="s">
        <v>2065</v>
      </c>
      <c r="C7788" t="s">
        <v>911</v>
      </c>
      <c r="D7788" t="s">
        <v>1637</v>
      </c>
      <c r="E7788" s="22">
        <v>0.04</v>
      </c>
      <c r="F7788" t="s">
        <v>913</v>
      </c>
      <c r="G7788" t="s">
        <v>914</v>
      </c>
      <c r="H7788" s="23">
        <v>22.09</v>
      </c>
      <c r="I7788" t="s">
        <v>915</v>
      </c>
      <c r="J7788" s="24">
        <f>ROUND(E7788/I7785* H7788,5)</f>
        <v>0.88360000000000005</v>
      </c>
      <c r="K7788" s="25"/>
    </row>
    <row r="7789" spans="1:27" x14ac:dyDescent="0.3">
      <c r="D7789" s="26" t="s">
        <v>916</v>
      </c>
      <c r="E7789" s="25"/>
      <c r="H7789" s="25"/>
      <c r="K7789" s="23">
        <f>SUM(J7787:J7788)</f>
        <v>1.6456</v>
      </c>
    </row>
    <row r="7790" spans="1:27" x14ac:dyDescent="0.3">
      <c r="B7790" s="14" t="s">
        <v>921</v>
      </c>
      <c r="E7790" s="25"/>
      <c r="H7790" s="25"/>
      <c r="K7790" s="25"/>
    </row>
    <row r="7791" spans="1:27" x14ac:dyDescent="0.3">
      <c r="B7791" t="s">
        <v>3066</v>
      </c>
      <c r="C7791" t="s">
        <v>20</v>
      </c>
      <c r="D7791" t="s">
        <v>3067</v>
      </c>
      <c r="E7791" s="22">
        <v>1.02</v>
      </c>
      <c r="G7791" t="s">
        <v>914</v>
      </c>
      <c r="H7791" s="23">
        <v>10.41</v>
      </c>
      <c r="I7791" t="s">
        <v>915</v>
      </c>
      <c r="J7791" s="24">
        <f>ROUND(E7791* H7791,5)</f>
        <v>10.6182</v>
      </c>
      <c r="K7791" s="25"/>
    </row>
    <row r="7792" spans="1:27" x14ac:dyDescent="0.3">
      <c r="D7792" s="26" t="s">
        <v>931</v>
      </c>
      <c r="E7792" s="25"/>
      <c r="H7792" s="25"/>
      <c r="K7792" s="23">
        <f>SUM(J7791:J7791)</f>
        <v>10.6182</v>
      </c>
    </row>
    <row r="7793" spans="1:27" x14ac:dyDescent="0.3">
      <c r="E7793" s="25"/>
      <c r="H7793" s="25"/>
      <c r="K7793" s="25"/>
    </row>
    <row r="7794" spans="1:27" x14ac:dyDescent="0.3">
      <c r="D7794" s="26" t="s">
        <v>933</v>
      </c>
      <c r="E7794" s="25"/>
      <c r="H7794" s="25">
        <v>1.5</v>
      </c>
      <c r="I7794" t="s">
        <v>934</v>
      </c>
      <c r="J7794">
        <f>ROUND(H7794/100*K7789,5)</f>
        <v>2.4680000000000001E-2</v>
      </c>
      <c r="K7794" s="25"/>
    </row>
    <row r="7795" spans="1:27" x14ac:dyDescent="0.3">
      <c r="D7795" s="26" t="s">
        <v>932</v>
      </c>
      <c r="E7795" s="25"/>
      <c r="H7795" s="25"/>
      <c r="K7795" s="27">
        <f>SUM(J7786:J7794)</f>
        <v>12.28848</v>
      </c>
    </row>
    <row r="7796" spans="1:27" x14ac:dyDescent="0.3">
      <c r="D7796" s="26" t="s">
        <v>935</v>
      </c>
      <c r="E7796" s="25"/>
      <c r="H7796" s="25"/>
      <c r="K7796" s="27">
        <f>SUM(K7795:K7795)</f>
        <v>12.28848</v>
      </c>
    </row>
    <row r="7798" spans="1:27" ht="45" customHeight="1" x14ac:dyDescent="0.3">
      <c r="A7798" s="18" t="s">
        <v>3068</v>
      </c>
      <c r="B7798" s="18" t="s">
        <v>591</v>
      </c>
      <c r="C7798" s="19" t="s">
        <v>20</v>
      </c>
      <c r="D7798" s="37" t="s">
        <v>592</v>
      </c>
      <c r="E7798" s="38"/>
      <c r="F7798" s="38"/>
      <c r="G7798" s="19"/>
      <c r="H7798" s="20" t="s">
        <v>908</v>
      </c>
      <c r="I7798" s="39">
        <v>1</v>
      </c>
      <c r="J7798" s="40"/>
      <c r="K7798" s="21">
        <f>ROUND(K7809,2)</f>
        <v>11.72</v>
      </c>
      <c r="L7798" s="19"/>
      <c r="M7798" s="19"/>
      <c r="N7798" s="19"/>
      <c r="O7798" s="19"/>
      <c r="P7798" s="19"/>
      <c r="Q7798" s="19"/>
      <c r="R7798" s="19"/>
      <c r="S7798" s="19"/>
      <c r="T7798" s="19"/>
      <c r="U7798" s="19"/>
      <c r="V7798" s="19"/>
      <c r="W7798" s="19"/>
      <c r="X7798" s="19"/>
      <c r="Y7798" s="19"/>
      <c r="Z7798" s="19"/>
      <c r="AA7798" s="19"/>
    </row>
    <row r="7799" spans="1:27" x14ac:dyDescent="0.3">
      <c r="B7799" s="14" t="s">
        <v>909</v>
      </c>
    </row>
    <row r="7800" spans="1:27" x14ac:dyDescent="0.3">
      <c r="B7800" t="s">
        <v>2066</v>
      </c>
      <c r="C7800" t="s">
        <v>911</v>
      </c>
      <c r="D7800" t="s">
        <v>1639</v>
      </c>
      <c r="E7800" s="22">
        <v>0.04</v>
      </c>
      <c r="F7800" t="s">
        <v>913</v>
      </c>
      <c r="G7800" t="s">
        <v>914</v>
      </c>
      <c r="H7800" s="23">
        <v>19.05</v>
      </c>
      <c r="I7800" t="s">
        <v>915</v>
      </c>
      <c r="J7800" s="24">
        <f>ROUND(E7800/I7798* H7800,5)</f>
        <v>0.76200000000000001</v>
      </c>
      <c r="K7800" s="25"/>
    </row>
    <row r="7801" spans="1:27" x14ac:dyDescent="0.3">
      <c r="B7801" t="s">
        <v>2065</v>
      </c>
      <c r="C7801" t="s">
        <v>911</v>
      </c>
      <c r="D7801" t="s">
        <v>1637</v>
      </c>
      <c r="E7801" s="22">
        <v>0.04</v>
      </c>
      <c r="F7801" t="s">
        <v>913</v>
      </c>
      <c r="G7801" t="s">
        <v>914</v>
      </c>
      <c r="H7801" s="23">
        <v>22.09</v>
      </c>
      <c r="I7801" t="s">
        <v>915</v>
      </c>
      <c r="J7801" s="24">
        <f>ROUND(E7801/I7798* H7801,5)</f>
        <v>0.88360000000000005</v>
      </c>
      <c r="K7801" s="25"/>
    </row>
    <row r="7802" spans="1:27" x14ac:dyDescent="0.3">
      <c r="D7802" s="26" t="s">
        <v>916</v>
      </c>
      <c r="E7802" s="25"/>
      <c r="H7802" s="25"/>
      <c r="K7802" s="23">
        <f>SUM(J7800:J7801)</f>
        <v>1.6456</v>
      </c>
    </row>
    <row r="7803" spans="1:27" x14ac:dyDescent="0.3">
      <c r="B7803" s="14" t="s">
        <v>921</v>
      </c>
      <c r="E7803" s="25"/>
      <c r="H7803" s="25"/>
      <c r="K7803" s="25"/>
    </row>
    <row r="7804" spans="1:27" x14ac:dyDescent="0.3">
      <c r="B7804" t="s">
        <v>3069</v>
      </c>
      <c r="C7804" t="s">
        <v>20</v>
      </c>
      <c r="D7804" t="s">
        <v>3070</v>
      </c>
      <c r="E7804" s="22">
        <v>1.02</v>
      </c>
      <c r="G7804" t="s">
        <v>914</v>
      </c>
      <c r="H7804" s="23">
        <v>9.85</v>
      </c>
      <c r="I7804" t="s">
        <v>915</v>
      </c>
      <c r="J7804" s="24">
        <f>ROUND(E7804* H7804,5)</f>
        <v>10.047000000000001</v>
      </c>
      <c r="K7804" s="25"/>
    </row>
    <row r="7805" spans="1:27" x14ac:dyDescent="0.3">
      <c r="D7805" s="26" t="s">
        <v>931</v>
      </c>
      <c r="E7805" s="25"/>
      <c r="H7805" s="25"/>
      <c r="K7805" s="23">
        <f>SUM(J7804:J7804)</f>
        <v>10.047000000000001</v>
      </c>
    </row>
    <row r="7806" spans="1:27" x14ac:dyDescent="0.3">
      <c r="E7806" s="25"/>
      <c r="H7806" s="25"/>
      <c r="K7806" s="25"/>
    </row>
    <row r="7807" spans="1:27" x14ac:dyDescent="0.3">
      <c r="D7807" s="26" t="s">
        <v>933</v>
      </c>
      <c r="E7807" s="25"/>
      <c r="H7807" s="25">
        <v>1.5</v>
      </c>
      <c r="I7807" t="s">
        <v>934</v>
      </c>
      <c r="J7807">
        <f>ROUND(H7807/100*K7802,5)</f>
        <v>2.4680000000000001E-2</v>
      </c>
      <c r="K7807" s="25"/>
    </row>
    <row r="7808" spans="1:27" x14ac:dyDescent="0.3">
      <c r="D7808" s="26" t="s">
        <v>932</v>
      </c>
      <c r="E7808" s="25"/>
      <c r="H7808" s="25"/>
      <c r="K7808" s="27">
        <f>SUM(J7799:J7807)</f>
        <v>11.717280000000001</v>
      </c>
    </row>
    <row r="7809" spans="1:27" x14ac:dyDescent="0.3">
      <c r="D7809" s="26" t="s">
        <v>935</v>
      </c>
      <c r="E7809" s="25"/>
      <c r="H7809" s="25"/>
      <c r="K7809" s="27">
        <f>SUM(K7808:K7808)</f>
        <v>11.717280000000001</v>
      </c>
    </row>
    <row r="7811" spans="1:27" ht="45" customHeight="1" x14ac:dyDescent="0.3">
      <c r="A7811" s="18" t="s">
        <v>3071</v>
      </c>
      <c r="B7811" s="18" t="s">
        <v>800</v>
      </c>
      <c r="C7811" s="19" t="s">
        <v>20</v>
      </c>
      <c r="D7811" s="37" t="s">
        <v>801</v>
      </c>
      <c r="E7811" s="38"/>
      <c r="F7811" s="38"/>
      <c r="G7811" s="19"/>
      <c r="H7811" s="20" t="s">
        <v>908</v>
      </c>
      <c r="I7811" s="39">
        <v>1</v>
      </c>
      <c r="J7811" s="40"/>
      <c r="K7811" s="21">
        <f>ROUND(K7822,2)</f>
        <v>5.56</v>
      </c>
      <c r="L7811" s="19"/>
      <c r="M7811" s="19"/>
      <c r="N7811" s="19"/>
      <c r="O7811" s="19"/>
      <c r="P7811" s="19"/>
      <c r="Q7811" s="19"/>
      <c r="R7811" s="19"/>
      <c r="S7811" s="19"/>
      <c r="T7811" s="19"/>
      <c r="U7811" s="19"/>
      <c r="V7811" s="19"/>
      <c r="W7811" s="19"/>
      <c r="X7811" s="19"/>
      <c r="Y7811" s="19"/>
      <c r="Z7811" s="19"/>
      <c r="AA7811" s="19"/>
    </row>
    <row r="7812" spans="1:27" x14ac:dyDescent="0.3">
      <c r="B7812" s="14" t="s">
        <v>909</v>
      </c>
    </row>
    <row r="7813" spans="1:27" x14ac:dyDescent="0.3">
      <c r="B7813" t="s">
        <v>2066</v>
      </c>
      <c r="C7813" t="s">
        <v>911</v>
      </c>
      <c r="D7813" t="s">
        <v>1639</v>
      </c>
      <c r="E7813" s="22">
        <v>0.04</v>
      </c>
      <c r="F7813" t="s">
        <v>913</v>
      </c>
      <c r="G7813" t="s">
        <v>914</v>
      </c>
      <c r="H7813" s="23">
        <v>19.05</v>
      </c>
      <c r="I7813" t="s">
        <v>915</v>
      </c>
      <c r="J7813" s="24">
        <f>ROUND(E7813/I7811* H7813,5)</f>
        <v>0.76200000000000001</v>
      </c>
      <c r="K7813" s="25"/>
    </row>
    <row r="7814" spans="1:27" x14ac:dyDescent="0.3">
      <c r="B7814" t="s">
        <v>2065</v>
      </c>
      <c r="C7814" t="s">
        <v>911</v>
      </c>
      <c r="D7814" t="s">
        <v>1637</v>
      </c>
      <c r="E7814" s="22">
        <v>0.04</v>
      </c>
      <c r="F7814" t="s">
        <v>913</v>
      </c>
      <c r="G7814" t="s">
        <v>914</v>
      </c>
      <c r="H7814" s="23">
        <v>22.09</v>
      </c>
      <c r="I7814" t="s">
        <v>915</v>
      </c>
      <c r="J7814" s="24">
        <f>ROUND(E7814/I7811* H7814,5)</f>
        <v>0.88360000000000005</v>
      </c>
      <c r="K7814" s="25"/>
    </row>
    <row r="7815" spans="1:27" x14ac:dyDescent="0.3">
      <c r="D7815" s="26" t="s">
        <v>916</v>
      </c>
      <c r="E7815" s="25"/>
      <c r="H7815" s="25"/>
      <c r="K7815" s="23">
        <f>SUM(J7813:J7814)</f>
        <v>1.6456</v>
      </c>
    </row>
    <row r="7816" spans="1:27" x14ac:dyDescent="0.3">
      <c r="B7816" s="14" t="s">
        <v>921</v>
      </c>
      <c r="E7816" s="25"/>
      <c r="H7816" s="25"/>
      <c r="K7816" s="25"/>
    </row>
    <row r="7817" spans="1:27" x14ac:dyDescent="0.3">
      <c r="B7817" t="s">
        <v>3072</v>
      </c>
      <c r="C7817" t="s">
        <v>20</v>
      </c>
      <c r="D7817" t="s">
        <v>3073</v>
      </c>
      <c r="E7817" s="22">
        <v>1.02</v>
      </c>
      <c r="G7817" t="s">
        <v>914</v>
      </c>
      <c r="H7817" s="23">
        <v>3.81</v>
      </c>
      <c r="I7817" t="s">
        <v>915</v>
      </c>
      <c r="J7817" s="24">
        <f>ROUND(E7817* H7817,5)</f>
        <v>3.8862000000000001</v>
      </c>
      <c r="K7817" s="25"/>
    </row>
    <row r="7818" spans="1:27" x14ac:dyDescent="0.3">
      <c r="D7818" s="26" t="s">
        <v>931</v>
      </c>
      <c r="E7818" s="25"/>
      <c r="H7818" s="25"/>
      <c r="K7818" s="23">
        <f>SUM(J7817:J7817)</f>
        <v>3.8862000000000001</v>
      </c>
    </row>
    <row r="7819" spans="1:27" x14ac:dyDescent="0.3">
      <c r="E7819" s="25"/>
      <c r="H7819" s="25"/>
      <c r="K7819" s="25"/>
    </row>
    <row r="7820" spans="1:27" x14ac:dyDescent="0.3">
      <c r="D7820" s="26" t="s">
        <v>933</v>
      </c>
      <c r="E7820" s="25"/>
      <c r="H7820" s="25">
        <v>1.5</v>
      </c>
      <c r="I7820" t="s">
        <v>934</v>
      </c>
      <c r="J7820">
        <f>ROUND(H7820/100*K7815,5)</f>
        <v>2.4680000000000001E-2</v>
      </c>
      <c r="K7820" s="25"/>
    </row>
    <row r="7821" spans="1:27" x14ac:dyDescent="0.3">
      <c r="D7821" s="26" t="s">
        <v>932</v>
      </c>
      <c r="E7821" s="25"/>
      <c r="H7821" s="25"/>
      <c r="K7821" s="27">
        <f>SUM(J7812:J7820)</f>
        <v>5.5564800000000005</v>
      </c>
    </row>
    <row r="7822" spans="1:27" x14ac:dyDescent="0.3">
      <c r="D7822" s="26" t="s">
        <v>935</v>
      </c>
      <c r="E7822" s="25"/>
      <c r="H7822" s="25"/>
      <c r="K7822" s="27">
        <f>SUM(K7821:K7821)</f>
        <v>5.5564800000000005</v>
      </c>
    </row>
    <row r="7824" spans="1:27" ht="45" customHeight="1" x14ac:dyDescent="0.3">
      <c r="A7824" s="18" t="s">
        <v>3074</v>
      </c>
      <c r="B7824" s="18" t="s">
        <v>709</v>
      </c>
      <c r="C7824" s="19" t="s">
        <v>20</v>
      </c>
      <c r="D7824" s="37" t="s">
        <v>710</v>
      </c>
      <c r="E7824" s="38"/>
      <c r="F7824" s="38"/>
      <c r="G7824" s="19"/>
      <c r="H7824" s="20" t="s">
        <v>908</v>
      </c>
      <c r="I7824" s="39">
        <v>1</v>
      </c>
      <c r="J7824" s="40"/>
      <c r="K7824" s="21">
        <f>ROUND(K7835,2)</f>
        <v>2.4500000000000002</v>
      </c>
      <c r="L7824" s="19"/>
      <c r="M7824" s="19"/>
      <c r="N7824" s="19"/>
      <c r="O7824" s="19"/>
      <c r="P7824" s="19"/>
      <c r="Q7824" s="19"/>
      <c r="R7824" s="19"/>
      <c r="S7824" s="19"/>
      <c r="T7824" s="19"/>
      <c r="U7824" s="19"/>
      <c r="V7824" s="19"/>
      <c r="W7824" s="19"/>
      <c r="X7824" s="19"/>
      <c r="Y7824" s="19"/>
      <c r="Z7824" s="19"/>
      <c r="AA7824" s="19"/>
    </row>
    <row r="7825" spans="1:27" x14ac:dyDescent="0.3">
      <c r="B7825" s="14" t="s">
        <v>909</v>
      </c>
    </row>
    <row r="7826" spans="1:27" x14ac:dyDescent="0.3">
      <c r="B7826" t="s">
        <v>2066</v>
      </c>
      <c r="C7826" t="s">
        <v>911</v>
      </c>
      <c r="D7826" t="s">
        <v>1639</v>
      </c>
      <c r="E7826" s="22">
        <v>1.4999999999999999E-2</v>
      </c>
      <c r="F7826" t="s">
        <v>913</v>
      </c>
      <c r="G7826" t="s">
        <v>914</v>
      </c>
      <c r="H7826" s="23">
        <v>19.05</v>
      </c>
      <c r="I7826" t="s">
        <v>915</v>
      </c>
      <c r="J7826" s="24">
        <f>ROUND(E7826/I7824* H7826,5)</f>
        <v>0.28575</v>
      </c>
      <c r="K7826" s="25"/>
    </row>
    <row r="7827" spans="1:27" x14ac:dyDescent="0.3">
      <c r="B7827" t="s">
        <v>2065</v>
      </c>
      <c r="C7827" t="s">
        <v>911</v>
      </c>
      <c r="D7827" t="s">
        <v>1637</v>
      </c>
      <c r="E7827" s="22">
        <v>1.4999999999999999E-2</v>
      </c>
      <c r="F7827" t="s">
        <v>913</v>
      </c>
      <c r="G7827" t="s">
        <v>914</v>
      </c>
      <c r="H7827" s="23">
        <v>22.09</v>
      </c>
      <c r="I7827" t="s">
        <v>915</v>
      </c>
      <c r="J7827" s="24">
        <f>ROUND(E7827/I7824* H7827,5)</f>
        <v>0.33134999999999998</v>
      </c>
      <c r="K7827" s="25"/>
    </row>
    <row r="7828" spans="1:27" x14ac:dyDescent="0.3">
      <c r="D7828" s="26" t="s">
        <v>916</v>
      </c>
      <c r="E7828" s="25"/>
      <c r="H7828" s="25"/>
      <c r="K7828" s="23">
        <f>SUM(J7826:J7827)</f>
        <v>0.61709999999999998</v>
      </c>
    </row>
    <row r="7829" spans="1:27" x14ac:dyDescent="0.3">
      <c r="B7829" s="14" t="s">
        <v>921</v>
      </c>
      <c r="E7829" s="25"/>
      <c r="H7829" s="25"/>
      <c r="K7829" s="25"/>
    </row>
    <row r="7830" spans="1:27" x14ac:dyDescent="0.3">
      <c r="B7830" t="s">
        <v>3075</v>
      </c>
      <c r="C7830" t="s">
        <v>20</v>
      </c>
      <c r="D7830" t="s">
        <v>3076</v>
      </c>
      <c r="E7830" s="22">
        <v>1.02</v>
      </c>
      <c r="G7830" t="s">
        <v>914</v>
      </c>
      <c r="H7830" s="23">
        <v>1.79</v>
      </c>
      <c r="I7830" t="s">
        <v>915</v>
      </c>
      <c r="J7830" s="24">
        <f>ROUND(E7830* H7830,5)</f>
        <v>1.8258000000000001</v>
      </c>
      <c r="K7830" s="25"/>
    </row>
    <row r="7831" spans="1:27" x14ac:dyDescent="0.3">
      <c r="D7831" s="26" t="s">
        <v>931</v>
      </c>
      <c r="E7831" s="25"/>
      <c r="H7831" s="25"/>
      <c r="K7831" s="23">
        <f>SUM(J7830:J7830)</f>
        <v>1.8258000000000001</v>
      </c>
    </row>
    <row r="7832" spans="1:27" x14ac:dyDescent="0.3">
      <c r="E7832" s="25"/>
      <c r="H7832" s="25"/>
      <c r="K7832" s="25"/>
    </row>
    <row r="7833" spans="1:27" x14ac:dyDescent="0.3">
      <c r="D7833" s="26" t="s">
        <v>933</v>
      </c>
      <c r="E7833" s="25"/>
      <c r="H7833" s="25">
        <v>1.5</v>
      </c>
      <c r="I7833" t="s">
        <v>934</v>
      </c>
      <c r="J7833">
        <f>ROUND(H7833/100*K7828,5)</f>
        <v>9.2599999999999991E-3</v>
      </c>
      <c r="K7833" s="25"/>
    </row>
    <row r="7834" spans="1:27" x14ac:dyDescent="0.3">
      <c r="D7834" s="26" t="s">
        <v>932</v>
      </c>
      <c r="E7834" s="25"/>
      <c r="H7834" s="25"/>
      <c r="K7834" s="27">
        <f>SUM(J7825:J7833)</f>
        <v>2.4521599999999997</v>
      </c>
    </row>
    <row r="7835" spans="1:27" x14ac:dyDescent="0.3">
      <c r="D7835" s="26" t="s">
        <v>935</v>
      </c>
      <c r="E7835" s="25"/>
      <c r="H7835" s="25"/>
      <c r="K7835" s="27">
        <f>SUM(K7834:K7834)</f>
        <v>2.4521599999999997</v>
      </c>
    </row>
    <row r="7837" spans="1:27" ht="45" customHeight="1" x14ac:dyDescent="0.3">
      <c r="A7837" s="18" t="s">
        <v>3077</v>
      </c>
      <c r="B7837" s="18" t="s">
        <v>647</v>
      </c>
      <c r="C7837" s="19" t="s">
        <v>20</v>
      </c>
      <c r="D7837" s="37" t="s">
        <v>648</v>
      </c>
      <c r="E7837" s="38"/>
      <c r="F7837" s="38"/>
      <c r="G7837" s="19"/>
      <c r="H7837" s="20" t="s">
        <v>908</v>
      </c>
      <c r="I7837" s="39">
        <v>1</v>
      </c>
      <c r="J7837" s="40"/>
      <c r="K7837" s="21">
        <f>ROUND(K7848,2)</f>
        <v>5.4</v>
      </c>
      <c r="L7837" s="19"/>
      <c r="M7837" s="19"/>
      <c r="N7837" s="19"/>
      <c r="O7837" s="19"/>
      <c r="P7837" s="19"/>
      <c r="Q7837" s="19"/>
      <c r="R7837" s="19"/>
      <c r="S7837" s="19"/>
      <c r="T7837" s="19"/>
      <c r="U7837" s="19"/>
      <c r="V7837" s="19"/>
      <c r="W7837" s="19"/>
      <c r="X7837" s="19"/>
      <c r="Y7837" s="19"/>
      <c r="Z7837" s="19"/>
      <c r="AA7837" s="19"/>
    </row>
    <row r="7838" spans="1:27" x14ac:dyDescent="0.3">
      <c r="B7838" s="14" t="s">
        <v>909</v>
      </c>
    </row>
    <row r="7839" spans="1:27" x14ac:dyDescent="0.3">
      <c r="B7839" t="s">
        <v>2066</v>
      </c>
      <c r="C7839" t="s">
        <v>911</v>
      </c>
      <c r="D7839" t="s">
        <v>1639</v>
      </c>
      <c r="E7839" s="22">
        <v>0.04</v>
      </c>
      <c r="F7839" t="s">
        <v>913</v>
      </c>
      <c r="G7839" t="s">
        <v>914</v>
      </c>
      <c r="H7839" s="23">
        <v>19.05</v>
      </c>
      <c r="I7839" t="s">
        <v>915</v>
      </c>
      <c r="J7839" s="24">
        <f>ROUND(E7839/I7837* H7839,5)</f>
        <v>0.76200000000000001</v>
      </c>
      <c r="K7839" s="25"/>
    </row>
    <row r="7840" spans="1:27" x14ac:dyDescent="0.3">
      <c r="B7840" t="s">
        <v>2065</v>
      </c>
      <c r="C7840" t="s">
        <v>911</v>
      </c>
      <c r="D7840" t="s">
        <v>1637</v>
      </c>
      <c r="E7840" s="22">
        <v>0.04</v>
      </c>
      <c r="F7840" t="s">
        <v>913</v>
      </c>
      <c r="G7840" t="s">
        <v>914</v>
      </c>
      <c r="H7840" s="23">
        <v>22.09</v>
      </c>
      <c r="I7840" t="s">
        <v>915</v>
      </c>
      <c r="J7840" s="24">
        <f>ROUND(E7840/I7837* H7840,5)</f>
        <v>0.88360000000000005</v>
      </c>
      <c r="K7840" s="25"/>
    </row>
    <row r="7841" spans="1:27" x14ac:dyDescent="0.3">
      <c r="D7841" s="26" t="s">
        <v>916</v>
      </c>
      <c r="E7841" s="25"/>
      <c r="H7841" s="25"/>
      <c r="K7841" s="23">
        <f>SUM(J7839:J7840)</f>
        <v>1.6456</v>
      </c>
    </row>
    <row r="7842" spans="1:27" x14ac:dyDescent="0.3">
      <c r="B7842" s="14" t="s">
        <v>921</v>
      </c>
      <c r="E7842" s="25"/>
      <c r="H7842" s="25"/>
      <c r="K7842" s="25"/>
    </row>
    <row r="7843" spans="1:27" x14ac:dyDescent="0.3">
      <c r="B7843" t="s">
        <v>3078</v>
      </c>
      <c r="C7843" t="s">
        <v>20</v>
      </c>
      <c r="D7843" t="s">
        <v>3079</v>
      </c>
      <c r="E7843" s="22">
        <v>1.02</v>
      </c>
      <c r="G7843" t="s">
        <v>914</v>
      </c>
      <c r="H7843" s="23">
        <v>3.66</v>
      </c>
      <c r="I7843" t="s">
        <v>915</v>
      </c>
      <c r="J7843" s="24">
        <f>ROUND(E7843* H7843,5)</f>
        <v>3.7332000000000001</v>
      </c>
      <c r="K7843" s="25"/>
    </row>
    <row r="7844" spans="1:27" x14ac:dyDescent="0.3">
      <c r="D7844" s="26" t="s">
        <v>931</v>
      </c>
      <c r="E7844" s="25"/>
      <c r="H7844" s="25"/>
      <c r="K7844" s="23">
        <f>SUM(J7843:J7843)</f>
        <v>3.7332000000000001</v>
      </c>
    </row>
    <row r="7845" spans="1:27" x14ac:dyDescent="0.3">
      <c r="E7845" s="25"/>
      <c r="H7845" s="25"/>
      <c r="K7845" s="25"/>
    </row>
    <row r="7846" spans="1:27" x14ac:dyDescent="0.3">
      <c r="D7846" s="26" t="s">
        <v>933</v>
      </c>
      <c r="E7846" s="25"/>
      <c r="H7846" s="25">
        <v>1.5</v>
      </c>
      <c r="I7846" t="s">
        <v>934</v>
      </c>
      <c r="J7846">
        <f>ROUND(H7846/100*K7841,5)</f>
        <v>2.4680000000000001E-2</v>
      </c>
      <c r="K7846" s="25"/>
    </row>
    <row r="7847" spans="1:27" x14ac:dyDescent="0.3">
      <c r="D7847" s="26" t="s">
        <v>932</v>
      </c>
      <c r="E7847" s="25"/>
      <c r="H7847" s="25"/>
      <c r="K7847" s="27">
        <f>SUM(J7838:J7846)</f>
        <v>5.4034800000000001</v>
      </c>
    </row>
    <row r="7848" spans="1:27" x14ac:dyDescent="0.3">
      <c r="D7848" s="26" t="s">
        <v>935</v>
      </c>
      <c r="E7848" s="25"/>
      <c r="H7848" s="25"/>
      <c r="K7848" s="27">
        <f>SUM(K7847:K7847)</f>
        <v>5.4034800000000001</v>
      </c>
    </row>
    <row r="7850" spans="1:27" ht="45" customHeight="1" x14ac:dyDescent="0.3">
      <c r="A7850" s="18" t="s">
        <v>3080</v>
      </c>
      <c r="B7850" s="18" t="s">
        <v>796</v>
      </c>
      <c r="C7850" s="19" t="s">
        <v>20</v>
      </c>
      <c r="D7850" s="37" t="s">
        <v>797</v>
      </c>
      <c r="E7850" s="38"/>
      <c r="F7850" s="38"/>
      <c r="G7850" s="19"/>
      <c r="H7850" s="20" t="s">
        <v>908</v>
      </c>
      <c r="I7850" s="39">
        <v>1</v>
      </c>
      <c r="J7850" s="40"/>
      <c r="K7850" s="21">
        <f>ROUND(K7861,2)</f>
        <v>7.93</v>
      </c>
      <c r="L7850" s="19"/>
      <c r="M7850" s="19"/>
      <c r="N7850" s="19"/>
      <c r="O7850" s="19"/>
      <c r="P7850" s="19"/>
      <c r="Q7850" s="19"/>
      <c r="R7850" s="19"/>
      <c r="S7850" s="19"/>
      <c r="T7850" s="19"/>
      <c r="U7850" s="19"/>
      <c r="V7850" s="19"/>
      <c r="W7850" s="19"/>
      <c r="X7850" s="19"/>
      <c r="Y7850" s="19"/>
      <c r="Z7850" s="19"/>
      <c r="AA7850" s="19"/>
    </row>
    <row r="7851" spans="1:27" x14ac:dyDescent="0.3">
      <c r="B7851" s="14" t="s">
        <v>909</v>
      </c>
    </row>
    <row r="7852" spans="1:27" x14ac:dyDescent="0.3">
      <c r="B7852" t="s">
        <v>2066</v>
      </c>
      <c r="C7852" t="s">
        <v>911</v>
      </c>
      <c r="D7852" t="s">
        <v>1639</v>
      </c>
      <c r="E7852" s="22">
        <v>0.04</v>
      </c>
      <c r="F7852" t="s">
        <v>913</v>
      </c>
      <c r="G7852" t="s">
        <v>914</v>
      </c>
      <c r="H7852" s="23">
        <v>19.05</v>
      </c>
      <c r="I7852" t="s">
        <v>915</v>
      </c>
      <c r="J7852" s="24">
        <f>ROUND(E7852/I7850* H7852,5)</f>
        <v>0.76200000000000001</v>
      </c>
      <c r="K7852" s="25"/>
    </row>
    <row r="7853" spans="1:27" x14ac:dyDescent="0.3">
      <c r="B7853" t="s">
        <v>2065</v>
      </c>
      <c r="C7853" t="s">
        <v>911</v>
      </c>
      <c r="D7853" t="s">
        <v>1637</v>
      </c>
      <c r="E7853" s="22">
        <v>0.04</v>
      </c>
      <c r="F7853" t="s">
        <v>913</v>
      </c>
      <c r="G7853" t="s">
        <v>914</v>
      </c>
      <c r="H7853" s="23">
        <v>22.09</v>
      </c>
      <c r="I7853" t="s">
        <v>915</v>
      </c>
      <c r="J7853" s="24">
        <f>ROUND(E7853/I7850* H7853,5)</f>
        <v>0.88360000000000005</v>
      </c>
      <c r="K7853" s="25"/>
    </row>
    <row r="7854" spans="1:27" x14ac:dyDescent="0.3">
      <c r="D7854" s="26" t="s">
        <v>916</v>
      </c>
      <c r="E7854" s="25"/>
      <c r="H7854" s="25"/>
      <c r="K7854" s="23">
        <f>SUM(J7852:J7853)</f>
        <v>1.6456</v>
      </c>
    </row>
    <row r="7855" spans="1:27" x14ac:dyDescent="0.3">
      <c r="B7855" s="14" t="s">
        <v>921</v>
      </c>
      <c r="E7855" s="25"/>
      <c r="H7855" s="25"/>
      <c r="K7855" s="25"/>
    </row>
    <row r="7856" spans="1:27" x14ac:dyDescent="0.3">
      <c r="B7856" t="s">
        <v>3081</v>
      </c>
      <c r="C7856" t="s">
        <v>20</v>
      </c>
      <c r="D7856" t="s">
        <v>3082</v>
      </c>
      <c r="E7856" s="22">
        <v>1.02</v>
      </c>
      <c r="G7856" t="s">
        <v>914</v>
      </c>
      <c r="H7856" s="23">
        <v>6.14</v>
      </c>
      <c r="I7856" t="s">
        <v>915</v>
      </c>
      <c r="J7856" s="24">
        <f>ROUND(E7856* H7856,5)</f>
        <v>6.2628000000000004</v>
      </c>
      <c r="K7856" s="25"/>
    </row>
    <row r="7857" spans="1:27" x14ac:dyDescent="0.3">
      <c r="D7857" s="26" t="s">
        <v>931</v>
      </c>
      <c r="E7857" s="25"/>
      <c r="H7857" s="25"/>
      <c r="K7857" s="23">
        <f>SUM(J7856:J7856)</f>
        <v>6.2628000000000004</v>
      </c>
    </row>
    <row r="7858" spans="1:27" x14ac:dyDescent="0.3">
      <c r="E7858" s="25"/>
      <c r="H7858" s="25"/>
      <c r="K7858" s="25"/>
    </row>
    <row r="7859" spans="1:27" x14ac:dyDescent="0.3">
      <c r="D7859" s="26" t="s">
        <v>933</v>
      </c>
      <c r="E7859" s="25"/>
      <c r="H7859" s="25">
        <v>1.5</v>
      </c>
      <c r="I7859" t="s">
        <v>934</v>
      </c>
      <c r="J7859">
        <f>ROUND(H7859/100*K7854,5)</f>
        <v>2.4680000000000001E-2</v>
      </c>
      <c r="K7859" s="25"/>
    </row>
    <row r="7860" spans="1:27" x14ac:dyDescent="0.3">
      <c r="D7860" s="26" t="s">
        <v>932</v>
      </c>
      <c r="E7860" s="25"/>
      <c r="H7860" s="25"/>
      <c r="K7860" s="27">
        <f>SUM(J7851:J7859)</f>
        <v>7.9330800000000004</v>
      </c>
    </row>
    <row r="7861" spans="1:27" x14ac:dyDescent="0.3">
      <c r="D7861" s="26" t="s">
        <v>935</v>
      </c>
      <c r="E7861" s="25"/>
      <c r="H7861" s="25"/>
      <c r="K7861" s="27">
        <f>SUM(K7860:K7860)</f>
        <v>7.9330800000000004</v>
      </c>
    </row>
    <row r="7863" spans="1:27" ht="45" customHeight="1" x14ac:dyDescent="0.3">
      <c r="A7863" s="18" t="s">
        <v>3083</v>
      </c>
      <c r="B7863" s="18" t="s">
        <v>653</v>
      </c>
      <c r="C7863" s="19" t="s">
        <v>20</v>
      </c>
      <c r="D7863" s="37" t="s">
        <v>654</v>
      </c>
      <c r="E7863" s="38"/>
      <c r="F7863" s="38"/>
      <c r="G7863" s="19"/>
      <c r="H7863" s="20" t="s">
        <v>908</v>
      </c>
      <c r="I7863" s="39">
        <v>1</v>
      </c>
      <c r="J7863" s="40"/>
      <c r="K7863" s="21">
        <f>ROUND(K7874,2)</f>
        <v>0.86</v>
      </c>
      <c r="L7863" s="19"/>
      <c r="M7863" s="19"/>
      <c r="N7863" s="19"/>
      <c r="O7863" s="19"/>
      <c r="P7863" s="19"/>
      <c r="Q7863" s="19"/>
      <c r="R7863" s="19"/>
      <c r="S7863" s="19"/>
      <c r="T7863" s="19"/>
      <c r="U7863" s="19"/>
      <c r="V7863" s="19"/>
      <c r="W7863" s="19"/>
      <c r="X7863" s="19"/>
      <c r="Y7863" s="19"/>
      <c r="Z7863" s="19"/>
      <c r="AA7863" s="19"/>
    </row>
    <row r="7864" spans="1:27" x14ac:dyDescent="0.3">
      <c r="B7864" s="14" t="s">
        <v>909</v>
      </c>
    </row>
    <row r="7865" spans="1:27" x14ac:dyDescent="0.3">
      <c r="B7865" t="s">
        <v>2066</v>
      </c>
      <c r="C7865" t="s">
        <v>911</v>
      </c>
      <c r="D7865" t="s">
        <v>1639</v>
      </c>
      <c r="E7865" s="22">
        <v>1.4999999999999999E-2</v>
      </c>
      <c r="F7865" t="s">
        <v>913</v>
      </c>
      <c r="G7865" t="s">
        <v>914</v>
      </c>
      <c r="H7865" s="23">
        <v>19.05</v>
      </c>
      <c r="I7865" t="s">
        <v>915</v>
      </c>
      <c r="J7865" s="24">
        <f>ROUND(E7865/I7863* H7865,5)</f>
        <v>0.28575</v>
      </c>
      <c r="K7865" s="25"/>
    </row>
    <row r="7866" spans="1:27" x14ac:dyDescent="0.3">
      <c r="B7866" t="s">
        <v>2065</v>
      </c>
      <c r="C7866" t="s">
        <v>911</v>
      </c>
      <c r="D7866" t="s">
        <v>1637</v>
      </c>
      <c r="E7866" s="22">
        <v>1.4999999999999999E-2</v>
      </c>
      <c r="F7866" t="s">
        <v>913</v>
      </c>
      <c r="G7866" t="s">
        <v>914</v>
      </c>
      <c r="H7866" s="23">
        <v>22.09</v>
      </c>
      <c r="I7866" t="s">
        <v>915</v>
      </c>
      <c r="J7866" s="24">
        <f>ROUND(E7866/I7863* H7866,5)</f>
        <v>0.33134999999999998</v>
      </c>
      <c r="K7866" s="25"/>
    </row>
    <row r="7867" spans="1:27" x14ac:dyDescent="0.3">
      <c r="D7867" s="26" t="s">
        <v>916</v>
      </c>
      <c r="E7867" s="25"/>
      <c r="H7867" s="25"/>
      <c r="K7867" s="23">
        <f>SUM(J7865:J7866)</f>
        <v>0.61709999999999998</v>
      </c>
    </row>
    <row r="7868" spans="1:27" x14ac:dyDescent="0.3">
      <c r="B7868" s="14" t="s">
        <v>921</v>
      </c>
      <c r="E7868" s="25"/>
      <c r="H7868" s="25"/>
      <c r="K7868" s="25"/>
    </row>
    <row r="7869" spans="1:27" x14ac:dyDescent="0.3">
      <c r="B7869" t="s">
        <v>3084</v>
      </c>
      <c r="C7869" t="s">
        <v>20</v>
      </c>
      <c r="D7869" t="s">
        <v>3085</v>
      </c>
      <c r="E7869" s="22">
        <v>1.02</v>
      </c>
      <c r="G7869" t="s">
        <v>914</v>
      </c>
      <c r="H7869" s="23">
        <v>0.23</v>
      </c>
      <c r="I7869" t="s">
        <v>915</v>
      </c>
      <c r="J7869" s="24">
        <f>ROUND(E7869* H7869,5)</f>
        <v>0.2346</v>
      </c>
      <c r="K7869" s="25"/>
    </row>
    <row r="7870" spans="1:27" x14ac:dyDescent="0.3">
      <c r="D7870" s="26" t="s">
        <v>931</v>
      </c>
      <c r="E7870" s="25"/>
      <c r="H7870" s="25"/>
      <c r="K7870" s="23">
        <f>SUM(J7869:J7869)</f>
        <v>0.2346</v>
      </c>
    </row>
    <row r="7871" spans="1:27" x14ac:dyDescent="0.3">
      <c r="E7871" s="25"/>
      <c r="H7871" s="25"/>
      <c r="K7871" s="25"/>
    </row>
    <row r="7872" spans="1:27" x14ac:dyDescent="0.3">
      <c r="D7872" s="26" t="s">
        <v>933</v>
      </c>
      <c r="E7872" s="25"/>
      <c r="H7872" s="25">
        <v>1.5</v>
      </c>
      <c r="I7872" t="s">
        <v>934</v>
      </c>
      <c r="J7872">
        <f>ROUND(H7872/100*K7867,5)</f>
        <v>9.2599999999999991E-3</v>
      </c>
      <c r="K7872" s="25"/>
    </row>
    <row r="7873" spans="1:27" x14ac:dyDescent="0.3">
      <c r="D7873" s="26" t="s">
        <v>932</v>
      </c>
      <c r="E7873" s="25"/>
      <c r="H7873" s="25"/>
      <c r="K7873" s="27">
        <f>SUM(J7864:J7872)</f>
        <v>0.86096000000000006</v>
      </c>
    </row>
    <row r="7874" spans="1:27" x14ac:dyDescent="0.3">
      <c r="D7874" s="26" t="s">
        <v>935</v>
      </c>
      <c r="E7874" s="25"/>
      <c r="H7874" s="25"/>
      <c r="K7874" s="27">
        <f>SUM(K7873:K7873)</f>
        <v>0.86096000000000006</v>
      </c>
    </row>
    <row r="7876" spans="1:27" ht="45" customHeight="1" x14ac:dyDescent="0.3">
      <c r="A7876" s="18" t="s">
        <v>3086</v>
      </c>
      <c r="B7876" s="18" t="s">
        <v>651</v>
      </c>
      <c r="C7876" s="19" t="s">
        <v>20</v>
      </c>
      <c r="D7876" s="37" t="s">
        <v>652</v>
      </c>
      <c r="E7876" s="38"/>
      <c r="F7876" s="38"/>
      <c r="G7876" s="19"/>
      <c r="H7876" s="20" t="s">
        <v>908</v>
      </c>
      <c r="I7876" s="39">
        <v>1</v>
      </c>
      <c r="J7876" s="40"/>
      <c r="K7876" s="21">
        <f>ROUND(K7887,2)</f>
        <v>0.99</v>
      </c>
      <c r="L7876" s="19"/>
      <c r="M7876" s="19"/>
      <c r="N7876" s="19"/>
      <c r="O7876" s="19"/>
      <c r="P7876" s="19"/>
      <c r="Q7876" s="19"/>
      <c r="R7876" s="19"/>
      <c r="S7876" s="19"/>
      <c r="T7876" s="19"/>
      <c r="U7876" s="19"/>
      <c r="V7876" s="19"/>
      <c r="W7876" s="19"/>
      <c r="X7876" s="19"/>
      <c r="Y7876" s="19"/>
      <c r="Z7876" s="19"/>
      <c r="AA7876" s="19"/>
    </row>
    <row r="7877" spans="1:27" x14ac:dyDescent="0.3">
      <c r="B7877" s="14" t="s">
        <v>909</v>
      </c>
    </row>
    <row r="7878" spans="1:27" x14ac:dyDescent="0.3">
      <c r="B7878" t="s">
        <v>2066</v>
      </c>
      <c r="C7878" t="s">
        <v>911</v>
      </c>
      <c r="D7878" t="s">
        <v>1639</v>
      </c>
      <c r="E7878" s="22">
        <v>1.4999999999999999E-2</v>
      </c>
      <c r="F7878" t="s">
        <v>913</v>
      </c>
      <c r="G7878" t="s">
        <v>914</v>
      </c>
      <c r="H7878" s="23">
        <v>19.05</v>
      </c>
      <c r="I7878" t="s">
        <v>915</v>
      </c>
      <c r="J7878" s="24">
        <f>ROUND(E7878/I7876* H7878,5)</f>
        <v>0.28575</v>
      </c>
      <c r="K7878" s="25"/>
    </row>
    <row r="7879" spans="1:27" x14ac:dyDescent="0.3">
      <c r="B7879" t="s">
        <v>2065</v>
      </c>
      <c r="C7879" t="s">
        <v>911</v>
      </c>
      <c r="D7879" t="s">
        <v>1637</v>
      </c>
      <c r="E7879" s="22">
        <v>1.4999999999999999E-2</v>
      </c>
      <c r="F7879" t="s">
        <v>913</v>
      </c>
      <c r="G7879" t="s">
        <v>914</v>
      </c>
      <c r="H7879" s="23">
        <v>22.09</v>
      </c>
      <c r="I7879" t="s">
        <v>915</v>
      </c>
      <c r="J7879" s="24">
        <f>ROUND(E7879/I7876* H7879,5)</f>
        <v>0.33134999999999998</v>
      </c>
      <c r="K7879" s="25"/>
    </row>
    <row r="7880" spans="1:27" x14ac:dyDescent="0.3">
      <c r="D7880" s="26" t="s">
        <v>916</v>
      </c>
      <c r="E7880" s="25"/>
      <c r="H7880" s="25"/>
      <c r="K7880" s="23">
        <f>SUM(J7878:J7879)</f>
        <v>0.61709999999999998</v>
      </c>
    </row>
    <row r="7881" spans="1:27" x14ac:dyDescent="0.3">
      <c r="B7881" s="14" t="s">
        <v>921</v>
      </c>
      <c r="E7881" s="25"/>
      <c r="H7881" s="25"/>
      <c r="K7881" s="25"/>
    </row>
    <row r="7882" spans="1:27" x14ac:dyDescent="0.3">
      <c r="B7882" t="s">
        <v>3087</v>
      </c>
      <c r="C7882" t="s">
        <v>20</v>
      </c>
      <c r="D7882" t="s">
        <v>3088</v>
      </c>
      <c r="E7882" s="22">
        <v>1.02</v>
      </c>
      <c r="G7882" t="s">
        <v>914</v>
      </c>
      <c r="H7882" s="23">
        <v>0.36</v>
      </c>
      <c r="I7882" t="s">
        <v>915</v>
      </c>
      <c r="J7882" s="24">
        <f>ROUND(E7882* H7882,5)</f>
        <v>0.36720000000000003</v>
      </c>
      <c r="K7882" s="25"/>
    </row>
    <row r="7883" spans="1:27" x14ac:dyDescent="0.3">
      <c r="D7883" s="26" t="s">
        <v>931</v>
      </c>
      <c r="E7883" s="25"/>
      <c r="H7883" s="25"/>
      <c r="K7883" s="23">
        <f>SUM(J7882:J7882)</f>
        <v>0.36720000000000003</v>
      </c>
    </row>
    <row r="7884" spans="1:27" x14ac:dyDescent="0.3">
      <c r="E7884" s="25"/>
      <c r="H7884" s="25"/>
      <c r="K7884" s="25"/>
    </row>
    <row r="7885" spans="1:27" x14ac:dyDescent="0.3">
      <c r="D7885" s="26" t="s">
        <v>933</v>
      </c>
      <c r="E7885" s="25"/>
      <c r="H7885" s="25">
        <v>1.5</v>
      </c>
      <c r="I7885" t="s">
        <v>934</v>
      </c>
      <c r="J7885">
        <f>ROUND(H7885/100*K7880,5)</f>
        <v>9.2599999999999991E-3</v>
      </c>
      <c r="K7885" s="25"/>
    </row>
    <row r="7886" spans="1:27" x14ac:dyDescent="0.3">
      <c r="D7886" s="26" t="s">
        <v>932</v>
      </c>
      <c r="E7886" s="25"/>
      <c r="H7886" s="25"/>
      <c r="K7886" s="27">
        <f>SUM(J7877:J7885)</f>
        <v>0.99356</v>
      </c>
    </row>
    <row r="7887" spans="1:27" x14ac:dyDescent="0.3">
      <c r="D7887" s="26" t="s">
        <v>935</v>
      </c>
      <c r="E7887" s="25"/>
      <c r="H7887" s="25"/>
      <c r="K7887" s="27">
        <f>SUM(K7886:K7886)</f>
        <v>0.99356</v>
      </c>
    </row>
    <row r="7889" spans="1:27" ht="45" customHeight="1" x14ac:dyDescent="0.3">
      <c r="A7889" s="18" t="s">
        <v>3089</v>
      </c>
      <c r="B7889" s="18" t="s">
        <v>649</v>
      </c>
      <c r="C7889" s="19" t="s">
        <v>20</v>
      </c>
      <c r="D7889" s="37" t="s">
        <v>650</v>
      </c>
      <c r="E7889" s="38"/>
      <c r="F7889" s="38"/>
      <c r="G7889" s="19"/>
      <c r="H7889" s="20" t="s">
        <v>908</v>
      </c>
      <c r="I7889" s="39">
        <v>1</v>
      </c>
      <c r="J7889" s="40"/>
      <c r="K7889" s="21">
        <f>ROUND(K7900,2)</f>
        <v>2.46</v>
      </c>
      <c r="L7889" s="19"/>
      <c r="M7889" s="19"/>
      <c r="N7889" s="19"/>
      <c r="O7889" s="19"/>
      <c r="P7889" s="19"/>
      <c r="Q7889" s="19"/>
      <c r="R7889" s="19"/>
      <c r="S7889" s="19"/>
      <c r="T7889" s="19"/>
      <c r="U7889" s="19"/>
      <c r="V7889" s="19"/>
      <c r="W7889" s="19"/>
      <c r="X7889" s="19"/>
      <c r="Y7889" s="19"/>
      <c r="Z7889" s="19"/>
      <c r="AA7889" s="19"/>
    </row>
    <row r="7890" spans="1:27" x14ac:dyDescent="0.3">
      <c r="B7890" s="14" t="s">
        <v>909</v>
      </c>
    </row>
    <row r="7891" spans="1:27" x14ac:dyDescent="0.3">
      <c r="B7891" t="s">
        <v>2065</v>
      </c>
      <c r="C7891" t="s">
        <v>911</v>
      </c>
      <c r="D7891" t="s">
        <v>1637</v>
      </c>
      <c r="E7891" s="22">
        <v>0.04</v>
      </c>
      <c r="F7891" t="s">
        <v>913</v>
      </c>
      <c r="G7891" t="s">
        <v>914</v>
      </c>
      <c r="H7891" s="23">
        <v>22.09</v>
      </c>
      <c r="I7891" t="s">
        <v>915</v>
      </c>
      <c r="J7891" s="24">
        <f>ROUND(E7891/I7889* H7891,5)</f>
        <v>0.88360000000000005</v>
      </c>
      <c r="K7891" s="25"/>
    </row>
    <row r="7892" spans="1:27" x14ac:dyDescent="0.3">
      <c r="B7892" t="s">
        <v>2066</v>
      </c>
      <c r="C7892" t="s">
        <v>911</v>
      </c>
      <c r="D7892" t="s">
        <v>1639</v>
      </c>
      <c r="E7892" s="22">
        <v>0.04</v>
      </c>
      <c r="F7892" t="s">
        <v>913</v>
      </c>
      <c r="G7892" t="s">
        <v>914</v>
      </c>
      <c r="H7892" s="23">
        <v>19.05</v>
      </c>
      <c r="I7892" t="s">
        <v>915</v>
      </c>
      <c r="J7892" s="24">
        <f>ROUND(E7892/I7889* H7892,5)</f>
        <v>0.76200000000000001</v>
      </c>
      <c r="K7892" s="25"/>
    </row>
    <row r="7893" spans="1:27" x14ac:dyDescent="0.3">
      <c r="D7893" s="26" t="s">
        <v>916</v>
      </c>
      <c r="E7893" s="25"/>
      <c r="H7893" s="25"/>
      <c r="K7893" s="23">
        <f>SUM(J7891:J7892)</f>
        <v>1.6456</v>
      </c>
    </row>
    <row r="7894" spans="1:27" x14ac:dyDescent="0.3">
      <c r="B7894" s="14" t="s">
        <v>921</v>
      </c>
      <c r="E7894" s="25"/>
      <c r="H7894" s="25"/>
      <c r="K7894" s="25"/>
    </row>
    <row r="7895" spans="1:27" x14ac:dyDescent="0.3">
      <c r="B7895" t="s">
        <v>3090</v>
      </c>
      <c r="C7895" t="s">
        <v>20</v>
      </c>
      <c r="D7895" t="s">
        <v>3091</v>
      </c>
      <c r="E7895" s="22">
        <v>1.02</v>
      </c>
      <c r="G7895" t="s">
        <v>914</v>
      </c>
      <c r="H7895" s="23">
        <v>0.77</v>
      </c>
      <c r="I7895" t="s">
        <v>915</v>
      </c>
      <c r="J7895" s="24">
        <f>ROUND(E7895* H7895,5)</f>
        <v>0.78539999999999999</v>
      </c>
      <c r="K7895" s="25"/>
    </row>
    <row r="7896" spans="1:27" x14ac:dyDescent="0.3">
      <c r="D7896" s="26" t="s">
        <v>931</v>
      </c>
      <c r="E7896" s="25"/>
      <c r="H7896" s="25"/>
      <c r="K7896" s="23">
        <f>SUM(J7895:J7895)</f>
        <v>0.78539999999999999</v>
      </c>
    </row>
    <row r="7897" spans="1:27" x14ac:dyDescent="0.3">
      <c r="E7897" s="25"/>
      <c r="H7897" s="25"/>
      <c r="K7897" s="25"/>
    </row>
    <row r="7898" spans="1:27" x14ac:dyDescent="0.3">
      <c r="D7898" s="26" t="s">
        <v>933</v>
      </c>
      <c r="E7898" s="25"/>
      <c r="H7898" s="25">
        <v>1.5</v>
      </c>
      <c r="I7898" t="s">
        <v>934</v>
      </c>
      <c r="J7898">
        <f>ROUND(H7898/100*K7893,5)</f>
        <v>2.4680000000000001E-2</v>
      </c>
      <c r="K7898" s="25"/>
    </row>
    <row r="7899" spans="1:27" x14ac:dyDescent="0.3">
      <c r="D7899" s="26" t="s">
        <v>932</v>
      </c>
      <c r="E7899" s="25"/>
      <c r="H7899" s="25"/>
      <c r="K7899" s="27">
        <f>SUM(J7890:J7898)</f>
        <v>2.4556800000000001</v>
      </c>
    </row>
    <row r="7900" spans="1:27" x14ac:dyDescent="0.3">
      <c r="D7900" s="26" t="s">
        <v>935</v>
      </c>
      <c r="E7900" s="25"/>
      <c r="H7900" s="25"/>
      <c r="K7900" s="27">
        <f>SUM(K7899:K7899)</f>
        <v>2.4556800000000001</v>
      </c>
    </row>
    <row r="7902" spans="1:27" ht="45" customHeight="1" x14ac:dyDescent="0.3">
      <c r="A7902" s="18" t="s">
        <v>3092</v>
      </c>
      <c r="B7902" s="18" t="s">
        <v>597</v>
      </c>
      <c r="C7902" s="19" t="s">
        <v>20</v>
      </c>
      <c r="D7902" s="37" t="s">
        <v>598</v>
      </c>
      <c r="E7902" s="38"/>
      <c r="F7902" s="38"/>
      <c r="G7902" s="19"/>
      <c r="H7902" s="20" t="s">
        <v>908</v>
      </c>
      <c r="I7902" s="39">
        <v>1</v>
      </c>
      <c r="J7902" s="40"/>
      <c r="K7902" s="21">
        <f>ROUND(K7914,2)</f>
        <v>9.83</v>
      </c>
      <c r="L7902" s="19"/>
      <c r="M7902" s="19"/>
      <c r="N7902" s="19"/>
      <c r="O7902" s="19"/>
      <c r="P7902" s="19"/>
      <c r="Q7902" s="19"/>
      <c r="R7902" s="19"/>
      <c r="S7902" s="19"/>
      <c r="T7902" s="19"/>
      <c r="U7902" s="19"/>
      <c r="V7902" s="19"/>
      <c r="W7902" s="19"/>
      <c r="X7902" s="19"/>
      <c r="Y7902" s="19"/>
      <c r="Z7902" s="19"/>
      <c r="AA7902" s="19"/>
    </row>
    <row r="7903" spans="1:27" x14ac:dyDescent="0.3">
      <c r="B7903" s="14" t="s">
        <v>909</v>
      </c>
    </row>
    <row r="7904" spans="1:27" x14ac:dyDescent="0.3">
      <c r="B7904" t="s">
        <v>2065</v>
      </c>
      <c r="C7904" t="s">
        <v>911</v>
      </c>
      <c r="D7904" t="s">
        <v>1637</v>
      </c>
      <c r="E7904" s="22">
        <v>0.2</v>
      </c>
      <c r="F7904" t="s">
        <v>913</v>
      </c>
      <c r="G7904" t="s">
        <v>914</v>
      </c>
      <c r="H7904" s="23">
        <v>22.09</v>
      </c>
      <c r="I7904" t="s">
        <v>915</v>
      </c>
      <c r="J7904" s="24">
        <f>ROUND(E7904/I7902* H7904,5)</f>
        <v>4.4180000000000001</v>
      </c>
      <c r="K7904" s="25"/>
    </row>
    <row r="7905" spans="1:27" x14ac:dyDescent="0.3">
      <c r="B7905" t="s">
        <v>2066</v>
      </c>
      <c r="C7905" t="s">
        <v>911</v>
      </c>
      <c r="D7905" t="s">
        <v>1639</v>
      </c>
      <c r="E7905" s="22">
        <v>0.2</v>
      </c>
      <c r="F7905" t="s">
        <v>913</v>
      </c>
      <c r="G7905" t="s">
        <v>914</v>
      </c>
      <c r="H7905" s="23">
        <v>19.05</v>
      </c>
      <c r="I7905" t="s">
        <v>915</v>
      </c>
      <c r="J7905" s="24">
        <f>ROUND(E7905/I7902* H7905,5)</f>
        <v>3.81</v>
      </c>
      <c r="K7905" s="25"/>
    </row>
    <row r="7906" spans="1:27" x14ac:dyDescent="0.3">
      <c r="D7906" s="26" t="s">
        <v>916</v>
      </c>
      <c r="E7906" s="25"/>
      <c r="H7906" s="25"/>
      <c r="K7906" s="23">
        <f>SUM(J7904:J7905)</f>
        <v>8.2279999999999998</v>
      </c>
    </row>
    <row r="7907" spans="1:27" x14ac:dyDescent="0.3">
      <c r="B7907" s="14" t="s">
        <v>921</v>
      </c>
      <c r="E7907" s="25"/>
      <c r="H7907" s="25"/>
      <c r="K7907" s="25"/>
    </row>
    <row r="7908" spans="1:27" x14ac:dyDescent="0.3">
      <c r="B7908" t="s">
        <v>3093</v>
      </c>
      <c r="C7908" t="s">
        <v>20</v>
      </c>
      <c r="D7908" t="s">
        <v>3094</v>
      </c>
      <c r="E7908" s="22">
        <v>1.02</v>
      </c>
      <c r="G7908" t="s">
        <v>914</v>
      </c>
      <c r="H7908" s="23">
        <v>1.29</v>
      </c>
      <c r="I7908" t="s">
        <v>915</v>
      </c>
      <c r="J7908" s="24">
        <f>ROUND(E7908* H7908,5)</f>
        <v>1.3158000000000001</v>
      </c>
      <c r="K7908" s="25"/>
    </row>
    <row r="7909" spans="1:27" x14ac:dyDescent="0.3">
      <c r="B7909" t="s">
        <v>3095</v>
      </c>
      <c r="C7909" t="s">
        <v>134</v>
      </c>
      <c r="D7909" t="s">
        <v>3096</v>
      </c>
      <c r="E7909" s="22">
        <v>1</v>
      </c>
      <c r="G7909" t="s">
        <v>914</v>
      </c>
      <c r="H7909" s="23">
        <v>0.16</v>
      </c>
      <c r="I7909" t="s">
        <v>915</v>
      </c>
      <c r="J7909" s="24">
        <f>ROUND(E7909* H7909,5)</f>
        <v>0.16</v>
      </c>
      <c r="K7909" s="25"/>
    </row>
    <row r="7910" spans="1:27" x14ac:dyDescent="0.3">
      <c r="D7910" s="26" t="s">
        <v>931</v>
      </c>
      <c r="E7910" s="25"/>
      <c r="H7910" s="25"/>
      <c r="K7910" s="23">
        <f>SUM(J7908:J7909)</f>
        <v>1.4758</v>
      </c>
    </row>
    <row r="7911" spans="1:27" x14ac:dyDescent="0.3">
      <c r="E7911" s="25"/>
      <c r="H7911" s="25"/>
      <c r="K7911" s="25"/>
    </row>
    <row r="7912" spans="1:27" x14ac:dyDescent="0.3">
      <c r="D7912" s="26" t="s">
        <v>933</v>
      </c>
      <c r="E7912" s="25"/>
      <c r="H7912" s="25">
        <v>1.5</v>
      </c>
      <c r="I7912" t="s">
        <v>934</v>
      </c>
      <c r="J7912">
        <f>ROUND(H7912/100*K7906,5)</f>
        <v>0.12342</v>
      </c>
      <c r="K7912" s="25"/>
    </row>
    <row r="7913" spans="1:27" x14ac:dyDescent="0.3">
      <c r="D7913" s="26" t="s">
        <v>932</v>
      </c>
      <c r="E7913" s="25"/>
      <c r="H7913" s="25"/>
      <c r="K7913" s="27">
        <f>SUM(J7903:J7912)</f>
        <v>9.8272199999999987</v>
      </c>
    </row>
    <row r="7914" spans="1:27" x14ac:dyDescent="0.3">
      <c r="D7914" s="26" t="s">
        <v>935</v>
      </c>
      <c r="E7914" s="25"/>
      <c r="H7914" s="25"/>
      <c r="K7914" s="27">
        <f>SUM(K7913:K7913)</f>
        <v>9.8272199999999987</v>
      </c>
    </row>
    <row r="7916" spans="1:27" ht="45" customHeight="1" x14ac:dyDescent="0.3">
      <c r="A7916" s="18" t="s">
        <v>3097</v>
      </c>
      <c r="B7916" s="18" t="s">
        <v>581</v>
      </c>
      <c r="C7916" s="19" t="s">
        <v>134</v>
      </c>
      <c r="D7916" s="37" t="s">
        <v>582</v>
      </c>
      <c r="E7916" s="38"/>
      <c r="F7916" s="38"/>
      <c r="G7916" s="19"/>
      <c r="H7916" s="20" t="s">
        <v>908</v>
      </c>
      <c r="I7916" s="39">
        <v>1</v>
      </c>
      <c r="J7916" s="40"/>
      <c r="K7916" s="21">
        <f>ROUND(K7928,2)</f>
        <v>468.55</v>
      </c>
      <c r="L7916" s="19"/>
      <c r="M7916" s="19"/>
      <c r="N7916" s="19"/>
      <c r="O7916" s="19"/>
      <c r="P7916" s="19"/>
      <c r="Q7916" s="19"/>
      <c r="R7916" s="19"/>
      <c r="S7916" s="19"/>
      <c r="T7916" s="19"/>
      <c r="U7916" s="19"/>
      <c r="V7916" s="19"/>
      <c r="W7916" s="19"/>
      <c r="X7916" s="19"/>
      <c r="Y7916" s="19"/>
      <c r="Z7916" s="19"/>
      <c r="AA7916" s="19"/>
    </row>
    <row r="7917" spans="1:27" x14ac:dyDescent="0.3">
      <c r="B7917" s="14" t="s">
        <v>909</v>
      </c>
    </row>
    <row r="7918" spans="1:27" x14ac:dyDescent="0.3">
      <c r="B7918" t="s">
        <v>2066</v>
      </c>
      <c r="C7918" t="s">
        <v>911</v>
      </c>
      <c r="D7918" t="s">
        <v>1639</v>
      </c>
      <c r="E7918" s="22">
        <v>0.2</v>
      </c>
      <c r="F7918" t="s">
        <v>913</v>
      </c>
      <c r="G7918" t="s">
        <v>914</v>
      </c>
      <c r="H7918" s="23">
        <v>19.05</v>
      </c>
      <c r="I7918" t="s">
        <v>915</v>
      </c>
      <c r="J7918" s="24">
        <f>ROUND(E7918/I7916* H7918,5)</f>
        <v>3.81</v>
      </c>
      <c r="K7918" s="25"/>
    </row>
    <row r="7919" spans="1:27" x14ac:dyDescent="0.3">
      <c r="B7919" t="s">
        <v>2065</v>
      </c>
      <c r="C7919" t="s">
        <v>911</v>
      </c>
      <c r="D7919" t="s">
        <v>1637</v>
      </c>
      <c r="E7919" s="22">
        <v>0.6</v>
      </c>
      <c r="F7919" t="s">
        <v>913</v>
      </c>
      <c r="G7919" t="s">
        <v>914</v>
      </c>
      <c r="H7919" s="23">
        <v>22.09</v>
      </c>
      <c r="I7919" t="s">
        <v>915</v>
      </c>
      <c r="J7919" s="24">
        <f>ROUND(E7919/I7916* H7919,5)</f>
        <v>13.254</v>
      </c>
      <c r="K7919" s="25"/>
    </row>
    <row r="7920" spans="1:27" x14ac:dyDescent="0.3">
      <c r="D7920" s="26" t="s">
        <v>916</v>
      </c>
      <c r="E7920" s="25"/>
      <c r="H7920" s="25"/>
      <c r="K7920" s="23">
        <f>SUM(J7918:J7919)</f>
        <v>17.064</v>
      </c>
    </row>
    <row r="7921" spans="1:27" x14ac:dyDescent="0.3">
      <c r="B7921" s="14" t="s">
        <v>921</v>
      </c>
      <c r="E7921" s="25"/>
      <c r="H7921" s="25"/>
      <c r="K7921" s="25"/>
    </row>
    <row r="7922" spans="1:27" x14ac:dyDescent="0.3">
      <c r="B7922" t="s">
        <v>3098</v>
      </c>
      <c r="C7922" t="s">
        <v>134</v>
      </c>
      <c r="D7922" t="s">
        <v>3099</v>
      </c>
      <c r="E7922" s="22">
        <v>1</v>
      </c>
      <c r="G7922" t="s">
        <v>914</v>
      </c>
      <c r="H7922" s="23">
        <v>450.85</v>
      </c>
      <c r="I7922" t="s">
        <v>915</v>
      </c>
      <c r="J7922" s="24">
        <f>ROUND(E7922* H7922,5)</f>
        <v>450.85</v>
      </c>
      <c r="K7922" s="25"/>
    </row>
    <row r="7923" spans="1:27" x14ac:dyDescent="0.3">
      <c r="B7923" t="s">
        <v>3100</v>
      </c>
      <c r="C7923" t="s">
        <v>134</v>
      </c>
      <c r="D7923" t="s">
        <v>3101</v>
      </c>
      <c r="E7923" s="22">
        <v>1</v>
      </c>
      <c r="G7923" t="s">
        <v>914</v>
      </c>
      <c r="H7923" s="23">
        <v>0.38</v>
      </c>
      <c r="I7923" t="s">
        <v>915</v>
      </c>
      <c r="J7923" s="24">
        <f>ROUND(E7923* H7923,5)</f>
        <v>0.38</v>
      </c>
      <c r="K7923" s="25"/>
    </row>
    <row r="7924" spans="1:27" x14ac:dyDescent="0.3">
      <c r="D7924" s="26" t="s">
        <v>931</v>
      </c>
      <c r="E7924" s="25"/>
      <c r="H7924" s="25"/>
      <c r="K7924" s="23">
        <f>SUM(J7922:J7923)</f>
        <v>451.23</v>
      </c>
    </row>
    <row r="7925" spans="1:27" x14ac:dyDescent="0.3">
      <c r="E7925" s="25"/>
      <c r="H7925" s="25"/>
      <c r="K7925" s="25"/>
    </row>
    <row r="7926" spans="1:27" x14ac:dyDescent="0.3">
      <c r="D7926" s="26" t="s">
        <v>933</v>
      </c>
      <c r="E7926" s="25"/>
      <c r="H7926" s="25">
        <v>1.5</v>
      </c>
      <c r="I7926" t="s">
        <v>934</v>
      </c>
      <c r="J7926">
        <f>ROUND(H7926/100*K7920,5)</f>
        <v>0.25596000000000002</v>
      </c>
      <c r="K7926" s="25"/>
    </row>
    <row r="7927" spans="1:27" x14ac:dyDescent="0.3">
      <c r="D7927" s="26" t="s">
        <v>932</v>
      </c>
      <c r="E7927" s="25"/>
      <c r="H7927" s="25"/>
      <c r="K7927" s="27">
        <f>SUM(J7917:J7926)</f>
        <v>468.54996000000006</v>
      </c>
    </row>
    <row r="7928" spans="1:27" x14ac:dyDescent="0.3">
      <c r="D7928" s="26" t="s">
        <v>935</v>
      </c>
      <c r="E7928" s="25"/>
      <c r="H7928" s="25"/>
      <c r="K7928" s="27">
        <f>SUM(K7927:K7927)</f>
        <v>468.54996000000006</v>
      </c>
    </row>
    <row r="7930" spans="1:27" ht="45" customHeight="1" x14ac:dyDescent="0.3">
      <c r="A7930" s="18" t="s">
        <v>3102</v>
      </c>
      <c r="B7930" s="18" t="s">
        <v>627</v>
      </c>
      <c r="C7930" s="19" t="s">
        <v>134</v>
      </c>
      <c r="D7930" s="37" t="s">
        <v>628</v>
      </c>
      <c r="E7930" s="38"/>
      <c r="F7930" s="38"/>
      <c r="G7930" s="19"/>
      <c r="H7930" s="20" t="s">
        <v>908</v>
      </c>
      <c r="I7930" s="39">
        <v>1</v>
      </c>
      <c r="J7930" s="40"/>
      <c r="K7930" s="21">
        <f>ROUND(K7941,2)</f>
        <v>59.32</v>
      </c>
      <c r="L7930" s="19"/>
      <c r="M7930" s="19"/>
      <c r="N7930" s="19"/>
      <c r="O7930" s="19"/>
      <c r="P7930" s="19"/>
      <c r="Q7930" s="19"/>
      <c r="R7930" s="19"/>
      <c r="S7930" s="19"/>
      <c r="T7930" s="19"/>
      <c r="U7930" s="19"/>
      <c r="V7930" s="19"/>
      <c r="W7930" s="19"/>
      <c r="X7930" s="19"/>
      <c r="Y7930" s="19"/>
      <c r="Z7930" s="19"/>
      <c r="AA7930" s="19"/>
    </row>
    <row r="7931" spans="1:27" x14ac:dyDescent="0.3">
      <c r="B7931" s="14" t="s">
        <v>909</v>
      </c>
    </row>
    <row r="7932" spans="1:27" x14ac:dyDescent="0.3">
      <c r="B7932" t="s">
        <v>2066</v>
      </c>
      <c r="C7932" t="s">
        <v>911</v>
      </c>
      <c r="D7932" t="s">
        <v>1639</v>
      </c>
      <c r="E7932" s="22">
        <v>0.05</v>
      </c>
      <c r="F7932" t="s">
        <v>913</v>
      </c>
      <c r="G7932" t="s">
        <v>914</v>
      </c>
      <c r="H7932" s="23">
        <v>19.05</v>
      </c>
      <c r="I7932" t="s">
        <v>915</v>
      </c>
      <c r="J7932" s="24">
        <f>ROUND(E7932/I7930* H7932,5)</f>
        <v>0.95250000000000001</v>
      </c>
      <c r="K7932" s="25"/>
    </row>
    <row r="7933" spans="1:27" x14ac:dyDescent="0.3">
      <c r="B7933" t="s">
        <v>2065</v>
      </c>
      <c r="C7933" t="s">
        <v>911</v>
      </c>
      <c r="D7933" t="s">
        <v>1637</v>
      </c>
      <c r="E7933" s="22">
        <v>0.31</v>
      </c>
      <c r="F7933" t="s">
        <v>913</v>
      </c>
      <c r="G7933" t="s">
        <v>914</v>
      </c>
      <c r="H7933" s="23">
        <v>22.09</v>
      </c>
      <c r="I7933" t="s">
        <v>915</v>
      </c>
      <c r="J7933" s="24">
        <f>ROUND(E7933/I7930* H7933,5)</f>
        <v>6.8479000000000001</v>
      </c>
      <c r="K7933" s="25"/>
    </row>
    <row r="7934" spans="1:27" x14ac:dyDescent="0.3">
      <c r="D7934" s="26" t="s">
        <v>916</v>
      </c>
      <c r="E7934" s="25"/>
      <c r="H7934" s="25"/>
      <c r="K7934" s="23">
        <f>SUM(J7932:J7933)</f>
        <v>7.8003999999999998</v>
      </c>
    </row>
    <row r="7935" spans="1:27" x14ac:dyDescent="0.3">
      <c r="B7935" s="14" t="s">
        <v>921</v>
      </c>
      <c r="E7935" s="25"/>
      <c r="H7935" s="25"/>
      <c r="K7935" s="25"/>
    </row>
    <row r="7936" spans="1:27" x14ac:dyDescent="0.3">
      <c r="B7936" t="s">
        <v>3103</v>
      </c>
      <c r="C7936" t="s">
        <v>134</v>
      </c>
      <c r="D7936" t="s">
        <v>3104</v>
      </c>
      <c r="E7936" s="22">
        <v>1</v>
      </c>
      <c r="G7936" t="s">
        <v>914</v>
      </c>
      <c r="H7936" s="23">
        <v>51.4</v>
      </c>
      <c r="I7936" t="s">
        <v>915</v>
      </c>
      <c r="J7936" s="24">
        <f>ROUND(E7936* H7936,5)</f>
        <v>51.4</v>
      </c>
      <c r="K7936" s="25"/>
    </row>
    <row r="7937" spans="1:27" x14ac:dyDescent="0.3">
      <c r="D7937" s="26" t="s">
        <v>931</v>
      </c>
      <c r="E7937" s="25"/>
      <c r="H7937" s="25"/>
      <c r="K7937" s="23">
        <f>SUM(J7936:J7936)</f>
        <v>51.4</v>
      </c>
    </row>
    <row r="7938" spans="1:27" x14ac:dyDescent="0.3">
      <c r="E7938" s="25"/>
      <c r="H7938" s="25"/>
      <c r="K7938" s="25"/>
    </row>
    <row r="7939" spans="1:27" x14ac:dyDescent="0.3">
      <c r="D7939" s="26" t="s">
        <v>933</v>
      </c>
      <c r="E7939" s="25"/>
      <c r="H7939" s="25">
        <v>1.5</v>
      </c>
      <c r="I7939" t="s">
        <v>934</v>
      </c>
      <c r="J7939">
        <f>ROUND(H7939/100*K7934,5)</f>
        <v>0.11701</v>
      </c>
      <c r="K7939" s="25"/>
    </row>
    <row r="7940" spans="1:27" x14ac:dyDescent="0.3">
      <c r="D7940" s="26" t="s">
        <v>932</v>
      </c>
      <c r="E7940" s="25"/>
      <c r="H7940" s="25"/>
      <c r="K7940" s="27">
        <f>SUM(J7931:J7939)</f>
        <v>59.317410000000002</v>
      </c>
    </row>
    <row r="7941" spans="1:27" x14ac:dyDescent="0.3">
      <c r="D7941" s="26" t="s">
        <v>935</v>
      </c>
      <c r="E7941" s="25"/>
      <c r="H7941" s="25"/>
      <c r="K7941" s="27">
        <f>SUM(K7940:K7940)</f>
        <v>59.317410000000002</v>
      </c>
    </row>
    <row r="7943" spans="1:27" ht="45" customHeight="1" x14ac:dyDescent="0.3">
      <c r="A7943" s="18" t="s">
        <v>3105</v>
      </c>
      <c r="B7943" s="18" t="s">
        <v>619</v>
      </c>
      <c r="C7943" s="19" t="s">
        <v>134</v>
      </c>
      <c r="D7943" s="37" t="s">
        <v>620</v>
      </c>
      <c r="E7943" s="38"/>
      <c r="F7943" s="38"/>
      <c r="G7943" s="19"/>
      <c r="H7943" s="20" t="s">
        <v>908</v>
      </c>
      <c r="I7943" s="39">
        <v>1</v>
      </c>
      <c r="J7943" s="40"/>
      <c r="K7943" s="21">
        <f>ROUND(K7955,2)</f>
        <v>33.53</v>
      </c>
      <c r="L7943" s="19"/>
      <c r="M7943" s="19"/>
      <c r="N7943" s="19"/>
      <c r="O7943" s="19"/>
      <c r="P7943" s="19"/>
      <c r="Q7943" s="19"/>
      <c r="R7943" s="19"/>
      <c r="S7943" s="19"/>
      <c r="T7943" s="19"/>
      <c r="U7943" s="19"/>
      <c r="V7943" s="19"/>
      <c r="W7943" s="19"/>
      <c r="X7943" s="19"/>
      <c r="Y7943" s="19"/>
      <c r="Z7943" s="19"/>
      <c r="AA7943" s="19"/>
    </row>
    <row r="7944" spans="1:27" x14ac:dyDescent="0.3">
      <c r="B7944" s="14" t="s">
        <v>909</v>
      </c>
    </row>
    <row r="7945" spans="1:27" x14ac:dyDescent="0.3">
      <c r="B7945" t="s">
        <v>2066</v>
      </c>
      <c r="C7945" t="s">
        <v>911</v>
      </c>
      <c r="D7945" t="s">
        <v>1639</v>
      </c>
      <c r="E7945" s="22">
        <v>0.2</v>
      </c>
      <c r="F7945" t="s">
        <v>913</v>
      </c>
      <c r="G7945" t="s">
        <v>914</v>
      </c>
      <c r="H7945" s="23">
        <v>19.05</v>
      </c>
      <c r="I7945" t="s">
        <v>915</v>
      </c>
      <c r="J7945" s="24">
        <f>ROUND(E7945/I7943* H7945,5)</f>
        <v>3.81</v>
      </c>
      <c r="K7945" s="25"/>
    </row>
    <row r="7946" spans="1:27" x14ac:dyDescent="0.3">
      <c r="B7946" t="s">
        <v>2065</v>
      </c>
      <c r="C7946" t="s">
        <v>911</v>
      </c>
      <c r="D7946" t="s">
        <v>1637</v>
      </c>
      <c r="E7946" s="22">
        <v>0.2</v>
      </c>
      <c r="F7946" t="s">
        <v>913</v>
      </c>
      <c r="G7946" t="s">
        <v>914</v>
      </c>
      <c r="H7946" s="23">
        <v>22.09</v>
      </c>
      <c r="I7946" t="s">
        <v>915</v>
      </c>
      <c r="J7946" s="24">
        <f>ROUND(E7946/I7943* H7946,5)</f>
        <v>4.4180000000000001</v>
      </c>
      <c r="K7946" s="25"/>
    </row>
    <row r="7947" spans="1:27" x14ac:dyDescent="0.3">
      <c r="D7947" s="26" t="s">
        <v>916</v>
      </c>
      <c r="E7947" s="25"/>
      <c r="H7947" s="25"/>
      <c r="K7947" s="23">
        <f>SUM(J7945:J7946)</f>
        <v>8.2279999999999998</v>
      </c>
    </row>
    <row r="7948" spans="1:27" x14ac:dyDescent="0.3">
      <c r="B7948" s="14" t="s">
        <v>921</v>
      </c>
      <c r="E7948" s="25"/>
      <c r="H7948" s="25"/>
      <c r="K7948" s="25"/>
    </row>
    <row r="7949" spans="1:27" x14ac:dyDescent="0.3">
      <c r="B7949" t="s">
        <v>3106</v>
      </c>
      <c r="C7949" t="s">
        <v>134</v>
      </c>
      <c r="D7949" t="s">
        <v>3107</v>
      </c>
      <c r="E7949" s="22">
        <v>1</v>
      </c>
      <c r="G7949" t="s">
        <v>914</v>
      </c>
      <c r="H7949" s="23">
        <v>24.76</v>
      </c>
      <c r="I7949" t="s">
        <v>915</v>
      </c>
      <c r="J7949" s="24">
        <f>ROUND(E7949* H7949,5)</f>
        <v>24.76</v>
      </c>
      <c r="K7949" s="25"/>
    </row>
    <row r="7950" spans="1:27" x14ac:dyDescent="0.3">
      <c r="B7950" t="s">
        <v>2081</v>
      </c>
      <c r="C7950" t="s">
        <v>134</v>
      </c>
      <c r="D7950" t="s">
        <v>2082</v>
      </c>
      <c r="E7950" s="22">
        <v>1</v>
      </c>
      <c r="G7950" t="s">
        <v>914</v>
      </c>
      <c r="H7950" s="23">
        <v>0.42</v>
      </c>
      <c r="I7950" t="s">
        <v>915</v>
      </c>
      <c r="J7950" s="24">
        <f>ROUND(E7950* H7950,5)</f>
        <v>0.42</v>
      </c>
      <c r="K7950" s="25"/>
    </row>
    <row r="7951" spans="1:27" x14ac:dyDescent="0.3">
      <c r="D7951" s="26" t="s">
        <v>931</v>
      </c>
      <c r="E7951" s="25"/>
      <c r="H7951" s="25"/>
      <c r="K7951" s="23">
        <f>SUM(J7949:J7950)</f>
        <v>25.180000000000003</v>
      </c>
    </row>
    <row r="7952" spans="1:27" x14ac:dyDescent="0.3">
      <c r="E7952" s="25"/>
      <c r="H7952" s="25"/>
      <c r="K7952" s="25"/>
    </row>
    <row r="7953" spans="1:27" x14ac:dyDescent="0.3">
      <c r="D7953" s="26" t="s">
        <v>933</v>
      </c>
      <c r="E7953" s="25"/>
      <c r="H7953" s="25">
        <v>1.5</v>
      </c>
      <c r="I7953" t="s">
        <v>934</v>
      </c>
      <c r="J7953">
        <f>ROUND(H7953/100*K7947,5)</f>
        <v>0.12342</v>
      </c>
      <c r="K7953" s="25"/>
    </row>
    <row r="7954" spans="1:27" x14ac:dyDescent="0.3">
      <c r="D7954" s="26" t="s">
        <v>932</v>
      </c>
      <c r="E7954" s="25"/>
      <c r="H7954" s="25"/>
      <c r="K7954" s="27">
        <f>SUM(J7944:J7953)</f>
        <v>33.531420000000004</v>
      </c>
    </row>
    <row r="7955" spans="1:27" x14ac:dyDescent="0.3">
      <c r="D7955" s="26" t="s">
        <v>935</v>
      </c>
      <c r="E7955" s="25"/>
      <c r="H7955" s="25"/>
      <c r="K7955" s="27">
        <f>SUM(K7954:K7954)</f>
        <v>33.531420000000004</v>
      </c>
    </row>
    <row r="7957" spans="1:27" ht="45" customHeight="1" x14ac:dyDescent="0.3">
      <c r="A7957" s="18" t="s">
        <v>3108</v>
      </c>
      <c r="B7957" s="18" t="s">
        <v>617</v>
      </c>
      <c r="C7957" s="19" t="s">
        <v>134</v>
      </c>
      <c r="D7957" s="37" t="s">
        <v>618</v>
      </c>
      <c r="E7957" s="38"/>
      <c r="F7957" s="38"/>
      <c r="G7957" s="19"/>
      <c r="H7957" s="20" t="s">
        <v>908</v>
      </c>
      <c r="I7957" s="39">
        <v>1</v>
      </c>
      <c r="J7957" s="40"/>
      <c r="K7957" s="21">
        <f>ROUND(K7969,2)</f>
        <v>33.97</v>
      </c>
      <c r="L7957" s="19"/>
      <c r="M7957" s="19"/>
      <c r="N7957" s="19"/>
      <c r="O7957" s="19"/>
      <c r="P7957" s="19"/>
      <c r="Q7957" s="19"/>
      <c r="R7957" s="19"/>
      <c r="S7957" s="19"/>
      <c r="T7957" s="19"/>
      <c r="U7957" s="19"/>
      <c r="V7957" s="19"/>
      <c r="W7957" s="19"/>
      <c r="X7957" s="19"/>
      <c r="Y7957" s="19"/>
      <c r="Z7957" s="19"/>
      <c r="AA7957" s="19"/>
    </row>
    <row r="7958" spans="1:27" x14ac:dyDescent="0.3">
      <c r="B7958" s="14" t="s">
        <v>909</v>
      </c>
    </row>
    <row r="7959" spans="1:27" x14ac:dyDescent="0.3">
      <c r="B7959" t="s">
        <v>2065</v>
      </c>
      <c r="C7959" t="s">
        <v>911</v>
      </c>
      <c r="D7959" t="s">
        <v>1637</v>
      </c>
      <c r="E7959" s="22">
        <v>0.2</v>
      </c>
      <c r="F7959" t="s">
        <v>913</v>
      </c>
      <c r="G7959" t="s">
        <v>914</v>
      </c>
      <c r="H7959" s="23">
        <v>22.09</v>
      </c>
      <c r="I7959" t="s">
        <v>915</v>
      </c>
      <c r="J7959" s="24">
        <f>ROUND(E7959/I7957* H7959,5)</f>
        <v>4.4180000000000001</v>
      </c>
      <c r="K7959" s="25"/>
    </row>
    <row r="7960" spans="1:27" x14ac:dyDescent="0.3">
      <c r="B7960" t="s">
        <v>2066</v>
      </c>
      <c r="C7960" t="s">
        <v>911</v>
      </c>
      <c r="D7960" t="s">
        <v>1639</v>
      </c>
      <c r="E7960" s="22">
        <v>0.2</v>
      </c>
      <c r="F7960" t="s">
        <v>913</v>
      </c>
      <c r="G7960" t="s">
        <v>914</v>
      </c>
      <c r="H7960" s="23">
        <v>19.05</v>
      </c>
      <c r="I7960" t="s">
        <v>915</v>
      </c>
      <c r="J7960" s="24">
        <f>ROUND(E7960/I7957* H7960,5)</f>
        <v>3.81</v>
      </c>
      <c r="K7960" s="25"/>
    </row>
    <row r="7961" spans="1:27" x14ac:dyDescent="0.3">
      <c r="D7961" s="26" t="s">
        <v>916</v>
      </c>
      <c r="E7961" s="25"/>
      <c r="H7961" s="25"/>
      <c r="K7961" s="23">
        <f>SUM(J7959:J7960)</f>
        <v>8.2279999999999998</v>
      </c>
    </row>
    <row r="7962" spans="1:27" x14ac:dyDescent="0.3">
      <c r="B7962" s="14" t="s">
        <v>921</v>
      </c>
      <c r="E7962" s="25"/>
      <c r="H7962" s="25"/>
      <c r="K7962" s="25"/>
    </row>
    <row r="7963" spans="1:27" x14ac:dyDescent="0.3">
      <c r="B7963" t="s">
        <v>3109</v>
      </c>
      <c r="C7963" t="s">
        <v>134</v>
      </c>
      <c r="D7963" t="s">
        <v>3110</v>
      </c>
      <c r="E7963" s="22">
        <v>1</v>
      </c>
      <c r="G7963" t="s">
        <v>914</v>
      </c>
      <c r="H7963" s="23">
        <v>25.2</v>
      </c>
      <c r="I7963" t="s">
        <v>915</v>
      </c>
      <c r="J7963" s="24">
        <f>ROUND(E7963* H7963,5)</f>
        <v>25.2</v>
      </c>
      <c r="K7963" s="25"/>
    </row>
    <row r="7964" spans="1:27" x14ac:dyDescent="0.3">
      <c r="B7964" t="s">
        <v>2081</v>
      </c>
      <c r="C7964" t="s">
        <v>134</v>
      </c>
      <c r="D7964" t="s">
        <v>2082</v>
      </c>
      <c r="E7964" s="22">
        <v>1</v>
      </c>
      <c r="G7964" t="s">
        <v>914</v>
      </c>
      <c r="H7964" s="23">
        <v>0.42</v>
      </c>
      <c r="I7964" t="s">
        <v>915</v>
      </c>
      <c r="J7964" s="24">
        <f>ROUND(E7964* H7964,5)</f>
        <v>0.42</v>
      </c>
      <c r="K7964" s="25"/>
    </row>
    <row r="7965" spans="1:27" x14ac:dyDescent="0.3">
      <c r="D7965" s="26" t="s">
        <v>931</v>
      </c>
      <c r="E7965" s="25"/>
      <c r="H7965" s="25"/>
      <c r="K7965" s="23">
        <f>SUM(J7963:J7964)</f>
        <v>25.62</v>
      </c>
    </row>
    <row r="7966" spans="1:27" x14ac:dyDescent="0.3">
      <c r="E7966" s="25"/>
      <c r="H7966" s="25"/>
      <c r="K7966" s="25"/>
    </row>
    <row r="7967" spans="1:27" x14ac:dyDescent="0.3">
      <c r="D7967" s="26" t="s">
        <v>933</v>
      </c>
      <c r="E7967" s="25"/>
      <c r="H7967" s="25">
        <v>1.5</v>
      </c>
      <c r="I7967" t="s">
        <v>934</v>
      </c>
      <c r="J7967">
        <f>ROUND(H7967/100*K7961,5)</f>
        <v>0.12342</v>
      </c>
      <c r="K7967" s="25"/>
    </row>
    <row r="7968" spans="1:27" x14ac:dyDescent="0.3">
      <c r="D7968" s="26" t="s">
        <v>932</v>
      </c>
      <c r="E7968" s="25"/>
      <c r="H7968" s="25"/>
      <c r="K7968" s="27">
        <f>SUM(J7958:J7967)</f>
        <v>33.971420000000002</v>
      </c>
    </row>
    <row r="7969" spans="1:27" x14ac:dyDescent="0.3">
      <c r="D7969" s="26" t="s">
        <v>935</v>
      </c>
      <c r="E7969" s="25"/>
      <c r="H7969" s="25"/>
      <c r="K7969" s="27">
        <f>SUM(K7968:K7968)</f>
        <v>33.971420000000002</v>
      </c>
    </row>
    <row r="7971" spans="1:27" ht="45" customHeight="1" x14ac:dyDescent="0.3">
      <c r="A7971" s="18" t="s">
        <v>3111</v>
      </c>
      <c r="B7971" s="18" t="s">
        <v>615</v>
      </c>
      <c r="C7971" s="19" t="s">
        <v>134</v>
      </c>
      <c r="D7971" s="37" t="s">
        <v>616</v>
      </c>
      <c r="E7971" s="38"/>
      <c r="F7971" s="38"/>
      <c r="G7971" s="19"/>
      <c r="H7971" s="20" t="s">
        <v>908</v>
      </c>
      <c r="I7971" s="39">
        <v>1</v>
      </c>
      <c r="J7971" s="40"/>
      <c r="K7971" s="21">
        <f>ROUND(K7983,2)</f>
        <v>35.31</v>
      </c>
      <c r="L7971" s="19"/>
      <c r="M7971" s="19"/>
      <c r="N7971" s="19"/>
      <c r="O7971" s="19"/>
      <c r="P7971" s="19"/>
      <c r="Q7971" s="19"/>
      <c r="R7971" s="19"/>
      <c r="S7971" s="19"/>
      <c r="T7971" s="19"/>
      <c r="U7971" s="19"/>
      <c r="V7971" s="19"/>
      <c r="W7971" s="19"/>
      <c r="X7971" s="19"/>
      <c r="Y7971" s="19"/>
      <c r="Z7971" s="19"/>
      <c r="AA7971" s="19"/>
    </row>
    <row r="7972" spans="1:27" x14ac:dyDescent="0.3">
      <c r="B7972" s="14" t="s">
        <v>909</v>
      </c>
    </row>
    <row r="7973" spans="1:27" x14ac:dyDescent="0.3">
      <c r="B7973" t="s">
        <v>2066</v>
      </c>
      <c r="C7973" t="s">
        <v>911</v>
      </c>
      <c r="D7973" t="s">
        <v>1639</v>
      </c>
      <c r="E7973" s="22">
        <v>0.2</v>
      </c>
      <c r="F7973" t="s">
        <v>913</v>
      </c>
      <c r="G7973" t="s">
        <v>914</v>
      </c>
      <c r="H7973" s="23">
        <v>19.05</v>
      </c>
      <c r="I7973" t="s">
        <v>915</v>
      </c>
      <c r="J7973" s="24">
        <f>ROUND(E7973/I7971* H7973,5)</f>
        <v>3.81</v>
      </c>
      <c r="K7973" s="25"/>
    </row>
    <row r="7974" spans="1:27" x14ac:dyDescent="0.3">
      <c r="B7974" t="s">
        <v>2065</v>
      </c>
      <c r="C7974" t="s">
        <v>911</v>
      </c>
      <c r="D7974" t="s">
        <v>1637</v>
      </c>
      <c r="E7974" s="22">
        <v>0.2</v>
      </c>
      <c r="F7974" t="s">
        <v>913</v>
      </c>
      <c r="G7974" t="s">
        <v>914</v>
      </c>
      <c r="H7974" s="23">
        <v>22.09</v>
      </c>
      <c r="I7974" t="s">
        <v>915</v>
      </c>
      <c r="J7974" s="24">
        <f>ROUND(E7974/I7971* H7974,5)</f>
        <v>4.4180000000000001</v>
      </c>
      <c r="K7974" s="25"/>
    </row>
    <row r="7975" spans="1:27" x14ac:dyDescent="0.3">
      <c r="D7975" s="26" t="s">
        <v>916</v>
      </c>
      <c r="E7975" s="25"/>
      <c r="H7975" s="25"/>
      <c r="K7975" s="23">
        <f>SUM(J7973:J7974)</f>
        <v>8.2279999999999998</v>
      </c>
    </row>
    <row r="7976" spans="1:27" x14ac:dyDescent="0.3">
      <c r="B7976" s="14" t="s">
        <v>921</v>
      </c>
      <c r="E7976" s="25"/>
      <c r="H7976" s="25"/>
      <c r="K7976" s="25"/>
    </row>
    <row r="7977" spans="1:27" x14ac:dyDescent="0.3">
      <c r="B7977" t="s">
        <v>3112</v>
      </c>
      <c r="C7977" t="s">
        <v>134</v>
      </c>
      <c r="D7977" t="s">
        <v>3113</v>
      </c>
      <c r="E7977" s="22">
        <v>1</v>
      </c>
      <c r="G7977" t="s">
        <v>914</v>
      </c>
      <c r="H7977" s="23">
        <v>26.54</v>
      </c>
      <c r="I7977" t="s">
        <v>915</v>
      </c>
      <c r="J7977" s="24">
        <f>ROUND(E7977* H7977,5)</f>
        <v>26.54</v>
      </c>
      <c r="K7977" s="25"/>
    </row>
    <row r="7978" spans="1:27" x14ac:dyDescent="0.3">
      <c r="B7978" t="s">
        <v>2081</v>
      </c>
      <c r="C7978" t="s">
        <v>134</v>
      </c>
      <c r="D7978" t="s">
        <v>2082</v>
      </c>
      <c r="E7978" s="22">
        <v>1</v>
      </c>
      <c r="G7978" t="s">
        <v>914</v>
      </c>
      <c r="H7978" s="23">
        <v>0.42</v>
      </c>
      <c r="I7978" t="s">
        <v>915</v>
      </c>
      <c r="J7978" s="24">
        <f>ROUND(E7978* H7978,5)</f>
        <v>0.42</v>
      </c>
      <c r="K7978" s="25"/>
    </row>
    <row r="7979" spans="1:27" x14ac:dyDescent="0.3">
      <c r="D7979" s="26" t="s">
        <v>931</v>
      </c>
      <c r="E7979" s="25"/>
      <c r="H7979" s="25"/>
      <c r="K7979" s="23">
        <f>SUM(J7977:J7978)</f>
        <v>26.96</v>
      </c>
    </row>
    <row r="7980" spans="1:27" x14ac:dyDescent="0.3">
      <c r="E7980" s="25"/>
      <c r="H7980" s="25"/>
      <c r="K7980" s="25"/>
    </row>
    <row r="7981" spans="1:27" x14ac:dyDescent="0.3">
      <c r="D7981" s="26" t="s">
        <v>933</v>
      </c>
      <c r="E7981" s="25"/>
      <c r="H7981" s="25">
        <v>1.5</v>
      </c>
      <c r="I7981" t="s">
        <v>934</v>
      </c>
      <c r="J7981">
        <f>ROUND(H7981/100*K7975,5)</f>
        <v>0.12342</v>
      </c>
      <c r="K7981" s="25"/>
    </row>
    <row r="7982" spans="1:27" x14ac:dyDescent="0.3">
      <c r="D7982" s="26" t="s">
        <v>932</v>
      </c>
      <c r="E7982" s="25"/>
      <c r="H7982" s="25"/>
      <c r="K7982" s="27">
        <f>SUM(J7972:J7981)</f>
        <v>35.311420000000005</v>
      </c>
    </row>
    <row r="7983" spans="1:27" x14ac:dyDescent="0.3">
      <c r="D7983" s="26" t="s">
        <v>935</v>
      </c>
      <c r="E7983" s="25"/>
      <c r="H7983" s="25"/>
      <c r="K7983" s="27">
        <f>SUM(K7982:K7982)</f>
        <v>35.311420000000005</v>
      </c>
    </row>
    <row r="7985" spans="1:27" ht="45" customHeight="1" x14ac:dyDescent="0.3">
      <c r="A7985" s="18" t="s">
        <v>3114</v>
      </c>
      <c r="B7985" s="18" t="s">
        <v>611</v>
      </c>
      <c r="C7985" s="19" t="s">
        <v>134</v>
      </c>
      <c r="D7985" s="37" t="s">
        <v>612</v>
      </c>
      <c r="E7985" s="38"/>
      <c r="F7985" s="38"/>
      <c r="G7985" s="19"/>
      <c r="H7985" s="20" t="s">
        <v>908</v>
      </c>
      <c r="I7985" s="39">
        <v>1</v>
      </c>
      <c r="J7985" s="40"/>
      <c r="K7985" s="21">
        <f>ROUND(K7997,2)</f>
        <v>137.47999999999999</v>
      </c>
      <c r="L7985" s="19"/>
      <c r="M7985" s="19"/>
      <c r="N7985" s="19"/>
      <c r="O7985" s="19"/>
      <c r="P7985" s="19"/>
      <c r="Q7985" s="19"/>
      <c r="R7985" s="19"/>
      <c r="S7985" s="19"/>
      <c r="T7985" s="19"/>
      <c r="U7985" s="19"/>
      <c r="V7985" s="19"/>
      <c r="W7985" s="19"/>
      <c r="X7985" s="19"/>
      <c r="Y7985" s="19"/>
      <c r="Z7985" s="19"/>
      <c r="AA7985" s="19"/>
    </row>
    <row r="7986" spans="1:27" x14ac:dyDescent="0.3">
      <c r="B7986" s="14" t="s">
        <v>909</v>
      </c>
    </row>
    <row r="7987" spans="1:27" x14ac:dyDescent="0.3">
      <c r="B7987" t="s">
        <v>2066</v>
      </c>
      <c r="C7987" t="s">
        <v>911</v>
      </c>
      <c r="D7987" t="s">
        <v>1639</v>
      </c>
      <c r="E7987" s="22">
        <v>0.2</v>
      </c>
      <c r="F7987" t="s">
        <v>913</v>
      </c>
      <c r="G7987" t="s">
        <v>914</v>
      </c>
      <c r="H7987" s="23">
        <v>19.05</v>
      </c>
      <c r="I7987" t="s">
        <v>915</v>
      </c>
      <c r="J7987" s="24">
        <f>ROUND(E7987/I7985* H7987,5)</f>
        <v>3.81</v>
      </c>
      <c r="K7987" s="25"/>
    </row>
    <row r="7988" spans="1:27" x14ac:dyDescent="0.3">
      <c r="B7988" t="s">
        <v>2065</v>
      </c>
      <c r="C7988" t="s">
        <v>911</v>
      </c>
      <c r="D7988" t="s">
        <v>1637</v>
      </c>
      <c r="E7988" s="22">
        <v>0.23</v>
      </c>
      <c r="F7988" t="s">
        <v>913</v>
      </c>
      <c r="G7988" t="s">
        <v>914</v>
      </c>
      <c r="H7988" s="23">
        <v>22.09</v>
      </c>
      <c r="I7988" t="s">
        <v>915</v>
      </c>
      <c r="J7988" s="24">
        <f>ROUND(E7988/I7985* H7988,5)</f>
        <v>5.0807000000000002</v>
      </c>
      <c r="K7988" s="25"/>
    </row>
    <row r="7989" spans="1:27" x14ac:dyDescent="0.3">
      <c r="D7989" s="26" t="s">
        <v>916</v>
      </c>
      <c r="E7989" s="25"/>
      <c r="H7989" s="25"/>
      <c r="K7989" s="23">
        <f>SUM(J7987:J7988)</f>
        <v>8.8907000000000007</v>
      </c>
    </row>
    <row r="7990" spans="1:27" x14ac:dyDescent="0.3">
      <c r="B7990" s="14" t="s">
        <v>921</v>
      </c>
      <c r="E7990" s="25"/>
      <c r="H7990" s="25"/>
      <c r="K7990" s="25"/>
    </row>
    <row r="7991" spans="1:27" x14ac:dyDescent="0.3">
      <c r="B7991" t="s">
        <v>3115</v>
      </c>
      <c r="C7991" t="s">
        <v>134</v>
      </c>
      <c r="D7991" t="s">
        <v>3116</v>
      </c>
      <c r="E7991" s="22">
        <v>1</v>
      </c>
      <c r="G7991" t="s">
        <v>914</v>
      </c>
      <c r="H7991" s="23">
        <v>128.04</v>
      </c>
      <c r="I7991" t="s">
        <v>915</v>
      </c>
      <c r="J7991" s="24">
        <f>ROUND(E7991* H7991,5)</f>
        <v>128.04</v>
      </c>
      <c r="K7991" s="25"/>
    </row>
    <row r="7992" spans="1:27" x14ac:dyDescent="0.3">
      <c r="B7992" t="s">
        <v>2081</v>
      </c>
      <c r="C7992" t="s">
        <v>134</v>
      </c>
      <c r="D7992" t="s">
        <v>2082</v>
      </c>
      <c r="E7992" s="22">
        <v>1</v>
      </c>
      <c r="G7992" t="s">
        <v>914</v>
      </c>
      <c r="H7992" s="23">
        <v>0.42</v>
      </c>
      <c r="I7992" t="s">
        <v>915</v>
      </c>
      <c r="J7992" s="24">
        <f>ROUND(E7992* H7992,5)</f>
        <v>0.42</v>
      </c>
      <c r="K7992" s="25"/>
    </row>
    <row r="7993" spans="1:27" x14ac:dyDescent="0.3">
      <c r="D7993" s="26" t="s">
        <v>931</v>
      </c>
      <c r="E7993" s="25"/>
      <c r="H7993" s="25"/>
      <c r="K7993" s="23">
        <f>SUM(J7991:J7992)</f>
        <v>128.45999999999998</v>
      </c>
    </row>
    <row r="7994" spans="1:27" x14ac:dyDescent="0.3">
      <c r="E7994" s="25"/>
      <c r="H7994" s="25"/>
      <c r="K7994" s="25"/>
    </row>
    <row r="7995" spans="1:27" x14ac:dyDescent="0.3">
      <c r="D7995" s="26" t="s">
        <v>933</v>
      </c>
      <c r="E7995" s="25"/>
      <c r="H7995" s="25">
        <v>1.5</v>
      </c>
      <c r="I7995" t="s">
        <v>934</v>
      </c>
      <c r="J7995">
        <f>ROUND(H7995/100*K7989,5)</f>
        <v>0.13336000000000001</v>
      </c>
      <c r="K7995" s="25"/>
    </row>
    <row r="7996" spans="1:27" x14ac:dyDescent="0.3">
      <c r="D7996" s="26" t="s">
        <v>932</v>
      </c>
      <c r="E7996" s="25"/>
      <c r="H7996" s="25"/>
      <c r="K7996" s="27">
        <f>SUM(J7986:J7995)</f>
        <v>137.48406</v>
      </c>
    </row>
    <row r="7997" spans="1:27" x14ac:dyDescent="0.3">
      <c r="D7997" s="26" t="s">
        <v>935</v>
      </c>
      <c r="E7997" s="25"/>
      <c r="H7997" s="25"/>
      <c r="K7997" s="27">
        <f>SUM(K7996:K7996)</f>
        <v>137.48406</v>
      </c>
    </row>
    <row r="7999" spans="1:27" ht="45" customHeight="1" x14ac:dyDescent="0.3">
      <c r="A7999" s="18" t="s">
        <v>3117</v>
      </c>
      <c r="B7999" s="18" t="s">
        <v>613</v>
      </c>
      <c r="C7999" s="19" t="s">
        <v>134</v>
      </c>
      <c r="D7999" s="37" t="s">
        <v>614</v>
      </c>
      <c r="E7999" s="38"/>
      <c r="F7999" s="38"/>
      <c r="G7999" s="19"/>
      <c r="H7999" s="20" t="s">
        <v>908</v>
      </c>
      <c r="I7999" s="39">
        <v>1</v>
      </c>
      <c r="J7999" s="40"/>
      <c r="K7999" s="21">
        <f>ROUND(K8011,2)</f>
        <v>37.57</v>
      </c>
      <c r="L7999" s="19"/>
      <c r="M7999" s="19"/>
      <c r="N7999" s="19"/>
      <c r="O7999" s="19"/>
      <c r="P7999" s="19"/>
      <c r="Q7999" s="19"/>
      <c r="R7999" s="19"/>
      <c r="S7999" s="19"/>
      <c r="T7999" s="19"/>
      <c r="U7999" s="19"/>
      <c r="V7999" s="19"/>
      <c r="W7999" s="19"/>
      <c r="X7999" s="19"/>
      <c r="Y7999" s="19"/>
      <c r="Z7999" s="19"/>
      <c r="AA7999" s="19"/>
    </row>
    <row r="8000" spans="1:27" x14ac:dyDescent="0.3">
      <c r="B8000" s="14" t="s">
        <v>909</v>
      </c>
    </row>
    <row r="8001" spans="1:27" x14ac:dyDescent="0.3">
      <c r="B8001" t="s">
        <v>2065</v>
      </c>
      <c r="C8001" t="s">
        <v>911</v>
      </c>
      <c r="D8001" t="s">
        <v>1637</v>
      </c>
      <c r="E8001" s="22">
        <v>0.2</v>
      </c>
      <c r="F8001" t="s">
        <v>913</v>
      </c>
      <c r="G8001" t="s">
        <v>914</v>
      </c>
      <c r="H8001" s="23">
        <v>22.09</v>
      </c>
      <c r="I8001" t="s">
        <v>915</v>
      </c>
      <c r="J8001" s="24">
        <f>ROUND(E8001/I7999* H8001,5)</f>
        <v>4.4180000000000001</v>
      </c>
      <c r="K8001" s="25"/>
    </row>
    <row r="8002" spans="1:27" x14ac:dyDescent="0.3">
      <c r="B8002" t="s">
        <v>2066</v>
      </c>
      <c r="C8002" t="s">
        <v>911</v>
      </c>
      <c r="D8002" t="s">
        <v>1639</v>
      </c>
      <c r="E8002" s="22">
        <v>0.2</v>
      </c>
      <c r="F8002" t="s">
        <v>913</v>
      </c>
      <c r="G8002" t="s">
        <v>914</v>
      </c>
      <c r="H8002" s="23">
        <v>19.05</v>
      </c>
      <c r="I8002" t="s">
        <v>915</v>
      </c>
      <c r="J8002" s="24">
        <f>ROUND(E8002/I7999* H8002,5)</f>
        <v>3.81</v>
      </c>
      <c r="K8002" s="25"/>
    </row>
    <row r="8003" spans="1:27" x14ac:dyDescent="0.3">
      <c r="D8003" s="26" t="s">
        <v>916</v>
      </c>
      <c r="E8003" s="25"/>
      <c r="H8003" s="25"/>
      <c r="K8003" s="23">
        <f>SUM(J8001:J8002)</f>
        <v>8.2279999999999998</v>
      </c>
    </row>
    <row r="8004" spans="1:27" x14ac:dyDescent="0.3">
      <c r="B8004" s="14" t="s">
        <v>921</v>
      </c>
      <c r="E8004" s="25"/>
      <c r="H8004" s="25"/>
      <c r="K8004" s="25"/>
    </row>
    <row r="8005" spans="1:27" x14ac:dyDescent="0.3">
      <c r="B8005" t="s">
        <v>2081</v>
      </c>
      <c r="C8005" t="s">
        <v>134</v>
      </c>
      <c r="D8005" t="s">
        <v>2082</v>
      </c>
      <c r="E8005" s="22">
        <v>1</v>
      </c>
      <c r="G8005" t="s">
        <v>914</v>
      </c>
      <c r="H8005" s="23">
        <v>0.42</v>
      </c>
      <c r="I8005" t="s">
        <v>915</v>
      </c>
      <c r="J8005" s="24">
        <f>ROUND(E8005* H8005,5)</f>
        <v>0.42</v>
      </c>
      <c r="K8005" s="25"/>
    </row>
    <row r="8006" spans="1:27" x14ac:dyDescent="0.3">
      <c r="B8006" t="s">
        <v>3118</v>
      </c>
      <c r="C8006" t="s">
        <v>134</v>
      </c>
      <c r="D8006" t="s">
        <v>3119</v>
      </c>
      <c r="E8006" s="22">
        <v>1</v>
      </c>
      <c r="G8006" t="s">
        <v>914</v>
      </c>
      <c r="H8006" s="23">
        <v>28.8</v>
      </c>
      <c r="I8006" t="s">
        <v>915</v>
      </c>
      <c r="J8006" s="24">
        <f>ROUND(E8006* H8006,5)</f>
        <v>28.8</v>
      </c>
      <c r="K8006" s="25"/>
    </row>
    <row r="8007" spans="1:27" x14ac:dyDescent="0.3">
      <c r="D8007" s="26" t="s">
        <v>931</v>
      </c>
      <c r="E8007" s="25"/>
      <c r="H8007" s="25"/>
      <c r="K8007" s="23">
        <f>SUM(J8005:J8006)</f>
        <v>29.220000000000002</v>
      </c>
    </row>
    <row r="8008" spans="1:27" x14ac:dyDescent="0.3">
      <c r="E8008" s="25"/>
      <c r="H8008" s="25"/>
      <c r="K8008" s="25"/>
    </row>
    <row r="8009" spans="1:27" x14ac:dyDescent="0.3">
      <c r="D8009" s="26" t="s">
        <v>933</v>
      </c>
      <c r="E8009" s="25"/>
      <c r="H8009" s="25">
        <v>1.5</v>
      </c>
      <c r="I8009" t="s">
        <v>934</v>
      </c>
      <c r="J8009">
        <f>ROUND(H8009/100*K8003,5)</f>
        <v>0.12342</v>
      </c>
      <c r="K8009" s="25"/>
    </row>
    <row r="8010" spans="1:27" x14ac:dyDescent="0.3">
      <c r="D8010" s="26" t="s">
        <v>932</v>
      </c>
      <c r="E8010" s="25"/>
      <c r="H8010" s="25"/>
      <c r="K8010" s="27">
        <f>SUM(J8000:J8009)</f>
        <v>37.571420000000003</v>
      </c>
    </row>
    <row r="8011" spans="1:27" x14ac:dyDescent="0.3">
      <c r="D8011" s="26" t="s">
        <v>935</v>
      </c>
      <c r="E8011" s="25"/>
      <c r="H8011" s="25"/>
      <c r="K8011" s="27">
        <f>SUM(K8010:K8010)</f>
        <v>37.571420000000003</v>
      </c>
    </row>
    <row r="8013" spans="1:27" ht="45" customHeight="1" x14ac:dyDescent="0.3">
      <c r="A8013" s="18" t="s">
        <v>3120</v>
      </c>
      <c r="B8013" s="18" t="s">
        <v>792</v>
      </c>
      <c r="C8013" s="19" t="s">
        <v>134</v>
      </c>
      <c r="D8013" s="37" t="s">
        <v>793</v>
      </c>
      <c r="E8013" s="38"/>
      <c r="F8013" s="38"/>
      <c r="G8013" s="19"/>
      <c r="H8013" s="20" t="s">
        <v>908</v>
      </c>
      <c r="I8013" s="39">
        <v>1</v>
      </c>
      <c r="J8013" s="40"/>
      <c r="K8013" s="21">
        <f>ROUND(K8025,2)</f>
        <v>49.09</v>
      </c>
      <c r="L8013" s="19"/>
      <c r="M8013" s="19"/>
      <c r="N8013" s="19"/>
      <c r="O8013" s="19"/>
      <c r="P8013" s="19"/>
      <c r="Q8013" s="19"/>
      <c r="R8013" s="19"/>
      <c r="S8013" s="19"/>
      <c r="T8013" s="19"/>
      <c r="U8013" s="19"/>
      <c r="V8013" s="19"/>
      <c r="W8013" s="19"/>
      <c r="X8013" s="19"/>
      <c r="Y8013" s="19"/>
      <c r="Z8013" s="19"/>
      <c r="AA8013" s="19"/>
    </row>
    <row r="8014" spans="1:27" x14ac:dyDescent="0.3">
      <c r="B8014" s="14" t="s">
        <v>909</v>
      </c>
    </row>
    <row r="8015" spans="1:27" x14ac:dyDescent="0.3">
      <c r="B8015" t="s">
        <v>2065</v>
      </c>
      <c r="C8015" t="s">
        <v>911</v>
      </c>
      <c r="D8015" t="s">
        <v>1637</v>
      </c>
      <c r="E8015" s="22">
        <v>0.2</v>
      </c>
      <c r="F8015" t="s">
        <v>913</v>
      </c>
      <c r="G8015" t="s">
        <v>914</v>
      </c>
      <c r="H8015" s="23">
        <v>22.09</v>
      </c>
      <c r="I8015" t="s">
        <v>915</v>
      </c>
      <c r="J8015" s="24">
        <f>ROUND(E8015/I8013* H8015,5)</f>
        <v>4.4180000000000001</v>
      </c>
      <c r="K8015" s="25"/>
    </row>
    <row r="8016" spans="1:27" x14ac:dyDescent="0.3">
      <c r="B8016" t="s">
        <v>2066</v>
      </c>
      <c r="C8016" t="s">
        <v>911</v>
      </c>
      <c r="D8016" t="s">
        <v>1639</v>
      </c>
      <c r="E8016" s="22">
        <v>0.2</v>
      </c>
      <c r="F8016" t="s">
        <v>913</v>
      </c>
      <c r="G8016" t="s">
        <v>914</v>
      </c>
      <c r="H8016" s="23">
        <v>19.05</v>
      </c>
      <c r="I8016" t="s">
        <v>915</v>
      </c>
      <c r="J8016" s="24">
        <f>ROUND(E8016/I8013* H8016,5)</f>
        <v>3.81</v>
      </c>
      <c r="K8016" s="25"/>
    </row>
    <row r="8017" spans="1:27" x14ac:dyDescent="0.3">
      <c r="D8017" s="26" t="s">
        <v>916</v>
      </c>
      <c r="E8017" s="25"/>
      <c r="H8017" s="25"/>
      <c r="K8017" s="23">
        <f>SUM(J8015:J8016)</f>
        <v>8.2279999999999998</v>
      </c>
    </row>
    <row r="8018" spans="1:27" x14ac:dyDescent="0.3">
      <c r="B8018" s="14" t="s">
        <v>921</v>
      </c>
      <c r="E8018" s="25"/>
      <c r="H8018" s="25"/>
      <c r="K8018" s="25"/>
    </row>
    <row r="8019" spans="1:27" x14ac:dyDescent="0.3">
      <c r="B8019" t="s">
        <v>3121</v>
      </c>
      <c r="C8019" t="s">
        <v>134</v>
      </c>
      <c r="D8019" t="s">
        <v>3122</v>
      </c>
      <c r="E8019" s="22">
        <v>1</v>
      </c>
      <c r="G8019" t="s">
        <v>914</v>
      </c>
      <c r="H8019" s="23">
        <v>40.32</v>
      </c>
      <c r="I8019" t="s">
        <v>915</v>
      </c>
      <c r="J8019" s="24">
        <f>ROUND(E8019* H8019,5)</f>
        <v>40.32</v>
      </c>
      <c r="K8019" s="25"/>
    </row>
    <row r="8020" spans="1:27" x14ac:dyDescent="0.3">
      <c r="B8020" t="s">
        <v>2081</v>
      </c>
      <c r="C8020" t="s">
        <v>134</v>
      </c>
      <c r="D8020" t="s">
        <v>2082</v>
      </c>
      <c r="E8020" s="22">
        <v>1</v>
      </c>
      <c r="G8020" t="s">
        <v>914</v>
      </c>
      <c r="H8020" s="23">
        <v>0.42</v>
      </c>
      <c r="I8020" t="s">
        <v>915</v>
      </c>
      <c r="J8020" s="24">
        <f>ROUND(E8020* H8020,5)</f>
        <v>0.42</v>
      </c>
      <c r="K8020" s="25"/>
    </row>
    <row r="8021" spans="1:27" x14ac:dyDescent="0.3">
      <c r="D8021" s="26" t="s">
        <v>931</v>
      </c>
      <c r="E8021" s="25"/>
      <c r="H8021" s="25"/>
      <c r="K8021" s="23">
        <f>SUM(J8019:J8020)</f>
        <v>40.74</v>
      </c>
    </row>
    <row r="8022" spans="1:27" x14ac:dyDescent="0.3">
      <c r="E8022" s="25"/>
      <c r="H8022" s="25"/>
      <c r="K8022" s="25"/>
    </row>
    <row r="8023" spans="1:27" x14ac:dyDescent="0.3">
      <c r="D8023" s="26" t="s">
        <v>933</v>
      </c>
      <c r="E8023" s="25"/>
      <c r="H8023" s="25">
        <v>1.5</v>
      </c>
      <c r="I8023" t="s">
        <v>934</v>
      </c>
      <c r="J8023">
        <f>ROUND(H8023/100*K8017,5)</f>
        <v>0.12342</v>
      </c>
      <c r="K8023" s="25"/>
    </row>
    <row r="8024" spans="1:27" x14ac:dyDescent="0.3">
      <c r="D8024" s="26" t="s">
        <v>932</v>
      </c>
      <c r="E8024" s="25"/>
      <c r="H8024" s="25"/>
      <c r="K8024" s="27">
        <f>SUM(J8014:J8023)</f>
        <v>49.091420000000006</v>
      </c>
    </row>
    <row r="8025" spans="1:27" x14ac:dyDescent="0.3">
      <c r="D8025" s="26" t="s">
        <v>935</v>
      </c>
      <c r="E8025" s="25"/>
      <c r="H8025" s="25"/>
      <c r="K8025" s="27">
        <f>SUM(K8024:K8024)</f>
        <v>49.091420000000006</v>
      </c>
    </row>
    <row r="8027" spans="1:27" ht="45" customHeight="1" x14ac:dyDescent="0.3">
      <c r="A8027" s="18" t="s">
        <v>3123</v>
      </c>
      <c r="B8027" s="18" t="s">
        <v>607</v>
      </c>
      <c r="C8027" s="19" t="s">
        <v>134</v>
      </c>
      <c r="D8027" s="37" t="s">
        <v>608</v>
      </c>
      <c r="E8027" s="38"/>
      <c r="F8027" s="38"/>
      <c r="G8027" s="19"/>
      <c r="H8027" s="20" t="s">
        <v>908</v>
      </c>
      <c r="I8027" s="39">
        <v>1</v>
      </c>
      <c r="J8027" s="40"/>
      <c r="K8027" s="21">
        <f>ROUND(K8039,2)</f>
        <v>356.73</v>
      </c>
      <c r="L8027" s="19"/>
      <c r="M8027" s="19"/>
      <c r="N8027" s="19"/>
      <c r="O8027" s="19"/>
      <c r="P8027" s="19"/>
      <c r="Q8027" s="19"/>
      <c r="R8027" s="19"/>
      <c r="S8027" s="19"/>
      <c r="T8027" s="19"/>
      <c r="U8027" s="19"/>
      <c r="V8027" s="19"/>
      <c r="W8027" s="19"/>
      <c r="X8027" s="19"/>
      <c r="Y8027" s="19"/>
      <c r="Z8027" s="19"/>
      <c r="AA8027" s="19"/>
    </row>
    <row r="8028" spans="1:27" x14ac:dyDescent="0.3">
      <c r="B8028" s="14" t="s">
        <v>909</v>
      </c>
    </row>
    <row r="8029" spans="1:27" x14ac:dyDescent="0.3">
      <c r="B8029" t="s">
        <v>2065</v>
      </c>
      <c r="C8029" t="s">
        <v>911</v>
      </c>
      <c r="D8029" t="s">
        <v>1637</v>
      </c>
      <c r="E8029" s="22">
        <v>0.4</v>
      </c>
      <c r="F8029" t="s">
        <v>913</v>
      </c>
      <c r="G8029" t="s">
        <v>914</v>
      </c>
      <c r="H8029" s="23">
        <v>22.09</v>
      </c>
      <c r="I8029" t="s">
        <v>915</v>
      </c>
      <c r="J8029" s="24">
        <f>ROUND(E8029/I8027* H8029,5)</f>
        <v>8.8360000000000003</v>
      </c>
      <c r="K8029" s="25"/>
    </row>
    <row r="8030" spans="1:27" x14ac:dyDescent="0.3">
      <c r="B8030" t="s">
        <v>2066</v>
      </c>
      <c r="C8030" t="s">
        <v>911</v>
      </c>
      <c r="D8030" t="s">
        <v>1639</v>
      </c>
      <c r="E8030" s="22">
        <v>0.2</v>
      </c>
      <c r="F8030" t="s">
        <v>913</v>
      </c>
      <c r="G8030" t="s">
        <v>914</v>
      </c>
      <c r="H8030" s="23">
        <v>19.05</v>
      </c>
      <c r="I8030" t="s">
        <v>915</v>
      </c>
      <c r="J8030" s="24">
        <f>ROUND(E8030/I8027* H8030,5)</f>
        <v>3.81</v>
      </c>
      <c r="K8030" s="25"/>
    </row>
    <row r="8031" spans="1:27" x14ac:dyDescent="0.3">
      <c r="D8031" s="26" t="s">
        <v>916</v>
      </c>
      <c r="E8031" s="25"/>
      <c r="H8031" s="25"/>
      <c r="K8031" s="23">
        <f>SUM(J8029:J8030)</f>
        <v>12.646000000000001</v>
      </c>
    </row>
    <row r="8032" spans="1:27" x14ac:dyDescent="0.3">
      <c r="B8032" s="14" t="s">
        <v>921</v>
      </c>
      <c r="E8032" s="25"/>
      <c r="H8032" s="25"/>
      <c r="K8032" s="25"/>
    </row>
    <row r="8033" spans="1:27" x14ac:dyDescent="0.3">
      <c r="B8033" t="s">
        <v>3124</v>
      </c>
      <c r="C8033" t="s">
        <v>134</v>
      </c>
      <c r="D8033" t="s">
        <v>3125</v>
      </c>
      <c r="E8033" s="22">
        <v>1</v>
      </c>
      <c r="G8033" t="s">
        <v>914</v>
      </c>
      <c r="H8033" s="23">
        <v>343.47</v>
      </c>
      <c r="I8033" t="s">
        <v>915</v>
      </c>
      <c r="J8033" s="24">
        <f>ROUND(E8033* H8033,5)</f>
        <v>343.47</v>
      </c>
      <c r="K8033" s="25"/>
    </row>
    <row r="8034" spans="1:27" x14ac:dyDescent="0.3">
      <c r="B8034" t="s">
        <v>2081</v>
      </c>
      <c r="C8034" t="s">
        <v>134</v>
      </c>
      <c r="D8034" t="s">
        <v>2082</v>
      </c>
      <c r="E8034" s="22">
        <v>1</v>
      </c>
      <c r="G8034" t="s">
        <v>914</v>
      </c>
      <c r="H8034" s="23">
        <v>0.42</v>
      </c>
      <c r="I8034" t="s">
        <v>915</v>
      </c>
      <c r="J8034" s="24">
        <f>ROUND(E8034* H8034,5)</f>
        <v>0.42</v>
      </c>
      <c r="K8034" s="25"/>
    </row>
    <row r="8035" spans="1:27" x14ac:dyDescent="0.3">
      <c r="D8035" s="26" t="s">
        <v>931</v>
      </c>
      <c r="E8035" s="25"/>
      <c r="H8035" s="25"/>
      <c r="K8035" s="23">
        <f>SUM(J8033:J8034)</f>
        <v>343.89000000000004</v>
      </c>
    </row>
    <row r="8036" spans="1:27" x14ac:dyDescent="0.3">
      <c r="E8036" s="25"/>
      <c r="H8036" s="25"/>
      <c r="K8036" s="25"/>
    </row>
    <row r="8037" spans="1:27" x14ac:dyDescent="0.3">
      <c r="D8037" s="26" t="s">
        <v>933</v>
      </c>
      <c r="E8037" s="25"/>
      <c r="H8037" s="25">
        <v>1.5</v>
      </c>
      <c r="I8037" t="s">
        <v>934</v>
      </c>
      <c r="J8037">
        <f>ROUND(H8037/100*K8031,5)</f>
        <v>0.18969</v>
      </c>
      <c r="K8037" s="25"/>
    </row>
    <row r="8038" spans="1:27" x14ac:dyDescent="0.3">
      <c r="D8038" s="26" t="s">
        <v>932</v>
      </c>
      <c r="E8038" s="25"/>
      <c r="H8038" s="25"/>
      <c r="K8038" s="27">
        <f>SUM(J8028:J8037)</f>
        <v>356.72569000000004</v>
      </c>
    </row>
    <row r="8039" spans="1:27" x14ac:dyDescent="0.3">
      <c r="D8039" s="26" t="s">
        <v>935</v>
      </c>
      <c r="E8039" s="25"/>
      <c r="H8039" s="25"/>
      <c r="K8039" s="27">
        <f>SUM(K8038:K8038)</f>
        <v>356.72569000000004</v>
      </c>
    </row>
    <row r="8041" spans="1:27" ht="45" customHeight="1" x14ac:dyDescent="0.3">
      <c r="A8041" s="18" t="s">
        <v>3126</v>
      </c>
      <c r="B8041" s="18" t="s">
        <v>621</v>
      </c>
      <c r="C8041" s="19" t="s">
        <v>134</v>
      </c>
      <c r="D8041" s="37" t="s">
        <v>622</v>
      </c>
      <c r="E8041" s="38"/>
      <c r="F8041" s="38"/>
      <c r="G8041" s="19"/>
      <c r="H8041" s="20" t="s">
        <v>908</v>
      </c>
      <c r="I8041" s="39">
        <v>1</v>
      </c>
      <c r="J8041" s="40"/>
      <c r="K8041" s="21">
        <f>ROUND(K8053,2)</f>
        <v>39.06</v>
      </c>
      <c r="L8041" s="19"/>
      <c r="M8041" s="19"/>
      <c r="N8041" s="19"/>
      <c r="O8041" s="19"/>
      <c r="P8041" s="19"/>
      <c r="Q8041" s="19"/>
      <c r="R8041" s="19"/>
      <c r="S8041" s="19"/>
      <c r="T8041" s="19"/>
      <c r="U8041" s="19"/>
      <c r="V8041" s="19"/>
      <c r="W8041" s="19"/>
      <c r="X8041" s="19"/>
      <c r="Y8041" s="19"/>
      <c r="Z8041" s="19"/>
      <c r="AA8041" s="19"/>
    </row>
    <row r="8042" spans="1:27" x14ac:dyDescent="0.3">
      <c r="B8042" s="14" t="s">
        <v>909</v>
      </c>
    </row>
    <row r="8043" spans="1:27" x14ac:dyDescent="0.3">
      <c r="B8043" t="s">
        <v>2066</v>
      </c>
      <c r="C8043" t="s">
        <v>911</v>
      </c>
      <c r="D8043" t="s">
        <v>1639</v>
      </c>
      <c r="E8043" s="22">
        <v>0.2</v>
      </c>
      <c r="F8043" t="s">
        <v>913</v>
      </c>
      <c r="G8043" t="s">
        <v>914</v>
      </c>
      <c r="H8043" s="23">
        <v>19.05</v>
      </c>
      <c r="I8043" t="s">
        <v>915</v>
      </c>
      <c r="J8043" s="24">
        <f>ROUND(E8043/I8041* H8043,5)</f>
        <v>3.81</v>
      </c>
      <c r="K8043" s="25"/>
    </row>
    <row r="8044" spans="1:27" x14ac:dyDescent="0.3">
      <c r="B8044" t="s">
        <v>2065</v>
      </c>
      <c r="C8044" t="s">
        <v>911</v>
      </c>
      <c r="D8044" t="s">
        <v>1637</v>
      </c>
      <c r="E8044" s="22">
        <v>0.35</v>
      </c>
      <c r="F8044" t="s">
        <v>913</v>
      </c>
      <c r="G8044" t="s">
        <v>914</v>
      </c>
      <c r="H8044" s="23">
        <v>22.09</v>
      </c>
      <c r="I8044" t="s">
        <v>915</v>
      </c>
      <c r="J8044" s="24">
        <f>ROUND(E8044/I8041* H8044,5)</f>
        <v>7.7314999999999996</v>
      </c>
      <c r="K8044" s="25"/>
    </row>
    <row r="8045" spans="1:27" x14ac:dyDescent="0.3">
      <c r="D8045" s="26" t="s">
        <v>916</v>
      </c>
      <c r="E8045" s="25"/>
      <c r="H8045" s="25"/>
      <c r="K8045" s="23">
        <f>SUM(J8043:J8044)</f>
        <v>11.541499999999999</v>
      </c>
    </row>
    <row r="8046" spans="1:27" x14ac:dyDescent="0.3">
      <c r="B8046" s="14" t="s">
        <v>921</v>
      </c>
      <c r="E8046" s="25"/>
      <c r="H8046" s="25"/>
      <c r="K8046" s="25"/>
    </row>
    <row r="8047" spans="1:27" x14ac:dyDescent="0.3">
      <c r="B8047" t="s">
        <v>3100</v>
      </c>
      <c r="C8047" t="s">
        <v>134</v>
      </c>
      <c r="D8047" t="s">
        <v>3101</v>
      </c>
      <c r="E8047" s="22">
        <v>1</v>
      </c>
      <c r="G8047" t="s">
        <v>914</v>
      </c>
      <c r="H8047" s="23">
        <v>0.38</v>
      </c>
      <c r="I8047" t="s">
        <v>915</v>
      </c>
      <c r="J8047" s="24">
        <f>ROUND(E8047* H8047,5)</f>
        <v>0.38</v>
      </c>
      <c r="K8047" s="25"/>
    </row>
    <row r="8048" spans="1:27" x14ac:dyDescent="0.3">
      <c r="B8048" t="s">
        <v>3127</v>
      </c>
      <c r="C8048" t="s">
        <v>134</v>
      </c>
      <c r="D8048" t="s">
        <v>3128</v>
      </c>
      <c r="E8048" s="22">
        <v>1</v>
      </c>
      <c r="G8048" t="s">
        <v>914</v>
      </c>
      <c r="H8048" s="23">
        <v>26.97</v>
      </c>
      <c r="I8048" t="s">
        <v>915</v>
      </c>
      <c r="J8048" s="24">
        <f>ROUND(E8048* H8048,5)</f>
        <v>26.97</v>
      </c>
      <c r="K8048" s="25"/>
    </row>
    <row r="8049" spans="1:27" x14ac:dyDescent="0.3">
      <c r="D8049" s="26" t="s">
        <v>931</v>
      </c>
      <c r="E8049" s="25"/>
      <c r="H8049" s="25"/>
      <c r="K8049" s="23">
        <f>SUM(J8047:J8048)</f>
        <v>27.349999999999998</v>
      </c>
    </row>
    <row r="8050" spans="1:27" x14ac:dyDescent="0.3">
      <c r="E8050" s="25"/>
      <c r="H8050" s="25"/>
      <c r="K8050" s="25"/>
    </row>
    <row r="8051" spans="1:27" x14ac:dyDescent="0.3">
      <c r="D8051" s="26" t="s">
        <v>933</v>
      </c>
      <c r="E8051" s="25"/>
      <c r="H8051" s="25">
        <v>1.5</v>
      </c>
      <c r="I8051" t="s">
        <v>934</v>
      </c>
      <c r="J8051">
        <f>ROUND(H8051/100*K8045,5)</f>
        <v>0.17312</v>
      </c>
      <c r="K8051" s="25"/>
    </row>
    <row r="8052" spans="1:27" x14ac:dyDescent="0.3">
      <c r="D8052" s="26" t="s">
        <v>932</v>
      </c>
      <c r="E8052" s="25"/>
      <c r="H8052" s="25"/>
      <c r="K8052" s="27">
        <f>SUM(J8042:J8051)</f>
        <v>39.064619999999998</v>
      </c>
    </row>
    <row r="8053" spans="1:27" x14ac:dyDescent="0.3">
      <c r="D8053" s="26" t="s">
        <v>935</v>
      </c>
      <c r="E8053" s="25"/>
      <c r="H8053" s="25"/>
      <c r="K8053" s="27">
        <f>SUM(K8052:K8052)</f>
        <v>39.064619999999998</v>
      </c>
    </row>
    <row r="8055" spans="1:27" ht="45" customHeight="1" x14ac:dyDescent="0.3">
      <c r="A8055" s="18" t="s">
        <v>3129</v>
      </c>
      <c r="B8055" s="18" t="s">
        <v>623</v>
      </c>
      <c r="C8055" s="19" t="s">
        <v>134</v>
      </c>
      <c r="D8055" s="37" t="s">
        <v>624</v>
      </c>
      <c r="E8055" s="38"/>
      <c r="F8055" s="38"/>
      <c r="G8055" s="19"/>
      <c r="H8055" s="20" t="s">
        <v>908</v>
      </c>
      <c r="I8055" s="39">
        <v>1</v>
      </c>
      <c r="J8055" s="40"/>
      <c r="K8055" s="21">
        <f>ROUND(K8067,2)</f>
        <v>257.82</v>
      </c>
      <c r="L8055" s="19"/>
      <c r="M8055" s="19"/>
      <c r="N8055" s="19"/>
      <c r="O8055" s="19"/>
      <c r="P8055" s="19"/>
      <c r="Q8055" s="19"/>
      <c r="R8055" s="19"/>
      <c r="S8055" s="19"/>
      <c r="T8055" s="19"/>
      <c r="U8055" s="19"/>
      <c r="V8055" s="19"/>
      <c r="W8055" s="19"/>
      <c r="X8055" s="19"/>
      <c r="Y8055" s="19"/>
      <c r="Z8055" s="19"/>
      <c r="AA8055" s="19"/>
    </row>
    <row r="8056" spans="1:27" x14ac:dyDescent="0.3">
      <c r="B8056" s="14" t="s">
        <v>909</v>
      </c>
    </row>
    <row r="8057" spans="1:27" x14ac:dyDescent="0.3">
      <c r="B8057" t="s">
        <v>2066</v>
      </c>
      <c r="C8057" t="s">
        <v>911</v>
      </c>
      <c r="D8057" t="s">
        <v>1639</v>
      </c>
      <c r="E8057" s="22">
        <v>0.2</v>
      </c>
      <c r="F8057" t="s">
        <v>913</v>
      </c>
      <c r="G8057" t="s">
        <v>914</v>
      </c>
      <c r="H8057" s="23">
        <v>19.05</v>
      </c>
      <c r="I8057" t="s">
        <v>915</v>
      </c>
      <c r="J8057" s="24">
        <f>ROUND(E8057/I8055* H8057,5)</f>
        <v>3.81</v>
      </c>
      <c r="K8057" s="25"/>
    </row>
    <row r="8058" spans="1:27" x14ac:dyDescent="0.3">
      <c r="B8058" t="s">
        <v>2065</v>
      </c>
      <c r="C8058" t="s">
        <v>911</v>
      </c>
      <c r="D8058" t="s">
        <v>1637</v>
      </c>
      <c r="E8058" s="22">
        <v>0.5</v>
      </c>
      <c r="F8058" t="s">
        <v>913</v>
      </c>
      <c r="G8058" t="s">
        <v>914</v>
      </c>
      <c r="H8058" s="23">
        <v>22.09</v>
      </c>
      <c r="I8058" t="s">
        <v>915</v>
      </c>
      <c r="J8058" s="24">
        <f>ROUND(E8058/I8055* H8058,5)</f>
        <v>11.045</v>
      </c>
      <c r="K8058" s="25"/>
    </row>
    <row r="8059" spans="1:27" x14ac:dyDescent="0.3">
      <c r="D8059" s="26" t="s">
        <v>916</v>
      </c>
      <c r="E8059" s="25"/>
      <c r="H8059" s="25"/>
      <c r="K8059" s="23">
        <f>SUM(J8057:J8058)</f>
        <v>14.855</v>
      </c>
    </row>
    <row r="8060" spans="1:27" x14ac:dyDescent="0.3">
      <c r="B8060" s="14" t="s">
        <v>921</v>
      </c>
      <c r="E8060" s="25"/>
      <c r="H8060" s="25"/>
      <c r="K8060" s="25"/>
    </row>
    <row r="8061" spans="1:27" x14ac:dyDescent="0.3">
      <c r="B8061" t="s">
        <v>3130</v>
      </c>
      <c r="C8061" t="s">
        <v>134</v>
      </c>
      <c r="D8061" t="s">
        <v>3131</v>
      </c>
      <c r="E8061" s="22">
        <v>1</v>
      </c>
      <c r="G8061" t="s">
        <v>914</v>
      </c>
      <c r="H8061" s="23">
        <v>242.36</v>
      </c>
      <c r="I8061" t="s">
        <v>915</v>
      </c>
      <c r="J8061" s="24">
        <f>ROUND(E8061* H8061,5)</f>
        <v>242.36</v>
      </c>
      <c r="K8061" s="25"/>
    </row>
    <row r="8062" spans="1:27" x14ac:dyDescent="0.3">
      <c r="B8062" t="s">
        <v>3100</v>
      </c>
      <c r="C8062" t="s">
        <v>134</v>
      </c>
      <c r="D8062" t="s">
        <v>3101</v>
      </c>
      <c r="E8062" s="22">
        <v>1</v>
      </c>
      <c r="G8062" t="s">
        <v>914</v>
      </c>
      <c r="H8062" s="23">
        <v>0.38</v>
      </c>
      <c r="I8062" t="s">
        <v>915</v>
      </c>
      <c r="J8062" s="24">
        <f>ROUND(E8062* H8062,5)</f>
        <v>0.38</v>
      </c>
      <c r="K8062" s="25"/>
    </row>
    <row r="8063" spans="1:27" x14ac:dyDescent="0.3">
      <c r="D8063" s="26" t="s">
        <v>931</v>
      </c>
      <c r="E8063" s="25"/>
      <c r="H8063" s="25"/>
      <c r="K8063" s="23">
        <f>SUM(J8061:J8062)</f>
        <v>242.74</v>
      </c>
    </row>
    <row r="8064" spans="1:27" x14ac:dyDescent="0.3">
      <c r="E8064" s="25"/>
      <c r="H8064" s="25"/>
      <c r="K8064" s="25"/>
    </row>
    <row r="8065" spans="1:27" x14ac:dyDescent="0.3">
      <c r="D8065" s="26" t="s">
        <v>933</v>
      </c>
      <c r="E8065" s="25"/>
      <c r="H8065" s="25">
        <v>1.5</v>
      </c>
      <c r="I8065" t="s">
        <v>934</v>
      </c>
      <c r="J8065">
        <f>ROUND(H8065/100*K8059,5)</f>
        <v>0.22283</v>
      </c>
      <c r="K8065" s="25"/>
    </row>
    <row r="8066" spans="1:27" x14ac:dyDescent="0.3">
      <c r="D8066" s="26" t="s">
        <v>932</v>
      </c>
      <c r="E8066" s="25"/>
      <c r="H8066" s="25"/>
      <c r="K8066" s="27">
        <f>SUM(J8056:J8065)</f>
        <v>257.81783000000001</v>
      </c>
    </row>
    <row r="8067" spans="1:27" x14ac:dyDescent="0.3">
      <c r="D8067" s="26" t="s">
        <v>935</v>
      </c>
      <c r="E8067" s="25"/>
      <c r="H8067" s="25"/>
      <c r="K8067" s="27">
        <f>SUM(K8066:K8066)</f>
        <v>257.81783000000001</v>
      </c>
    </row>
    <row r="8069" spans="1:27" ht="45" customHeight="1" x14ac:dyDescent="0.3">
      <c r="A8069" s="18" t="s">
        <v>3132</v>
      </c>
      <c r="B8069" s="18" t="s">
        <v>629</v>
      </c>
      <c r="C8069" s="19" t="s">
        <v>134</v>
      </c>
      <c r="D8069" s="37" t="s">
        <v>630</v>
      </c>
      <c r="E8069" s="38"/>
      <c r="F8069" s="38"/>
      <c r="G8069" s="19"/>
      <c r="H8069" s="20" t="s">
        <v>908</v>
      </c>
      <c r="I8069" s="39">
        <v>1</v>
      </c>
      <c r="J8069" s="40"/>
      <c r="K8069" s="21">
        <f>ROUND(K8080,2)</f>
        <v>169.31</v>
      </c>
      <c r="L8069" s="19"/>
      <c r="M8069" s="19"/>
      <c r="N8069" s="19"/>
      <c r="O8069" s="19"/>
      <c r="P8069" s="19"/>
      <c r="Q8069" s="19"/>
      <c r="R8069" s="19"/>
      <c r="S8069" s="19"/>
      <c r="T8069" s="19"/>
      <c r="U8069" s="19"/>
      <c r="V8069" s="19"/>
      <c r="W8069" s="19"/>
      <c r="X8069" s="19"/>
      <c r="Y8069" s="19"/>
      <c r="Z8069" s="19"/>
      <c r="AA8069" s="19"/>
    </row>
    <row r="8070" spans="1:27" x14ac:dyDescent="0.3">
      <c r="B8070" s="14" t="s">
        <v>909</v>
      </c>
    </row>
    <row r="8071" spans="1:27" x14ac:dyDescent="0.3">
      <c r="B8071" t="s">
        <v>2066</v>
      </c>
      <c r="C8071" t="s">
        <v>911</v>
      </c>
      <c r="D8071" t="s">
        <v>1639</v>
      </c>
      <c r="E8071" s="22">
        <v>0.3</v>
      </c>
      <c r="F8071" t="s">
        <v>913</v>
      </c>
      <c r="G8071" t="s">
        <v>914</v>
      </c>
      <c r="H8071" s="23">
        <v>19.05</v>
      </c>
      <c r="I8071" t="s">
        <v>915</v>
      </c>
      <c r="J8071" s="24">
        <f>ROUND(E8071/I8069* H8071,5)</f>
        <v>5.7149999999999999</v>
      </c>
      <c r="K8071" s="25"/>
    </row>
    <row r="8072" spans="1:27" x14ac:dyDescent="0.3">
      <c r="B8072" t="s">
        <v>2065</v>
      </c>
      <c r="C8072" t="s">
        <v>911</v>
      </c>
      <c r="D8072" t="s">
        <v>1637</v>
      </c>
      <c r="E8072" s="22">
        <v>0.3</v>
      </c>
      <c r="F8072" t="s">
        <v>913</v>
      </c>
      <c r="G8072" t="s">
        <v>914</v>
      </c>
      <c r="H8072" s="23">
        <v>22.09</v>
      </c>
      <c r="I8072" t="s">
        <v>915</v>
      </c>
      <c r="J8072" s="24">
        <f>ROUND(E8072/I8069* H8072,5)</f>
        <v>6.6269999999999998</v>
      </c>
      <c r="K8072" s="25"/>
    </row>
    <row r="8073" spans="1:27" x14ac:dyDescent="0.3">
      <c r="D8073" s="26" t="s">
        <v>916</v>
      </c>
      <c r="E8073" s="25"/>
      <c r="H8073" s="25"/>
      <c r="K8073" s="23">
        <f>SUM(J8071:J8072)</f>
        <v>12.341999999999999</v>
      </c>
    </row>
    <row r="8074" spans="1:27" x14ac:dyDescent="0.3">
      <c r="B8074" s="14" t="s">
        <v>921</v>
      </c>
      <c r="E8074" s="25"/>
      <c r="H8074" s="25"/>
      <c r="K8074" s="25"/>
    </row>
    <row r="8075" spans="1:27" x14ac:dyDescent="0.3">
      <c r="B8075" t="s">
        <v>3133</v>
      </c>
      <c r="C8075" t="s">
        <v>134</v>
      </c>
      <c r="D8075" t="s">
        <v>3134</v>
      </c>
      <c r="E8075" s="22">
        <v>1</v>
      </c>
      <c r="G8075" t="s">
        <v>914</v>
      </c>
      <c r="H8075" s="23">
        <v>156.78</v>
      </c>
      <c r="I8075" t="s">
        <v>915</v>
      </c>
      <c r="J8075" s="24">
        <f>ROUND(E8075* H8075,5)</f>
        <v>156.78</v>
      </c>
      <c r="K8075" s="25"/>
    </row>
    <row r="8076" spans="1:27" x14ac:dyDescent="0.3">
      <c r="D8076" s="26" t="s">
        <v>931</v>
      </c>
      <c r="E8076" s="25"/>
      <c r="H8076" s="25"/>
      <c r="K8076" s="23">
        <f>SUM(J8075:J8075)</f>
        <v>156.78</v>
      </c>
    </row>
    <row r="8077" spans="1:27" x14ac:dyDescent="0.3">
      <c r="E8077" s="25"/>
      <c r="H8077" s="25"/>
      <c r="K8077" s="25"/>
    </row>
    <row r="8078" spans="1:27" x14ac:dyDescent="0.3">
      <c r="D8078" s="26" t="s">
        <v>933</v>
      </c>
      <c r="E8078" s="25"/>
      <c r="H8078" s="25">
        <v>1.5</v>
      </c>
      <c r="I8078" t="s">
        <v>934</v>
      </c>
      <c r="J8078">
        <f>ROUND(H8078/100*K8073,5)</f>
        <v>0.18512999999999999</v>
      </c>
      <c r="K8078" s="25"/>
    </row>
    <row r="8079" spans="1:27" x14ac:dyDescent="0.3">
      <c r="D8079" s="26" t="s">
        <v>932</v>
      </c>
      <c r="E8079" s="25"/>
      <c r="H8079" s="25"/>
      <c r="K8079" s="27">
        <f>SUM(J8070:J8078)</f>
        <v>169.30713</v>
      </c>
    </row>
    <row r="8080" spans="1:27" x14ac:dyDescent="0.3">
      <c r="D8080" s="26" t="s">
        <v>935</v>
      </c>
      <c r="E8080" s="25"/>
      <c r="H8080" s="25"/>
      <c r="K8080" s="27">
        <f>SUM(K8079:K8079)</f>
        <v>169.30713</v>
      </c>
    </row>
    <row r="8082" spans="1:27" ht="45" customHeight="1" x14ac:dyDescent="0.3">
      <c r="A8082" s="18" t="s">
        <v>3135</v>
      </c>
      <c r="B8082" s="18" t="s">
        <v>687</v>
      </c>
      <c r="C8082" s="19" t="s">
        <v>134</v>
      </c>
      <c r="D8082" s="37" t="s">
        <v>688</v>
      </c>
      <c r="E8082" s="38"/>
      <c r="F8082" s="38"/>
      <c r="G8082" s="19"/>
      <c r="H8082" s="20" t="s">
        <v>908</v>
      </c>
      <c r="I8082" s="39">
        <v>1</v>
      </c>
      <c r="J8082" s="40"/>
      <c r="K8082" s="21">
        <f>ROUND(K8094,2)</f>
        <v>132.87</v>
      </c>
      <c r="L8082" s="19"/>
      <c r="M8082" s="19"/>
      <c r="N8082" s="19"/>
      <c r="O8082" s="19"/>
      <c r="P8082" s="19"/>
      <c r="Q8082" s="19"/>
      <c r="R8082" s="19"/>
      <c r="S8082" s="19"/>
      <c r="T8082" s="19"/>
      <c r="U8082" s="19"/>
      <c r="V8082" s="19"/>
      <c r="W8082" s="19"/>
      <c r="X8082" s="19"/>
      <c r="Y8082" s="19"/>
      <c r="Z8082" s="19"/>
      <c r="AA8082" s="19"/>
    </row>
    <row r="8083" spans="1:27" x14ac:dyDescent="0.3">
      <c r="B8083" s="14" t="s">
        <v>909</v>
      </c>
    </row>
    <row r="8084" spans="1:27" x14ac:dyDescent="0.3">
      <c r="B8084" t="s">
        <v>2066</v>
      </c>
      <c r="C8084" t="s">
        <v>911</v>
      </c>
      <c r="D8084" t="s">
        <v>1639</v>
      </c>
      <c r="E8084" s="22">
        <v>0.2</v>
      </c>
      <c r="F8084" t="s">
        <v>913</v>
      </c>
      <c r="G8084" t="s">
        <v>914</v>
      </c>
      <c r="H8084" s="23">
        <v>19.05</v>
      </c>
      <c r="I8084" t="s">
        <v>915</v>
      </c>
      <c r="J8084" s="24">
        <f>ROUND(E8084/I8082* H8084,5)</f>
        <v>3.81</v>
      </c>
      <c r="K8084" s="25"/>
    </row>
    <row r="8085" spans="1:27" x14ac:dyDescent="0.3">
      <c r="B8085" t="s">
        <v>2065</v>
      </c>
      <c r="C8085" t="s">
        <v>911</v>
      </c>
      <c r="D8085" t="s">
        <v>1637</v>
      </c>
      <c r="E8085" s="22">
        <v>0.2</v>
      </c>
      <c r="F8085" t="s">
        <v>913</v>
      </c>
      <c r="G8085" t="s">
        <v>914</v>
      </c>
      <c r="H8085" s="23">
        <v>22.09</v>
      </c>
      <c r="I8085" t="s">
        <v>915</v>
      </c>
      <c r="J8085" s="24">
        <f>ROUND(E8085/I8082* H8085,5)</f>
        <v>4.4180000000000001</v>
      </c>
      <c r="K8085" s="25"/>
    </row>
    <row r="8086" spans="1:27" x14ac:dyDescent="0.3">
      <c r="D8086" s="26" t="s">
        <v>916</v>
      </c>
      <c r="E8086" s="25"/>
      <c r="H8086" s="25"/>
      <c r="K8086" s="23">
        <f>SUM(J8084:J8085)</f>
        <v>8.2279999999999998</v>
      </c>
    </row>
    <row r="8087" spans="1:27" x14ac:dyDescent="0.3">
      <c r="B8087" s="14" t="s">
        <v>921</v>
      </c>
      <c r="E8087" s="25"/>
      <c r="H8087" s="25"/>
      <c r="K8087" s="25"/>
    </row>
    <row r="8088" spans="1:27" x14ac:dyDescent="0.3">
      <c r="B8088" t="s">
        <v>3136</v>
      </c>
      <c r="C8088" t="s">
        <v>134</v>
      </c>
      <c r="D8088" t="s">
        <v>3137</v>
      </c>
      <c r="E8088" s="22">
        <v>1</v>
      </c>
      <c r="G8088" t="s">
        <v>914</v>
      </c>
      <c r="H8088" s="23">
        <v>0.42</v>
      </c>
      <c r="I8088" t="s">
        <v>915</v>
      </c>
      <c r="J8088" s="24">
        <f>ROUND(E8088* H8088,5)</f>
        <v>0.42</v>
      </c>
      <c r="K8088" s="25"/>
    </row>
    <row r="8089" spans="1:27" x14ac:dyDescent="0.3">
      <c r="B8089" t="s">
        <v>3138</v>
      </c>
      <c r="C8089" t="s">
        <v>134</v>
      </c>
      <c r="D8089" t="s">
        <v>3139</v>
      </c>
      <c r="E8089" s="22">
        <v>1</v>
      </c>
      <c r="G8089" t="s">
        <v>914</v>
      </c>
      <c r="H8089" s="23">
        <v>124.1</v>
      </c>
      <c r="I8089" t="s">
        <v>915</v>
      </c>
      <c r="J8089" s="24">
        <f>ROUND(E8089* H8089,5)</f>
        <v>124.1</v>
      </c>
      <c r="K8089" s="25"/>
    </row>
    <row r="8090" spans="1:27" x14ac:dyDescent="0.3">
      <c r="D8090" s="26" t="s">
        <v>931</v>
      </c>
      <c r="E8090" s="25"/>
      <c r="H8090" s="25"/>
      <c r="K8090" s="23">
        <f>SUM(J8088:J8089)</f>
        <v>124.52</v>
      </c>
    </row>
    <row r="8091" spans="1:27" x14ac:dyDescent="0.3">
      <c r="E8091" s="25"/>
      <c r="H8091" s="25"/>
      <c r="K8091" s="25"/>
    </row>
    <row r="8092" spans="1:27" x14ac:dyDescent="0.3">
      <c r="D8092" s="26" t="s">
        <v>933</v>
      </c>
      <c r="E8092" s="25"/>
      <c r="H8092" s="25">
        <v>1.5</v>
      </c>
      <c r="I8092" t="s">
        <v>934</v>
      </c>
      <c r="J8092">
        <f>ROUND(H8092/100*K8086,5)</f>
        <v>0.12342</v>
      </c>
      <c r="K8092" s="25"/>
    </row>
    <row r="8093" spans="1:27" x14ac:dyDescent="0.3">
      <c r="D8093" s="26" t="s">
        <v>932</v>
      </c>
      <c r="E8093" s="25"/>
      <c r="H8093" s="25"/>
      <c r="K8093" s="27">
        <f>SUM(J8083:J8092)</f>
        <v>132.87142</v>
      </c>
    </row>
    <row r="8094" spans="1:27" x14ac:dyDescent="0.3">
      <c r="D8094" s="26" t="s">
        <v>935</v>
      </c>
      <c r="E8094" s="25"/>
      <c r="H8094" s="25"/>
      <c r="K8094" s="27">
        <f>SUM(K8093:K8093)</f>
        <v>132.87142</v>
      </c>
    </row>
    <row r="8096" spans="1:27" ht="45" customHeight="1" x14ac:dyDescent="0.3">
      <c r="A8096" s="18" t="s">
        <v>3140</v>
      </c>
      <c r="B8096" s="18" t="s">
        <v>609</v>
      </c>
      <c r="C8096" s="19" t="s">
        <v>134</v>
      </c>
      <c r="D8096" s="37" t="s">
        <v>610</v>
      </c>
      <c r="E8096" s="38"/>
      <c r="F8096" s="38"/>
      <c r="G8096" s="19"/>
      <c r="H8096" s="20" t="s">
        <v>908</v>
      </c>
      <c r="I8096" s="39">
        <v>1</v>
      </c>
      <c r="J8096" s="40"/>
      <c r="K8096" s="21">
        <f>ROUND(K8108,2)</f>
        <v>272.11</v>
      </c>
      <c r="L8096" s="19"/>
      <c r="M8096" s="19"/>
      <c r="N8096" s="19"/>
      <c r="O8096" s="19"/>
      <c r="P8096" s="19"/>
      <c r="Q8096" s="19"/>
      <c r="R8096" s="19"/>
      <c r="S8096" s="19"/>
      <c r="T8096" s="19"/>
      <c r="U8096" s="19"/>
      <c r="V8096" s="19"/>
      <c r="W8096" s="19"/>
      <c r="X8096" s="19"/>
      <c r="Y8096" s="19"/>
      <c r="Z8096" s="19"/>
      <c r="AA8096" s="19"/>
    </row>
    <row r="8097" spans="1:27" x14ac:dyDescent="0.3">
      <c r="B8097" s="14" t="s">
        <v>909</v>
      </c>
    </row>
    <row r="8098" spans="1:27" x14ac:dyDescent="0.3">
      <c r="B8098" t="s">
        <v>2066</v>
      </c>
      <c r="C8098" t="s">
        <v>911</v>
      </c>
      <c r="D8098" t="s">
        <v>1639</v>
      </c>
      <c r="E8098" s="22">
        <v>0.2</v>
      </c>
      <c r="F8098" t="s">
        <v>913</v>
      </c>
      <c r="G8098" t="s">
        <v>914</v>
      </c>
      <c r="H8098" s="23">
        <v>19.05</v>
      </c>
      <c r="I8098" t="s">
        <v>915</v>
      </c>
      <c r="J8098" s="24">
        <f>ROUND(E8098/I8096* H8098,5)</f>
        <v>3.81</v>
      </c>
      <c r="K8098" s="25"/>
    </row>
    <row r="8099" spans="1:27" x14ac:dyDescent="0.3">
      <c r="B8099" t="s">
        <v>2065</v>
      </c>
      <c r="C8099" t="s">
        <v>911</v>
      </c>
      <c r="D8099" t="s">
        <v>1637</v>
      </c>
      <c r="E8099" s="22">
        <v>0.23</v>
      </c>
      <c r="F8099" t="s">
        <v>913</v>
      </c>
      <c r="G8099" t="s">
        <v>914</v>
      </c>
      <c r="H8099" s="23">
        <v>22.09</v>
      </c>
      <c r="I8099" t="s">
        <v>915</v>
      </c>
      <c r="J8099" s="24">
        <f>ROUND(E8099/I8096* H8099,5)</f>
        <v>5.0807000000000002</v>
      </c>
      <c r="K8099" s="25"/>
    </row>
    <row r="8100" spans="1:27" x14ac:dyDescent="0.3">
      <c r="D8100" s="26" t="s">
        <v>916</v>
      </c>
      <c r="E8100" s="25"/>
      <c r="H8100" s="25"/>
      <c r="K8100" s="23">
        <f>SUM(J8098:J8099)</f>
        <v>8.8907000000000007</v>
      </c>
    </row>
    <row r="8101" spans="1:27" x14ac:dyDescent="0.3">
      <c r="B8101" s="14" t="s">
        <v>921</v>
      </c>
      <c r="E8101" s="25"/>
      <c r="H8101" s="25"/>
      <c r="K8101" s="25"/>
    </row>
    <row r="8102" spans="1:27" x14ac:dyDescent="0.3">
      <c r="B8102" t="s">
        <v>3141</v>
      </c>
      <c r="C8102" t="s">
        <v>134</v>
      </c>
      <c r="D8102" t="s">
        <v>3142</v>
      </c>
      <c r="E8102" s="22">
        <v>1</v>
      </c>
      <c r="G8102" t="s">
        <v>914</v>
      </c>
      <c r="H8102" s="23">
        <v>262.67</v>
      </c>
      <c r="I8102" t="s">
        <v>915</v>
      </c>
      <c r="J8102" s="24">
        <f>ROUND(E8102* H8102,5)</f>
        <v>262.67</v>
      </c>
      <c r="K8102" s="25"/>
    </row>
    <row r="8103" spans="1:27" x14ac:dyDescent="0.3">
      <c r="B8103" t="s">
        <v>3136</v>
      </c>
      <c r="C8103" t="s">
        <v>134</v>
      </c>
      <c r="D8103" t="s">
        <v>3137</v>
      </c>
      <c r="E8103" s="22">
        <v>1</v>
      </c>
      <c r="G8103" t="s">
        <v>914</v>
      </c>
      <c r="H8103" s="23">
        <v>0.42</v>
      </c>
      <c r="I8103" t="s">
        <v>915</v>
      </c>
      <c r="J8103" s="24">
        <f>ROUND(E8103* H8103,5)</f>
        <v>0.42</v>
      </c>
      <c r="K8103" s="25"/>
    </row>
    <row r="8104" spans="1:27" x14ac:dyDescent="0.3">
      <c r="D8104" s="26" t="s">
        <v>931</v>
      </c>
      <c r="E8104" s="25"/>
      <c r="H8104" s="25"/>
      <c r="K8104" s="23">
        <f>SUM(J8102:J8103)</f>
        <v>263.09000000000003</v>
      </c>
    </row>
    <row r="8105" spans="1:27" x14ac:dyDescent="0.3">
      <c r="E8105" s="25"/>
      <c r="H8105" s="25"/>
      <c r="K8105" s="25"/>
    </row>
    <row r="8106" spans="1:27" x14ac:dyDescent="0.3">
      <c r="D8106" s="26" t="s">
        <v>933</v>
      </c>
      <c r="E8106" s="25"/>
      <c r="H8106" s="25">
        <v>1.5</v>
      </c>
      <c r="I8106" t="s">
        <v>934</v>
      </c>
      <c r="J8106">
        <f>ROUND(H8106/100*K8100,5)</f>
        <v>0.13336000000000001</v>
      </c>
      <c r="K8106" s="25"/>
    </row>
    <row r="8107" spans="1:27" x14ac:dyDescent="0.3">
      <c r="D8107" s="26" t="s">
        <v>932</v>
      </c>
      <c r="E8107" s="25"/>
      <c r="H8107" s="25"/>
      <c r="K8107" s="27">
        <f>SUM(J8097:J8106)</f>
        <v>272.11405999999999</v>
      </c>
    </row>
    <row r="8108" spans="1:27" x14ac:dyDescent="0.3">
      <c r="D8108" s="26" t="s">
        <v>935</v>
      </c>
      <c r="E8108" s="25"/>
      <c r="H8108" s="25"/>
      <c r="K8108" s="27">
        <f>SUM(K8107:K8107)</f>
        <v>272.11405999999999</v>
      </c>
    </row>
    <row r="8110" spans="1:27" ht="45" customHeight="1" x14ac:dyDescent="0.3">
      <c r="A8110" s="18" t="s">
        <v>3143</v>
      </c>
      <c r="B8110" s="18" t="s">
        <v>583</v>
      </c>
      <c r="C8110" s="19" t="s">
        <v>134</v>
      </c>
      <c r="D8110" s="37" t="s">
        <v>584</v>
      </c>
      <c r="E8110" s="38"/>
      <c r="F8110" s="38"/>
      <c r="G8110" s="19"/>
      <c r="H8110" s="20" t="s">
        <v>908</v>
      </c>
      <c r="I8110" s="39">
        <v>1</v>
      </c>
      <c r="J8110" s="40"/>
      <c r="K8110" s="21">
        <f>ROUND(K8123,2)</f>
        <v>35.78</v>
      </c>
      <c r="L8110" s="19"/>
      <c r="M8110" s="19"/>
      <c r="N8110" s="19"/>
      <c r="O8110" s="19"/>
      <c r="P8110" s="19"/>
      <c r="Q8110" s="19"/>
      <c r="R8110" s="19"/>
      <c r="S8110" s="19"/>
      <c r="T8110" s="19"/>
      <c r="U8110" s="19"/>
      <c r="V8110" s="19"/>
      <c r="W8110" s="19"/>
      <c r="X8110" s="19"/>
      <c r="Y8110" s="19"/>
      <c r="Z8110" s="19"/>
      <c r="AA8110" s="19"/>
    </row>
    <row r="8111" spans="1:27" x14ac:dyDescent="0.3">
      <c r="B8111" s="14" t="s">
        <v>909</v>
      </c>
    </row>
    <row r="8112" spans="1:27" x14ac:dyDescent="0.3">
      <c r="B8112" t="s">
        <v>2066</v>
      </c>
      <c r="C8112" t="s">
        <v>911</v>
      </c>
      <c r="D8112" t="s">
        <v>1639</v>
      </c>
      <c r="E8112" s="22">
        <v>0.1</v>
      </c>
      <c r="F8112" t="s">
        <v>913</v>
      </c>
      <c r="G8112" t="s">
        <v>914</v>
      </c>
      <c r="H8112" s="23">
        <v>19.05</v>
      </c>
      <c r="I8112" t="s">
        <v>915</v>
      </c>
      <c r="J8112" s="24">
        <f>ROUND(E8112/I8110* H8112,5)</f>
        <v>1.905</v>
      </c>
      <c r="K8112" s="25"/>
    </row>
    <row r="8113" spans="1:27" x14ac:dyDescent="0.3">
      <c r="B8113" t="s">
        <v>2065</v>
      </c>
      <c r="C8113" t="s">
        <v>911</v>
      </c>
      <c r="D8113" t="s">
        <v>1637</v>
      </c>
      <c r="E8113" s="22">
        <v>0.23300000000000001</v>
      </c>
      <c r="F8113" t="s">
        <v>913</v>
      </c>
      <c r="G8113" t="s">
        <v>914</v>
      </c>
      <c r="H8113" s="23">
        <v>22.09</v>
      </c>
      <c r="I8113" t="s">
        <v>915</v>
      </c>
      <c r="J8113" s="24">
        <f>ROUND(E8113/I8110* H8113,5)</f>
        <v>5.1469699999999996</v>
      </c>
      <c r="K8113" s="25"/>
    </row>
    <row r="8114" spans="1:27" x14ac:dyDescent="0.3">
      <c r="D8114" s="26" t="s">
        <v>916</v>
      </c>
      <c r="E8114" s="25"/>
      <c r="H8114" s="25"/>
      <c r="K8114" s="23">
        <f>SUM(J8112:J8113)</f>
        <v>7.0519699999999998</v>
      </c>
    </row>
    <row r="8115" spans="1:27" x14ac:dyDescent="0.3">
      <c r="B8115" s="14" t="s">
        <v>921</v>
      </c>
      <c r="E8115" s="25"/>
      <c r="H8115" s="25"/>
      <c r="K8115" s="25"/>
    </row>
    <row r="8116" spans="1:27" x14ac:dyDescent="0.3">
      <c r="B8116" t="s">
        <v>3144</v>
      </c>
      <c r="C8116" t="s">
        <v>134</v>
      </c>
      <c r="D8116" t="s">
        <v>3145</v>
      </c>
      <c r="E8116" s="22">
        <v>1</v>
      </c>
      <c r="G8116" t="s">
        <v>914</v>
      </c>
      <c r="H8116" s="23">
        <v>1.05</v>
      </c>
      <c r="I8116" t="s">
        <v>915</v>
      </c>
      <c r="J8116" s="24">
        <f>ROUND(E8116* H8116,5)</f>
        <v>1.05</v>
      </c>
      <c r="K8116" s="25"/>
    </row>
    <row r="8117" spans="1:27" x14ac:dyDescent="0.3">
      <c r="B8117" t="s">
        <v>3146</v>
      </c>
      <c r="C8117" t="s">
        <v>134</v>
      </c>
      <c r="D8117" t="s">
        <v>3147</v>
      </c>
      <c r="E8117" s="22">
        <v>1</v>
      </c>
      <c r="G8117" t="s">
        <v>914</v>
      </c>
      <c r="H8117" s="23">
        <v>27.29</v>
      </c>
      <c r="I8117" t="s">
        <v>915</v>
      </c>
      <c r="J8117" s="24">
        <f>ROUND(E8117* H8117,5)</f>
        <v>27.29</v>
      </c>
      <c r="K8117" s="25"/>
    </row>
    <row r="8118" spans="1:27" x14ac:dyDescent="0.3">
      <c r="B8118" t="s">
        <v>3148</v>
      </c>
      <c r="C8118" t="s">
        <v>134</v>
      </c>
      <c r="D8118" t="s">
        <v>3149</v>
      </c>
      <c r="E8118" s="22">
        <v>1</v>
      </c>
      <c r="G8118" t="s">
        <v>914</v>
      </c>
      <c r="H8118" s="23">
        <v>0.28000000000000003</v>
      </c>
      <c r="I8118" t="s">
        <v>915</v>
      </c>
      <c r="J8118" s="24">
        <f>ROUND(E8118* H8118,5)</f>
        <v>0.28000000000000003</v>
      </c>
      <c r="K8118" s="25"/>
    </row>
    <row r="8119" spans="1:27" x14ac:dyDescent="0.3">
      <c r="D8119" s="26" t="s">
        <v>931</v>
      </c>
      <c r="E8119" s="25"/>
      <c r="H8119" s="25"/>
      <c r="K8119" s="23">
        <f>SUM(J8116:J8118)</f>
        <v>28.62</v>
      </c>
    </row>
    <row r="8120" spans="1:27" x14ac:dyDescent="0.3">
      <c r="E8120" s="25"/>
      <c r="H8120" s="25"/>
      <c r="K8120" s="25"/>
    </row>
    <row r="8121" spans="1:27" x14ac:dyDescent="0.3">
      <c r="D8121" s="26" t="s">
        <v>933</v>
      </c>
      <c r="E8121" s="25"/>
      <c r="H8121" s="25">
        <v>1.5</v>
      </c>
      <c r="I8121" t="s">
        <v>934</v>
      </c>
      <c r="J8121">
        <f>ROUND(H8121/100*K8114,5)</f>
        <v>0.10578</v>
      </c>
      <c r="K8121" s="25"/>
    </row>
    <row r="8122" spans="1:27" x14ac:dyDescent="0.3">
      <c r="D8122" s="26" t="s">
        <v>932</v>
      </c>
      <c r="E8122" s="25"/>
      <c r="H8122" s="25"/>
      <c r="K8122" s="27">
        <f>SUM(J8111:J8121)</f>
        <v>35.777750000000005</v>
      </c>
    </row>
    <row r="8123" spans="1:27" x14ac:dyDescent="0.3">
      <c r="D8123" s="26" t="s">
        <v>935</v>
      </c>
      <c r="E8123" s="25"/>
      <c r="H8123" s="25"/>
      <c r="K8123" s="27">
        <f>SUM(K8122:K8122)</f>
        <v>35.777750000000005</v>
      </c>
    </row>
    <row r="8125" spans="1:27" ht="45" customHeight="1" x14ac:dyDescent="0.3">
      <c r="A8125" s="18" t="s">
        <v>3150</v>
      </c>
      <c r="B8125" s="18" t="s">
        <v>794</v>
      </c>
      <c r="C8125" s="19" t="s">
        <v>134</v>
      </c>
      <c r="D8125" s="37" t="s">
        <v>795</v>
      </c>
      <c r="E8125" s="38"/>
      <c r="F8125" s="38"/>
      <c r="G8125" s="19"/>
      <c r="H8125" s="20" t="s">
        <v>908</v>
      </c>
      <c r="I8125" s="39">
        <v>1</v>
      </c>
      <c r="J8125" s="40"/>
      <c r="K8125" s="21">
        <f>ROUND(K8137,2)</f>
        <v>13.58</v>
      </c>
      <c r="L8125" s="19"/>
      <c r="M8125" s="19"/>
      <c r="N8125" s="19"/>
      <c r="O8125" s="19"/>
      <c r="P8125" s="19"/>
      <c r="Q8125" s="19"/>
      <c r="R8125" s="19"/>
      <c r="S8125" s="19"/>
      <c r="T8125" s="19"/>
      <c r="U8125" s="19"/>
      <c r="V8125" s="19"/>
      <c r="W8125" s="19"/>
      <c r="X8125" s="19"/>
      <c r="Y8125" s="19"/>
      <c r="Z8125" s="19"/>
      <c r="AA8125" s="19"/>
    </row>
    <row r="8126" spans="1:27" x14ac:dyDescent="0.3">
      <c r="B8126" s="14" t="s">
        <v>909</v>
      </c>
    </row>
    <row r="8127" spans="1:27" x14ac:dyDescent="0.3">
      <c r="B8127" t="s">
        <v>2066</v>
      </c>
      <c r="C8127" t="s">
        <v>911</v>
      </c>
      <c r="D8127" t="s">
        <v>1639</v>
      </c>
      <c r="E8127" s="22">
        <v>0.1</v>
      </c>
      <c r="F8127" t="s">
        <v>913</v>
      </c>
      <c r="G8127" t="s">
        <v>914</v>
      </c>
      <c r="H8127" s="23">
        <v>19.05</v>
      </c>
      <c r="I8127" t="s">
        <v>915</v>
      </c>
      <c r="J8127" s="24">
        <f>ROUND(E8127/I8125* H8127,5)</f>
        <v>1.905</v>
      </c>
      <c r="K8127" s="25"/>
    </row>
    <row r="8128" spans="1:27" x14ac:dyDescent="0.3">
      <c r="B8128" t="s">
        <v>2065</v>
      </c>
      <c r="C8128" t="s">
        <v>911</v>
      </c>
      <c r="D8128" t="s">
        <v>1637</v>
      </c>
      <c r="E8128" s="22">
        <v>0.11600000000000001</v>
      </c>
      <c r="F8128" t="s">
        <v>913</v>
      </c>
      <c r="G8128" t="s">
        <v>914</v>
      </c>
      <c r="H8128" s="23">
        <v>22.09</v>
      </c>
      <c r="I8128" t="s">
        <v>915</v>
      </c>
      <c r="J8128" s="24">
        <f>ROUND(E8128/I8125* H8128,5)</f>
        <v>2.5624400000000001</v>
      </c>
      <c r="K8128" s="25"/>
    </row>
    <row r="8129" spans="1:27" x14ac:dyDescent="0.3">
      <c r="D8129" s="26" t="s">
        <v>916</v>
      </c>
      <c r="E8129" s="25"/>
      <c r="H8129" s="25"/>
      <c r="K8129" s="23">
        <f>SUM(J8127:J8128)</f>
        <v>4.4674399999999999</v>
      </c>
    </row>
    <row r="8130" spans="1:27" x14ac:dyDescent="0.3">
      <c r="B8130" s="14" t="s">
        <v>921</v>
      </c>
      <c r="E8130" s="25"/>
      <c r="H8130" s="25"/>
      <c r="K8130" s="25"/>
    </row>
    <row r="8131" spans="1:27" x14ac:dyDescent="0.3">
      <c r="B8131" t="s">
        <v>3151</v>
      </c>
      <c r="C8131" t="s">
        <v>134</v>
      </c>
      <c r="D8131" t="s">
        <v>3152</v>
      </c>
      <c r="E8131" s="22">
        <v>1</v>
      </c>
      <c r="G8131" t="s">
        <v>914</v>
      </c>
      <c r="H8131" s="23">
        <v>0.33</v>
      </c>
      <c r="I8131" t="s">
        <v>915</v>
      </c>
      <c r="J8131" s="24">
        <f>ROUND(E8131* H8131,5)</f>
        <v>0.33</v>
      </c>
      <c r="K8131" s="25"/>
    </row>
    <row r="8132" spans="1:27" x14ac:dyDescent="0.3">
      <c r="B8132" t="s">
        <v>3153</v>
      </c>
      <c r="C8132" t="s">
        <v>134</v>
      </c>
      <c r="D8132" t="s">
        <v>3154</v>
      </c>
      <c r="E8132" s="22">
        <v>1</v>
      </c>
      <c r="G8132" t="s">
        <v>914</v>
      </c>
      <c r="H8132" s="23">
        <v>8.7200000000000006</v>
      </c>
      <c r="I8132" t="s">
        <v>915</v>
      </c>
      <c r="J8132" s="24">
        <f>ROUND(E8132* H8132,5)</f>
        <v>8.7200000000000006</v>
      </c>
      <c r="K8132" s="25"/>
    </row>
    <row r="8133" spans="1:27" x14ac:dyDescent="0.3">
      <c r="D8133" s="26" t="s">
        <v>931</v>
      </c>
      <c r="E8133" s="25"/>
      <c r="H8133" s="25"/>
      <c r="K8133" s="23">
        <f>SUM(J8131:J8132)</f>
        <v>9.0500000000000007</v>
      </c>
    </row>
    <row r="8134" spans="1:27" x14ac:dyDescent="0.3">
      <c r="E8134" s="25"/>
      <c r="H8134" s="25"/>
      <c r="K8134" s="25"/>
    </row>
    <row r="8135" spans="1:27" x14ac:dyDescent="0.3">
      <c r="D8135" s="26" t="s">
        <v>933</v>
      </c>
      <c r="E8135" s="25"/>
      <c r="H8135" s="25">
        <v>1.5</v>
      </c>
      <c r="I8135" t="s">
        <v>934</v>
      </c>
      <c r="J8135">
        <f>ROUND(H8135/100*K8129,5)</f>
        <v>6.701E-2</v>
      </c>
      <c r="K8135" s="25"/>
    </row>
    <row r="8136" spans="1:27" x14ac:dyDescent="0.3">
      <c r="D8136" s="26" t="s">
        <v>932</v>
      </c>
      <c r="E8136" s="25"/>
      <c r="H8136" s="25"/>
      <c r="K8136" s="27">
        <f>SUM(J8126:J8135)</f>
        <v>13.58445</v>
      </c>
    </row>
    <row r="8137" spans="1:27" x14ac:dyDescent="0.3">
      <c r="D8137" s="26" t="s">
        <v>935</v>
      </c>
      <c r="E8137" s="25"/>
      <c r="H8137" s="25"/>
      <c r="K8137" s="27">
        <f>SUM(K8136:K8136)</f>
        <v>13.58445</v>
      </c>
    </row>
    <row r="8139" spans="1:27" ht="45" customHeight="1" x14ac:dyDescent="0.3">
      <c r="A8139" s="18" t="s">
        <v>3155</v>
      </c>
      <c r="B8139" s="18" t="s">
        <v>625</v>
      </c>
      <c r="C8139" s="19" t="s">
        <v>134</v>
      </c>
      <c r="D8139" s="37" t="s">
        <v>626</v>
      </c>
      <c r="E8139" s="38"/>
      <c r="F8139" s="38"/>
      <c r="G8139" s="19"/>
      <c r="H8139" s="20" t="s">
        <v>908</v>
      </c>
      <c r="I8139" s="39">
        <v>1</v>
      </c>
      <c r="J8139" s="40"/>
      <c r="K8139" s="21">
        <f>ROUND(K8150,2)</f>
        <v>93.58</v>
      </c>
      <c r="L8139" s="19"/>
      <c r="M8139" s="19"/>
      <c r="N8139" s="19"/>
      <c r="O8139" s="19"/>
      <c r="P8139" s="19"/>
      <c r="Q8139" s="19"/>
      <c r="R8139" s="19"/>
      <c r="S8139" s="19"/>
      <c r="T8139" s="19"/>
      <c r="U8139" s="19"/>
      <c r="V8139" s="19"/>
      <c r="W8139" s="19"/>
      <c r="X8139" s="19"/>
      <c r="Y8139" s="19"/>
      <c r="Z8139" s="19"/>
      <c r="AA8139" s="19"/>
    </row>
    <row r="8140" spans="1:27" x14ac:dyDescent="0.3">
      <c r="B8140" s="14" t="s">
        <v>909</v>
      </c>
    </row>
    <row r="8141" spans="1:27" x14ac:dyDescent="0.3">
      <c r="B8141" t="s">
        <v>2065</v>
      </c>
      <c r="C8141" t="s">
        <v>911</v>
      </c>
      <c r="D8141" t="s">
        <v>1637</v>
      </c>
      <c r="E8141" s="22">
        <v>0.3</v>
      </c>
      <c r="F8141" t="s">
        <v>913</v>
      </c>
      <c r="G8141" t="s">
        <v>914</v>
      </c>
      <c r="H8141" s="23">
        <v>22.09</v>
      </c>
      <c r="I8141" t="s">
        <v>915</v>
      </c>
      <c r="J8141" s="24">
        <f>ROUND(E8141/I8139* H8141,5)</f>
        <v>6.6269999999999998</v>
      </c>
      <c r="K8141" s="25"/>
    </row>
    <row r="8142" spans="1:27" x14ac:dyDescent="0.3">
      <c r="B8142" t="s">
        <v>2066</v>
      </c>
      <c r="C8142" t="s">
        <v>911</v>
      </c>
      <c r="D8142" t="s">
        <v>1639</v>
      </c>
      <c r="E8142" s="22">
        <v>0.2</v>
      </c>
      <c r="F8142" t="s">
        <v>913</v>
      </c>
      <c r="G8142" t="s">
        <v>914</v>
      </c>
      <c r="H8142" s="23">
        <v>19.05</v>
      </c>
      <c r="I8142" t="s">
        <v>915</v>
      </c>
      <c r="J8142" s="24">
        <f>ROUND(E8142/I8139* H8142,5)</f>
        <v>3.81</v>
      </c>
      <c r="K8142" s="25"/>
    </row>
    <row r="8143" spans="1:27" x14ac:dyDescent="0.3">
      <c r="D8143" s="26" t="s">
        <v>916</v>
      </c>
      <c r="E8143" s="25"/>
      <c r="H8143" s="25"/>
      <c r="K8143" s="23">
        <f>SUM(J8141:J8142)</f>
        <v>10.436999999999999</v>
      </c>
    </row>
    <row r="8144" spans="1:27" x14ac:dyDescent="0.3">
      <c r="B8144" s="14" t="s">
        <v>921</v>
      </c>
      <c r="E8144" s="25"/>
      <c r="H8144" s="25"/>
      <c r="K8144" s="25"/>
    </row>
    <row r="8145" spans="1:27" x14ac:dyDescent="0.3">
      <c r="B8145" t="s">
        <v>3156</v>
      </c>
      <c r="C8145" t="s">
        <v>134</v>
      </c>
      <c r="D8145" t="s">
        <v>3157</v>
      </c>
      <c r="E8145" s="22">
        <v>1</v>
      </c>
      <c r="G8145" t="s">
        <v>914</v>
      </c>
      <c r="H8145" s="23">
        <v>82.99</v>
      </c>
      <c r="I8145" t="s">
        <v>915</v>
      </c>
      <c r="J8145" s="24">
        <f>ROUND(E8145* H8145,5)</f>
        <v>82.99</v>
      </c>
      <c r="K8145" s="25"/>
    </row>
    <row r="8146" spans="1:27" x14ac:dyDescent="0.3">
      <c r="D8146" s="26" t="s">
        <v>931</v>
      </c>
      <c r="E8146" s="25"/>
      <c r="H8146" s="25"/>
      <c r="K8146" s="23">
        <f>SUM(J8145:J8145)</f>
        <v>82.99</v>
      </c>
    </row>
    <row r="8147" spans="1:27" x14ac:dyDescent="0.3">
      <c r="E8147" s="25"/>
      <c r="H8147" s="25"/>
      <c r="K8147" s="25"/>
    </row>
    <row r="8148" spans="1:27" x14ac:dyDescent="0.3">
      <c r="D8148" s="26" t="s">
        <v>933</v>
      </c>
      <c r="E8148" s="25"/>
      <c r="H8148" s="25">
        <v>1.5</v>
      </c>
      <c r="I8148" t="s">
        <v>934</v>
      </c>
      <c r="J8148">
        <f>ROUND(H8148/100*K8143,5)</f>
        <v>0.15656</v>
      </c>
      <c r="K8148" s="25"/>
    </row>
    <row r="8149" spans="1:27" x14ac:dyDescent="0.3">
      <c r="D8149" s="26" t="s">
        <v>932</v>
      </c>
      <c r="E8149" s="25"/>
      <c r="H8149" s="25"/>
      <c r="K8149" s="27">
        <f>SUM(J8140:J8148)</f>
        <v>93.583559999999991</v>
      </c>
    </row>
    <row r="8150" spans="1:27" x14ac:dyDescent="0.3">
      <c r="D8150" s="26" t="s">
        <v>935</v>
      </c>
      <c r="E8150" s="25"/>
      <c r="H8150" s="25"/>
      <c r="K8150" s="27">
        <f>SUM(K8149:K8149)</f>
        <v>93.583559999999991</v>
      </c>
    </row>
    <row r="8152" spans="1:27" ht="45" customHeight="1" x14ac:dyDescent="0.3">
      <c r="A8152" s="18" t="s">
        <v>3158</v>
      </c>
      <c r="B8152" s="18" t="s">
        <v>671</v>
      </c>
      <c r="C8152" s="19" t="s">
        <v>134</v>
      </c>
      <c r="D8152" s="37" t="s">
        <v>672</v>
      </c>
      <c r="E8152" s="38"/>
      <c r="F8152" s="38"/>
      <c r="G8152" s="19"/>
      <c r="H8152" s="20" t="s">
        <v>908</v>
      </c>
      <c r="I8152" s="39">
        <v>1</v>
      </c>
      <c r="J8152" s="40"/>
      <c r="K8152" s="21">
        <f>ROUND(K8163,2)</f>
        <v>1.55</v>
      </c>
      <c r="L8152" s="19"/>
      <c r="M8152" s="19"/>
      <c r="N8152" s="19"/>
      <c r="O8152" s="19"/>
      <c r="P8152" s="19"/>
      <c r="Q8152" s="19"/>
      <c r="R8152" s="19"/>
      <c r="S8152" s="19"/>
      <c r="T8152" s="19"/>
      <c r="U8152" s="19"/>
      <c r="V8152" s="19"/>
      <c r="W8152" s="19"/>
      <c r="X8152" s="19"/>
      <c r="Y8152" s="19"/>
      <c r="Z8152" s="19"/>
      <c r="AA8152" s="19"/>
    </row>
    <row r="8153" spans="1:27" x14ac:dyDescent="0.3">
      <c r="B8153" s="14" t="s">
        <v>909</v>
      </c>
    </row>
    <row r="8154" spans="1:27" x14ac:dyDescent="0.3">
      <c r="B8154" t="s">
        <v>2066</v>
      </c>
      <c r="C8154" t="s">
        <v>911</v>
      </c>
      <c r="D8154" t="s">
        <v>1639</v>
      </c>
      <c r="E8154" s="22">
        <v>0.02</v>
      </c>
      <c r="F8154" t="s">
        <v>913</v>
      </c>
      <c r="G8154" t="s">
        <v>914</v>
      </c>
      <c r="H8154" s="23">
        <v>19.05</v>
      </c>
      <c r="I8154" t="s">
        <v>915</v>
      </c>
      <c r="J8154" s="24">
        <f>ROUND(E8154/I8152* H8154,5)</f>
        <v>0.38100000000000001</v>
      </c>
      <c r="K8154" s="25"/>
    </row>
    <row r="8155" spans="1:27" x14ac:dyDescent="0.3">
      <c r="B8155" t="s">
        <v>2065</v>
      </c>
      <c r="C8155" t="s">
        <v>911</v>
      </c>
      <c r="D8155" t="s">
        <v>1637</v>
      </c>
      <c r="E8155" s="22">
        <v>0.02</v>
      </c>
      <c r="F8155" t="s">
        <v>913</v>
      </c>
      <c r="G8155" t="s">
        <v>914</v>
      </c>
      <c r="H8155" s="23">
        <v>22.09</v>
      </c>
      <c r="I8155" t="s">
        <v>915</v>
      </c>
      <c r="J8155" s="24">
        <f>ROUND(E8155/I8152* H8155,5)</f>
        <v>0.44180000000000003</v>
      </c>
      <c r="K8155" s="25"/>
    </row>
    <row r="8156" spans="1:27" x14ac:dyDescent="0.3">
      <c r="D8156" s="26" t="s">
        <v>916</v>
      </c>
      <c r="E8156" s="25"/>
      <c r="H8156" s="25"/>
      <c r="K8156" s="23">
        <f>SUM(J8154:J8155)</f>
        <v>0.82279999999999998</v>
      </c>
    </row>
    <row r="8157" spans="1:27" x14ac:dyDescent="0.3">
      <c r="B8157" s="14" t="s">
        <v>921</v>
      </c>
      <c r="E8157" s="25"/>
      <c r="H8157" s="25"/>
      <c r="K8157" s="25"/>
    </row>
    <row r="8158" spans="1:27" x14ac:dyDescent="0.3">
      <c r="B8158" t="s">
        <v>3159</v>
      </c>
      <c r="C8158" t="s">
        <v>134</v>
      </c>
      <c r="D8158" t="s">
        <v>3160</v>
      </c>
      <c r="E8158" s="22">
        <v>1</v>
      </c>
      <c r="G8158" t="s">
        <v>914</v>
      </c>
      <c r="H8158" s="23">
        <v>0.71</v>
      </c>
      <c r="I8158" t="s">
        <v>915</v>
      </c>
      <c r="J8158" s="24">
        <f>ROUND(E8158* H8158,5)</f>
        <v>0.71</v>
      </c>
      <c r="K8158" s="25"/>
    </row>
    <row r="8159" spans="1:27" x14ac:dyDescent="0.3">
      <c r="D8159" s="26" t="s">
        <v>931</v>
      </c>
      <c r="E8159" s="25"/>
      <c r="H8159" s="25"/>
      <c r="K8159" s="23">
        <f>SUM(J8158:J8158)</f>
        <v>0.71</v>
      </c>
    </row>
    <row r="8160" spans="1:27" x14ac:dyDescent="0.3">
      <c r="E8160" s="25"/>
      <c r="H8160" s="25"/>
      <c r="K8160" s="25"/>
    </row>
    <row r="8161" spans="1:27" x14ac:dyDescent="0.3">
      <c r="D8161" s="26" t="s">
        <v>933</v>
      </c>
      <c r="E8161" s="25"/>
      <c r="H8161" s="25">
        <v>1.5</v>
      </c>
      <c r="I8161" t="s">
        <v>934</v>
      </c>
      <c r="J8161">
        <f>ROUND(H8161/100*K8156,5)</f>
        <v>1.234E-2</v>
      </c>
      <c r="K8161" s="25"/>
    </row>
    <row r="8162" spans="1:27" x14ac:dyDescent="0.3">
      <c r="D8162" s="26" t="s">
        <v>932</v>
      </c>
      <c r="E8162" s="25"/>
      <c r="H8162" s="25"/>
      <c r="K8162" s="27">
        <f>SUM(J8153:J8161)</f>
        <v>1.54514</v>
      </c>
    </row>
    <row r="8163" spans="1:27" x14ac:dyDescent="0.3">
      <c r="D8163" s="26" t="s">
        <v>935</v>
      </c>
      <c r="E8163" s="25"/>
      <c r="H8163" s="25"/>
      <c r="K8163" s="27">
        <f>SUM(K8162:K8162)</f>
        <v>1.54514</v>
      </c>
    </row>
    <row r="8165" spans="1:27" ht="45" customHeight="1" x14ac:dyDescent="0.3">
      <c r="A8165" s="18" t="s">
        <v>3161</v>
      </c>
      <c r="B8165" s="18" t="s">
        <v>659</v>
      </c>
      <c r="C8165" s="19" t="s">
        <v>134</v>
      </c>
      <c r="D8165" s="37" t="s">
        <v>660</v>
      </c>
      <c r="E8165" s="38"/>
      <c r="F8165" s="38"/>
      <c r="G8165" s="19"/>
      <c r="H8165" s="20" t="s">
        <v>908</v>
      </c>
      <c r="I8165" s="39">
        <v>1</v>
      </c>
      <c r="J8165" s="40"/>
      <c r="K8165" s="21">
        <f>ROUND(K8176,2)</f>
        <v>13.72</v>
      </c>
      <c r="L8165" s="19"/>
      <c r="M8165" s="19"/>
      <c r="N8165" s="19"/>
      <c r="O8165" s="19"/>
      <c r="P8165" s="19"/>
      <c r="Q8165" s="19"/>
      <c r="R8165" s="19"/>
      <c r="S8165" s="19"/>
      <c r="T8165" s="19"/>
      <c r="U8165" s="19"/>
      <c r="V8165" s="19"/>
      <c r="W8165" s="19"/>
      <c r="X8165" s="19"/>
      <c r="Y8165" s="19"/>
      <c r="Z8165" s="19"/>
      <c r="AA8165" s="19"/>
    </row>
    <row r="8166" spans="1:27" x14ac:dyDescent="0.3">
      <c r="B8166" s="14" t="s">
        <v>909</v>
      </c>
    </row>
    <row r="8167" spans="1:27" x14ac:dyDescent="0.3">
      <c r="B8167" t="s">
        <v>2065</v>
      </c>
      <c r="C8167" t="s">
        <v>911</v>
      </c>
      <c r="D8167" t="s">
        <v>1637</v>
      </c>
      <c r="E8167" s="22">
        <v>0.15</v>
      </c>
      <c r="F8167" t="s">
        <v>913</v>
      </c>
      <c r="G8167" t="s">
        <v>914</v>
      </c>
      <c r="H8167" s="23">
        <v>22.09</v>
      </c>
      <c r="I8167" t="s">
        <v>915</v>
      </c>
      <c r="J8167" s="24">
        <f>ROUND(E8167/I8165* H8167,5)</f>
        <v>3.3134999999999999</v>
      </c>
      <c r="K8167" s="25"/>
    </row>
    <row r="8168" spans="1:27" x14ac:dyDescent="0.3">
      <c r="B8168" t="s">
        <v>2066</v>
      </c>
      <c r="C8168" t="s">
        <v>911</v>
      </c>
      <c r="D8168" t="s">
        <v>1639</v>
      </c>
      <c r="E8168" s="22">
        <v>0.13300000000000001</v>
      </c>
      <c r="F8168" t="s">
        <v>913</v>
      </c>
      <c r="G8168" t="s">
        <v>914</v>
      </c>
      <c r="H8168" s="23">
        <v>19.05</v>
      </c>
      <c r="I8168" t="s">
        <v>915</v>
      </c>
      <c r="J8168" s="24">
        <f>ROUND(E8168/I8165* H8168,5)</f>
        <v>2.5336500000000002</v>
      </c>
      <c r="K8168" s="25"/>
    </row>
    <row r="8169" spans="1:27" x14ac:dyDescent="0.3">
      <c r="D8169" s="26" t="s">
        <v>916</v>
      </c>
      <c r="E8169" s="25"/>
      <c r="H8169" s="25"/>
      <c r="K8169" s="23">
        <f>SUM(J8167:J8168)</f>
        <v>5.8471500000000001</v>
      </c>
    </row>
    <row r="8170" spans="1:27" x14ac:dyDescent="0.3">
      <c r="B8170" s="14" t="s">
        <v>921</v>
      </c>
      <c r="E8170" s="25"/>
      <c r="H8170" s="25"/>
      <c r="K8170" s="25"/>
    </row>
    <row r="8171" spans="1:27" x14ac:dyDescent="0.3">
      <c r="B8171" t="s">
        <v>3162</v>
      </c>
      <c r="C8171" t="s">
        <v>134</v>
      </c>
      <c r="D8171" t="s">
        <v>3163</v>
      </c>
      <c r="E8171" s="22">
        <v>1</v>
      </c>
      <c r="G8171" t="s">
        <v>914</v>
      </c>
      <c r="H8171" s="23">
        <v>7.79</v>
      </c>
      <c r="I8171" t="s">
        <v>915</v>
      </c>
      <c r="J8171" s="24">
        <f>ROUND(E8171* H8171,5)</f>
        <v>7.79</v>
      </c>
      <c r="K8171" s="25"/>
    </row>
    <row r="8172" spans="1:27" x14ac:dyDescent="0.3">
      <c r="D8172" s="26" t="s">
        <v>931</v>
      </c>
      <c r="E8172" s="25"/>
      <c r="H8172" s="25"/>
      <c r="K8172" s="23">
        <f>SUM(J8171:J8171)</f>
        <v>7.79</v>
      </c>
    </row>
    <row r="8173" spans="1:27" x14ac:dyDescent="0.3">
      <c r="E8173" s="25"/>
      <c r="H8173" s="25"/>
      <c r="K8173" s="25"/>
    </row>
    <row r="8174" spans="1:27" x14ac:dyDescent="0.3">
      <c r="D8174" s="26" t="s">
        <v>933</v>
      </c>
      <c r="E8174" s="25"/>
      <c r="H8174" s="25">
        <v>1.5</v>
      </c>
      <c r="I8174" t="s">
        <v>934</v>
      </c>
      <c r="J8174">
        <f>ROUND(H8174/100*K8169,5)</f>
        <v>8.7709999999999996E-2</v>
      </c>
      <c r="K8174" s="25"/>
    </row>
    <row r="8175" spans="1:27" x14ac:dyDescent="0.3">
      <c r="D8175" s="26" t="s">
        <v>932</v>
      </c>
      <c r="E8175" s="25"/>
      <c r="H8175" s="25"/>
      <c r="K8175" s="27">
        <f>SUM(J8166:J8174)</f>
        <v>13.72486</v>
      </c>
    </row>
    <row r="8176" spans="1:27" x14ac:dyDescent="0.3">
      <c r="D8176" s="26" t="s">
        <v>935</v>
      </c>
      <c r="E8176" s="25"/>
      <c r="H8176" s="25"/>
      <c r="K8176" s="27">
        <f>SUM(K8175:K8175)</f>
        <v>13.72486</v>
      </c>
    </row>
    <row r="8178" spans="1:27" ht="45" customHeight="1" x14ac:dyDescent="0.3">
      <c r="A8178" s="18" t="s">
        <v>3164</v>
      </c>
      <c r="B8178" s="18" t="s">
        <v>661</v>
      </c>
      <c r="C8178" s="19" t="s">
        <v>134</v>
      </c>
      <c r="D8178" s="37" t="s">
        <v>662</v>
      </c>
      <c r="E8178" s="38"/>
      <c r="F8178" s="38"/>
      <c r="G8178" s="19"/>
      <c r="H8178" s="20" t="s">
        <v>908</v>
      </c>
      <c r="I8178" s="39">
        <v>1</v>
      </c>
      <c r="J8178" s="40"/>
      <c r="K8178" s="21">
        <f>ROUND(K8189,2)</f>
        <v>21</v>
      </c>
      <c r="L8178" s="19"/>
      <c r="M8178" s="19"/>
      <c r="N8178" s="19"/>
      <c r="O8178" s="19"/>
      <c r="P8178" s="19"/>
      <c r="Q8178" s="19"/>
      <c r="R8178" s="19"/>
      <c r="S8178" s="19"/>
      <c r="T8178" s="19"/>
      <c r="U8178" s="19"/>
      <c r="V8178" s="19"/>
      <c r="W8178" s="19"/>
      <c r="X8178" s="19"/>
      <c r="Y8178" s="19"/>
      <c r="Z8178" s="19"/>
      <c r="AA8178" s="19"/>
    </row>
    <row r="8179" spans="1:27" x14ac:dyDescent="0.3">
      <c r="B8179" s="14" t="s">
        <v>909</v>
      </c>
    </row>
    <row r="8180" spans="1:27" x14ac:dyDescent="0.3">
      <c r="B8180" t="s">
        <v>2066</v>
      </c>
      <c r="C8180" t="s">
        <v>911</v>
      </c>
      <c r="D8180" t="s">
        <v>1639</v>
      </c>
      <c r="E8180" s="22">
        <v>0.13300000000000001</v>
      </c>
      <c r="F8180" t="s">
        <v>913</v>
      </c>
      <c r="G8180" t="s">
        <v>914</v>
      </c>
      <c r="H8180" s="23">
        <v>19.05</v>
      </c>
      <c r="I8180" t="s">
        <v>915</v>
      </c>
      <c r="J8180" s="24">
        <f>ROUND(E8180/I8178* H8180,5)</f>
        <v>2.5336500000000002</v>
      </c>
      <c r="K8180" s="25"/>
    </row>
    <row r="8181" spans="1:27" x14ac:dyDescent="0.3">
      <c r="B8181" t="s">
        <v>2065</v>
      </c>
      <c r="C8181" t="s">
        <v>911</v>
      </c>
      <c r="D8181" t="s">
        <v>1637</v>
      </c>
      <c r="E8181" s="22">
        <v>0.15</v>
      </c>
      <c r="F8181" t="s">
        <v>913</v>
      </c>
      <c r="G8181" t="s">
        <v>914</v>
      </c>
      <c r="H8181" s="23">
        <v>22.09</v>
      </c>
      <c r="I8181" t="s">
        <v>915</v>
      </c>
      <c r="J8181" s="24">
        <f>ROUND(E8181/I8178* H8181,5)</f>
        <v>3.3134999999999999</v>
      </c>
      <c r="K8181" s="25"/>
    </row>
    <row r="8182" spans="1:27" x14ac:dyDescent="0.3">
      <c r="D8182" s="26" t="s">
        <v>916</v>
      </c>
      <c r="E8182" s="25"/>
      <c r="H8182" s="25"/>
      <c r="K8182" s="23">
        <f>SUM(J8180:J8181)</f>
        <v>5.8471500000000001</v>
      </c>
    </row>
    <row r="8183" spans="1:27" x14ac:dyDescent="0.3">
      <c r="B8183" s="14" t="s">
        <v>921</v>
      </c>
      <c r="E8183" s="25"/>
      <c r="H8183" s="25"/>
      <c r="K8183" s="25"/>
    </row>
    <row r="8184" spans="1:27" x14ac:dyDescent="0.3">
      <c r="B8184" t="s">
        <v>3165</v>
      </c>
      <c r="C8184" t="s">
        <v>134</v>
      </c>
      <c r="D8184" t="s">
        <v>3166</v>
      </c>
      <c r="E8184" s="22">
        <v>1</v>
      </c>
      <c r="G8184" t="s">
        <v>914</v>
      </c>
      <c r="H8184" s="23">
        <v>15.07</v>
      </c>
      <c r="I8184" t="s">
        <v>915</v>
      </c>
      <c r="J8184" s="24">
        <f>ROUND(E8184* H8184,5)</f>
        <v>15.07</v>
      </c>
      <c r="K8184" s="25"/>
    </row>
    <row r="8185" spans="1:27" x14ac:dyDescent="0.3">
      <c r="D8185" s="26" t="s">
        <v>931</v>
      </c>
      <c r="E8185" s="25"/>
      <c r="H8185" s="25"/>
      <c r="K8185" s="23">
        <f>SUM(J8184:J8184)</f>
        <v>15.07</v>
      </c>
    </row>
    <row r="8186" spans="1:27" x14ac:dyDescent="0.3">
      <c r="E8186" s="25"/>
      <c r="H8186" s="25"/>
      <c r="K8186" s="25"/>
    </row>
    <row r="8187" spans="1:27" x14ac:dyDescent="0.3">
      <c r="D8187" s="26" t="s">
        <v>933</v>
      </c>
      <c r="E8187" s="25"/>
      <c r="H8187" s="25">
        <v>1.5</v>
      </c>
      <c r="I8187" t="s">
        <v>934</v>
      </c>
      <c r="J8187">
        <f>ROUND(H8187/100*K8182,5)</f>
        <v>8.7709999999999996E-2</v>
      </c>
      <c r="K8187" s="25"/>
    </row>
    <row r="8188" spans="1:27" x14ac:dyDescent="0.3">
      <c r="D8188" s="26" t="s">
        <v>932</v>
      </c>
      <c r="E8188" s="25"/>
      <c r="H8188" s="25"/>
      <c r="K8188" s="27">
        <f>SUM(J8179:J8187)</f>
        <v>21.004860000000001</v>
      </c>
    </row>
    <row r="8189" spans="1:27" x14ac:dyDescent="0.3">
      <c r="D8189" s="26" t="s">
        <v>935</v>
      </c>
      <c r="E8189" s="25"/>
      <c r="H8189" s="25"/>
      <c r="K8189" s="27">
        <f>SUM(K8188:K8188)</f>
        <v>21.004860000000001</v>
      </c>
    </row>
    <row r="8191" spans="1:27" ht="45" customHeight="1" x14ac:dyDescent="0.3">
      <c r="A8191" s="18" t="s">
        <v>3167</v>
      </c>
      <c r="B8191" s="18" t="s">
        <v>663</v>
      </c>
      <c r="C8191" s="19" t="s">
        <v>134</v>
      </c>
      <c r="D8191" s="37" t="s">
        <v>664</v>
      </c>
      <c r="E8191" s="38"/>
      <c r="F8191" s="38"/>
      <c r="G8191" s="19"/>
      <c r="H8191" s="20" t="s">
        <v>908</v>
      </c>
      <c r="I8191" s="39">
        <v>1</v>
      </c>
      <c r="J8191" s="40"/>
      <c r="K8191" s="21">
        <f>ROUND(K8203,2)</f>
        <v>11.75</v>
      </c>
      <c r="L8191" s="19"/>
      <c r="M8191" s="19"/>
      <c r="N8191" s="19"/>
      <c r="O8191" s="19"/>
      <c r="P8191" s="19"/>
      <c r="Q8191" s="19"/>
      <c r="R8191" s="19"/>
      <c r="S8191" s="19"/>
      <c r="T8191" s="19"/>
      <c r="U8191" s="19"/>
      <c r="V8191" s="19"/>
      <c r="W8191" s="19"/>
      <c r="X8191" s="19"/>
      <c r="Y8191" s="19"/>
      <c r="Z8191" s="19"/>
      <c r="AA8191" s="19"/>
    </row>
    <row r="8192" spans="1:27" x14ac:dyDescent="0.3">
      <c r="B8192" s="14" t="s">
        <v>909</v>
      </c>
    </row>
    <row r="8193" spans="1:27" x14ac:dyDescent="0.3">
      <c r="B8193" t="s">
        <v>2065</v>
      </c>
      <c r="C8193" t="s">
        <v>911</v>
      </c>
      <c r="D8193" t="s">
        <v>1637</v>
      </c>
      <c r="E8193" s="22">
        <v>0.15</v>
      </c>
      <c r="F8193" t="s">
        <v>913</v>
      </c>
      <c r="G8193" t="s">
        <v>914</v>
      </c>
      <c r="H8193" s="23">
        <v>22.09</v>
      </c>
      <c r="I8193" t="s">
        <v>915</v>
      </c>
      <c r="J8193" s="24">
        <f>ROUND(E8193/I8191* H8193,5)</f>
        <v>3.3134999999999999</v>
      </c>
      <c r="K8193" s="25"/>
    </row>
    <row r="8194" spans="1:27" x14ac:dyDescent="0.3">
      <c r="B8194" t="s">
        <v>2066</v>
      </c>
      <c r="C8194" t="s">
        <v>911</v>
      </c>
      <c r="D8194" t="s">
        <v>1639</v>
      </c>
      <c r="E8194" s="22">
        <v>0.183</v>
      </c>
      <c r="F8194" t="s">
        <v>913</v>
      </c>
      <c r="G8194" t="s">
        <v>914</v>
      </c>
      <c r="H8194" s="23">
        <v>19.05</v>
      </c>
      <c r="I8194" t="s">
        <v>915</v>
      </c>
      <c r="J8194" s="24">
        <f>ROUND(E8194/I8191* H8194,5)</f>
        <v>3.4861499999999999</v>
      </c>
      <c r="K8194" s="25"/>
    </row>
    <row r="8195" spans="1:27" x14ac:dyDescent="0.3">
      <c r="D8195" s="26" t="s">
        <v>916</v>
      </c>
      <c r="E8195" s="25"/>
      <c r="H8195" s="25"/>
      <c r="K8195" s="23">
        <f>SUM(J8193:J8194)</f>
        <v>6.7996499999999997</v>
      </c>
    </row>
    <row r="8196" spans="1:27" x14ac:dyDescent="0.3">
      <c r="B8196" s="14" t="s">
        <v>921</v>
      </c>
      <c r="E8196" s="25"/>
      <c r="H8196" s="25"/>
      <c r="K8196" s="25"/>
    </row>
    <row r="8197" spans="1:27" x14ac:dyDescent="0.3">
      <c r="B8197" t="s">
        <v>3168</v>
      </c>
      <c r="C8197" t="s">
        <v>134</v>
      </c>
      <c r="D8197" t="s">
        <v>3169</v>
      </c>
      <c r="E8197" s="22">
        <v>1</v>
      </c>
      <c r="G8197" t="s">
        <v>914</v>
      </c>
      <c r="H8197" s="23">
        <v>0.38</v>
      </c>
      <c r="I8197" t="s">
        <v>915</v>
      </c>
      <c r="J8197" s="24">
        <f>ROUND(E8197* H8197,5)</f>
        <v>0.38</v>
      </c>
      <c r="K8197" s="25"/>
    </row>
    <row r="8198" spans="1:27" x14ac:dyDescent="0.3">
      <c r="B8198" t="s">
        <v>3170</v>
      </c>
      <c r="C8198" t="s">
        <v>134</v>
      </c>
      <c r="D8198" t="s">
        <v>3171</v>
      </c>
      <c r="E8198" s="22">
        <v>1</v>
      </c>
      <c r="G8198" t="s">
        <v>914</v>
      </c>
      <c r="H8198" s="23">
        <v>4.47</v>
      </c>
      <c r="I8198" t="s">
        <v>915</v>
      </c>
      <c r="J8198" s="24">
        <f>ROUND(E8198* H8198,5)</f>
        <v>4.47</v>
      </c>
      <c r="K8198" s="25"/>
    </row>
    <row r="8199" spans="1:27" x14ac:dyDescent="0.3">
      <c r="D8199" s="26" t="s">
        <v>931</v>
      </c>
      <c r="E8199" s="25"/>
      <c r="H8199" s="25"/>
      <c r="K8199" s="23">
        <f>SUM(J8197:J8198)</f>
        <v>4.8499999999999996</v>
      </c>
    </row>
    <row r="8200" spans="1:27" x14ac:dyDescent="0.3">
      <c r="E8200" s="25"/>
      <c r="H8200" s="25"/>
      <c r="K8200" s="25"/>
    </row>
    <row r="8201" spans="1:27" x14ac:dyDescent="0.3">
      <c r="D8201" s="26" t="s">
        <v>933</v>
      </c>
      <c r="E8201" s="25"/>
      <c r="H8201" s="25">
        <v>1.5</v>
      </c>
      <c r="I8201" t="s">
        <v>934</v>
      </c>
      <c r="J8201">
        <f>ROUND(H8201/100*K8195,5)</f>
        <v>0.10199</v>
      </c>
      <c r="K8201" s="25"/>
    </row>
    <row r="8202" spans="1:27" x14ac:dyDescent="0.3">
      <c r="D8202" s="26" t="s">
        <v>932</v>
      </c>
      <c r="E8202" s="25"/>
      <c r="H8202" s="25"/>
      <c r="K8202" s="27">
        <f>SUM(J8192:J8201)</f>
        <v>11.75164</v>
      </c>
    </row>
    <row r="8203" spans="1:27" x14ac:dyDescent="0.3">
      <c r="D8203" s="26" t="s">
        <v>935</v>
      </c>
      <c r="E8203" s="25"/>
      <c r="H8203" s="25"/>
      <c r="K8203" s="27">
        <f>SUM(K8202:K8202)</f>
        <v>11.75164</v>
      </c>
    </row>
    <row r="8205" spans="1:27" ht="45" customHeight="1" x14ac:dyDescent="0.3">
      <c r="A8205" s="18" t="s">
        <v>3172</v>
      </c>
      <c r="B8205" s="18" t="s">
        <v>657</v>
      </c>
      <c r="C8205" s="19" t="s">
        <v>134</v>
      </c>
      <c r="D8205" s="37" t="s">
        <v>658</v>
      </c>
      <c r="E8205" s="38"/>
      <c r="F8205" s="38"/>
      <c r="G8205" s="19"/>
      <c r="H8205" s="20" t="s">
        <v>908</v>
      </c>
      <c r="I8205" s="39">
        <v>1</v>
      </c>
      <c r="J8205" s="40"/>
      <c r="K8205" s="21">
        <f>ROUND(K8216,2)</f>
        <v>9.5500000000000007</v>
      </c>
      <c r="L8205" s="19"/>
      <c r="M8205" s="19"/>
      <c r="N8205" s="19"/>
      <c r="O8205" s="19"/>
      <c r="P8205" s="19"/>
      <c r="Q8205" s="19"/>
      <c r="R8205" s="19"/>
      <c r="S8205" s="19"/>
      <c r="T8205" s="19"/>
      <c r="U8205" s="19"/>
      <c r="V8205" s="19"/>
      <c r="W8205" s="19"/>
      <c r="X8205" s="19"/>
      <c r="Y8205" s="19"/>
      <c r="Z8205" s="19"/>
      <c r="AA8205" s="19"/>
    </row>
    <row r="8206" spans="1:27" x14ac:dyDescent="0.3">
      <c r="B8206" s="14" t="s">
        <v>909</v>
      </c>
    </row>
    <row r="8207" spans="1:27" x14ac:dyDescent="0.3">
      <c r="B8207" t="s">
        <v>2066</v>
      </c>
      <c r="C8207" t="s">
        <v>911</v>
      </c>
      <c r="D8207" t="s">
        <v>1639</v>
      </c>
      <c r="E8207" s="22">
        <v>0.13300000000000001</v>
      </c>
      <c r="F8207" t="s">
        <v>913</v>
      </c>
      <c r="G8207" t="s">
        <v>914</v>
      </c>
      <c r="H8207" s="23">
        <v>19.05</v>
      </c>
      <c r="I8207" t="s">
        <v>915</v>
      </c>
      <c r="J8207" s="24">
        <f>ROUND(E8207/I8205* H8207,5)</f>
        <v>2.5336500000000002</v>
      </c>
      <c r="K8207" s="25"/>
    </row>
    <row r="8208" spans="1:27" x14ac:dyDescent="0.3">
      <c r="B8208" t="s">
        <v>2065</v>
      </c>
      <c r="C8208" t="s">
        <v>911</v>
      </c>
      <c r="D8208" t="s">
        <v>1637</v>
      </c>
      <c r="E8208" s="22">
        <v>0.15</v>
      </c>
      <c r="F8208" t="s">
        <v>913</v>
      </c>
      <c r="G8208" t="s">
        <v>914</v>
      </c>
      <c r="H8208" s="23">
        <v>22.09</v>
      </c>
      <c r="I8208" t="s">
        <v>915</v>
      </c>
      <c r="J8208" s="24">
        <f>ROUND(E8208/I8205* H8208,5)</f>
        <v>3.3134999999999999</v>
      </c>
      <c r="K8208" s="25"/>
    </row>
    <row r="8209" spans="1:27" x14ac:dyDescent="0.3">
      <c r="D8209" s="26" t="s">
        <v>916</v>
      </c>
      <c r="E8209" s="25"/>
      <c r="H8209" s="25"/>
      <c r="K8209" s="23">
        <f>SUM(J8207:J8208)</f>
        <v>5.8471500000000001</v>
      </c>
    </row>
    <row r="8210" spans="1:27" x14ac:dyDescent="0.3">
      <c r="B8210" s="14" t="s">
        <v>921</v>
      </c>
      <c r="E8210" s="25"/>
      <c r="H8210" s="25"/>
      <c r="K8210" s="25"/>
    </row>
    <row r="8211" spans="1:27" x14ac:dyDescent="0.3">
      <c r="B8211" t="s">
        <v>3173</v>
      </c>
      <c r="C8211" t="s">
        <v>134</v>
      </c>
      <c r="D8211" t="s">
        <v>3174</v>
      </c>
      <c r="E8211" s="22">
        <v>1</v>
      </c>
      <c r="G8211" t="s">
        <v>914</v>
      </c>
      <c r="H8211" s="23">
        <v>3.62</v>
      </c>
      <c r="I8211" t="s">
        <v>915</v>
      </c>
      <c r="J8211" s="24">
        <f>ROUND(E8211* H8211,5)</f>
        <v>3.62</v>
      </c>
      <c r="K8211" s="25"/>
    </row>
    <row r="8212" spans="1:27" x14ac:dyDescent="0.3">
      <c r="D8212" s="26" t="s">
        <v>931</v>
      </c>
      <c r="E8212" s="25"/>
      <c r="H8212" s="25"/>
      <c r="K8212" s="23">
        <f>SUM(J8211:J8211)</f>
        <v>3.62</v>
      </c>
    </row>
    <row r="8213" spans="1:27" x14ac:dyDescent="0.3">
      <c r="E8213" s="25"/>
      <c r="H8213" s="25"/>
      <c r="K8213" s="25"/>
    </row>
    <row r="8214" spans="1:27" x14ac:dyDescent="0.3">
      <c r="D8214" s="26" t="s">
        <v>933</v>
      </c>
      <c r="E8214" s="25"/>
      <c r="H8214" s="25">
        <v>1.5</v>
      </c>
      <c r="I8214" t="s">
        <v>934</v>
      </c>
      <c r="J8214">
        <f>ROUND(H8214/100*K8209,5)</f>
        <v>8.7709999999999996E-2</v>
      </c>
      <c r="K8214" s="25"/>
    </row>
    <row r="8215" spans="1:27" x14ac:dyDescent="0.3">
      <c r="D8215" s="26" t="s">
        <v>932</v>
      </c>
      <c r="E8215" s="25"/>
      <c r="H8215" s="25"/>
      <c r="K8215" s="27">
        <f>SUM(J8206:J8214)</f>
        <v>9.5548599999999997</v>
      </c>
    </row>
    <row r="8216" spans="1:27" x14ac:dyDescent="0.3">
      <c r="D8216" s="26" t="s">
        <v>935</v>
      </c>
      <c r="E8216" s="25"/>
      <c r="H8216" s="25"/>
      <c r="K8216" s="27">
        <f>SUM(K8215:K8215)</f>
        <v>9.5548599999999997</v>
      </c>
    </row>
    <row r="8218" spans="1:27" ht="45" customHeight="1" x14ac:dyDescent="0.3">
      <c r="A8218" s="18" t="s">
        <v>3175</v>
      </c>
      <c r="B8218" s="18" t="s">
        <v>673</v>
      </c>
      <c r="C8218" s="19" t="s">
        <v>134</v>
      </c>
      <c r="D8218" s="37" t="s">
        <v>674</v>
      </c>
      <c r="E8218" s="38"/>
      <c r="F8218" s="38"/>
      <c r="G8218" s="19"/>
      <c r="H8218" s="20" t="s">
        <v>908</v>
      </c>
      <c r="I8218" s="39">
        <v>1</v>
      </c>
      <c r="J8218" s="40"/>
      <c r="K8218" s="21">
        <f>ROUND(K8229,2)</f>
        <v>3.01</v>
      </c>
      <c r="L8218" s="19"/>
      <c r="M8218" s="19"/>
      <c r="N8218" s="19"/>
      <c r="O8218" s="19"/>
      <c r="P8218" s="19"/>
      <c r="Q8218" s="19"/>
      <c r="R8218" s="19"/>
      <c r="S8218" s="19"/>
      <c r="T8218" s="19"/>
      <c r="U8218" s="19"/>
      <c r="V8218" s="19"/>
      <c r="W8218" s="19"/>
      <c r="X8218" s="19"/>
      <c r="Y8218" s="19"/>
      <c r="Z8218" s="19"/>
      <c r="AA8218" s="19"/>
    </row>
    <row r="8219" spans="1:27" x14ac:dyDescent="0.3">
      <c r="B8219" s="14" t="s">
        <v>909</v>
      </c>
    </row>
    <row r="8220" spans="1:27" x14ac:dyDescent="0.3">
      <c r="B8220" t="s">
        <v>2065</v>
      </c>
      <c r="C8220" t="s">
        <v>911</v>
      </c>
      <c r="D8220" t="s">
        <v>1637</v>
      </c>
      <c r="E8220" s="22">
        <v>0.03</v>
      </c>
      <c r="F8220" t="s">
        <v>913</v>
      </c>
      <c r="G8220" t="s">
        <v>914</v>
      </c>
      <c r="H8220" s="23">
        <v>22.09</v>
      </c>
      <c r="I8220" t="s">
        <v>915</v>
      </c>
      <c r="J8220" s="24">
        <f>ROUND(E8220/I8218* H8220,5)</f>
        <v>0.66269999999999996</v>
      </c>
      <c r="K8220" s="25"/>
    </row>
    <row r="8221" spans="1:27" x14ac:dyDescent="0.3">
      <c r="B8221" t="s">
        <v>2066</v>
      </c>
      <c r="C8221" t="s">
        <v>911</v>
      </c>
      <c r="D8221" t="s">
        <v>1639</v>
      </c>
      <c r="E8221" s="22">
        <v>1.6E-2</v>
      </c>
      <c r="F8221" t="s">
        <v>913</v>
      </c>
      <c r="G8221" t="s">
        <v>914</v>
      </c>
      <c r="H8221" s="23">
        <v>19.05</v>
      </c>
      <c r="I8221" t="s">
        <v>915</v>
      </c>
      <c r="J8221" s="24">
        <f>ROUND(E8221/I8218* H8221,5)</f>
        <v>0.30480000000000002</v>
      </c>
      <c r="K8221" s="25"/>
    </row>
    <row r="8222" spans="1:27" x14ac:dyDescent="0.3">
      <c r="D8222" s="26" t="s">
        <v>916</v>
      </c>
      <c r="E8222" s="25"/>
      <c r="H8222" s="25"/>
      <c r="K8222" s="23">
        <f>SUM(J8220:J8221)</f>
        <v>0.96750000000000003</v>
      </c>
    </row>
    <row r="8223" spans="1:27" x14ac:dyDescent="0.3">
      <c r="B8223" s="14" t="s">
        <v>921</v>
      </c>
      <c r="E8223" s="25"/>
      <c r="H8223" s="25"/>
      <c r="K8223" s="25"/>
    </row>
    <row r="8224" spans="1:27" x14ac:dyDescent="0.3">
      <c r="B8224" t="s">
        <v>3176</v>
      </c>
      <c r="C8224" t="s">
        <v>134</v>
      </c>
      <c r="D8224" t="s">
        <v>3177</v>
      </c>
      <c r="E8224" s="22">
        <v>1</v>
      </c>
      <c r="G8224" t="s">
        <v>914</v>
      </c>
      <c r="H8224" s="23">
        <v>2.0299999999999998</v>
      </c>
      <c r="I8224" t="s">
        <v>915</v>
      </c>
      <c r="J8224" s="24">
        <f>ROUND(E8224* H8224,5)</f>
        <v>2.0299999999999998</v>
      </c>
      <c r="K8224" s="25"/>
    </row>
    <row r="8225" spans="1:27" x14ac:dyDescent="0.3">
      <c r="D8225" s="26" t="s">
        <v>931</v>
      </c>
      <c r="E8225" s="25"/>
      <c r="H8225" s="25"/>
      <c r="K8225" s="23">
        <f>SUM(J8224:J8224)</f>
        <v>2.0299999999999998</v>
      </c>
    </row>
    <row r="8226" spans="1:27" x14ac:dyDescent="0.3">
      <c r="E8226" s="25"/>
      <c r="H8226" s="25"/>
      <c r="K8226" s="25"/>
    </row>
    <row r="8227" spans="1:27" x14ac:dyDescent="0.3">
      <c r="D8227" s="26" t="s">
        <v>933</v>
      </c>
      <c r="E8227" s="25"/>
      <c r="H8227" s="25">
        <v>1.5</v>
      </c>
      <c r="I8227" t="s">
        <v>934</v>
      </c>
      <c r="J8227">
        <f>ROUND(H8227/100*K8222,5)</f>
        <v>1.451E-2</v>
      </c>
      <c r="K8227" s="25"/>
    </row>
    <row r="8228" spans="1:27" x14ac:dyDescent="0.3">
      <c r="D8228" s="26" t="s">
        <v>932</v>
      </c>
      <c r="E8228" s="25"/>
      <c r="H8228" s="25"/>
      <c r="K8228" s="27">
        <f>SUM(J8219:J8227)</f>
        <v>3.0120099999999996</v>
      </c>
    </row>
    <row r="8229" spans="1:27" x14ac:dyDescent="0.3">
      <c r="D8229" s="26" t="s">
        <v>935</v>
      </c>
      <c r="E8229" s="25"/>
      <c r="H8229" s="25"/>
      <c r="K8229" s="27">
        <f>SUM(K8228:K8228)</f>
        <v>3.0120099999999996</v>
      </c>
    </row>
    <row r="8231" spans="1:27" ht="45" customHeight="1" x14ac:dyDescent="0.3">
      <c r="A8231" s="18" t="s">
        <v>3178</v>
      </c>
      <c r="B8231" s="18" t="s">
        <v>677</v>
      </c>
      <c r="C8231" s="19" t="s">
        <v>134</v>
      </c>
      <c r="D8231" s="37" t="s">
        <v>678</v>
      </c>
      <c r="E8231" s="38"/>
      <c r="F8231" s="38"/>
      <c r="G8231" s="19"/>
      <c r="H8231" s="20" t="s">
        <v>908</v>
      </c>
      <c r="I8231" s="39">
        <v>1</v>
      </c>
      <c r="J8231" s="40"/>
      <c r="K8231" s="21">
        <f>ROUND(K8242,2)</f>
        <v>11.55</v>
      </c>
      <c r="L8231" s="19"/>
      <c r="M8231" s="19"/>
      <c r="N8231" s="19"/>
      <c r="O8231" s="19"/>
      <c r="P8231" s="19"/>
      <c r="Q8231" s="19"/>
      <c r="R8231" s="19"/>
      <c r="S8231" s="19"/>
      <c r="T8231" s="19"/>
      <c r="U8231" s="19"/>
      <c r="V8231" s="19"/>
      <c r="W8231" s="19"/>
      <c r="X8231" s="19"/>
      <c r="Y8231" s="19"/>
      <c r="Z8231" s="19"/>
      <c r="AA8231" s="19"/>
    </row>
    <row r="8232" spans="1:27" x14ac:dyDescent="0.3">
      <c r="B8232" s="14" t="s">
        <v>909</v>
      </c>
    </row>
    <row r="8233" spans="1:27" x14ac:dyDescent="0.3">
      <c r="B8233" t="s">
        <v>2065</v>
      </c>
      <c r="C8233" t="s">
        <v>911</v>
      </c>
      <c r="D8233" t="s">
        <v>1637</v>
      </c>
      <c r="E8233" s="22">
        <v>0.15</v>
      </c>
      <c r="F8233" t="s">
        <v>913</v>
      </c>
      <c r="G8233" t="s">
        <v>914</v>
      </c>
      <c r="H8233" s="23">
        <v>22.09</v>
      </c>
      <c r="I8233" t="s">
        <v>915</v>
      </c>
      <c r="J8233" s="24">
        <f>ROUND(E8233/I8231* H8233,5)</f>
        <v>3.3134999999999999</v>
      </c>
      <c r="K8233" s="25"/>
    </row>
    <row r="8234" spans="1:27" x14ac:dyDescent="0.3">
      <c r="B8234" t="s">
        <v>2066</v>
      </c>
      <c r="C8234" t="s">
        <v>911</v>
      </c>
      <c r="D8234" t="s">
        <v>1639</v>
      </c>
      <c r="E8234" s="22">
        <v>0.13300000000000001</v>
      </c>
      <c r="F8234" t="s">
        <v>913</v>
      </c>
      <c r="G8234" t="s">
        <v>914</v>
      </c>
      <c r="H8234" s="23">
        <v>19.05</v>
      </c>
      <c r="I8234" t="s">
        <v>915</v>
      </c>
      <c r="J8234" s="24">
        <f>ROUND(E8234/I8231* H8234,5)</f>
        <v>2.5336500000000002</v>
      </c>
      <c r="K8234" s="25"/>
    </row>
    <row r="8235" spans="1:27" x14ac:dyDescent="0.3">
      <c r="D8235" s="26" t="s">
        <v>916</v>
      </c>
      <c r="E8235" s="25"/>
      <c r="H8235" s="25"/>
      <c r="K8235" s="23">
        <f>SUM(J8233:J8234)</f>
        <v>5.8471500000000001</v>
      </c>
    </row>
    <row r="8236" spans="1:27" x14ac:dyDescent="0.3">
      <c r="B8236" s="14" t="s">
        <v>921</v>
      </c>
      <c r="E8236" s="25"/>
      <c r="H8236" s="25"/>
      <c r="K8236" s="25"/>
    </row>
    <row r="8237" spans="1:27" x14ac:dyDescent="0.3">
      <c r="B8237" t="s">
        <v>3179</v>
      </c>
      <c r="C8237" t="s">
        <v>134</v>
      </c>
      <c r="D8237" t="s">
        <v>3180</v>
      </c>
      <c r="E8237" s="22">
        <v>1</v>
      </c>
      <c r="G8237" t="s">
        <v>914</v>
      </c>
      <c r="H8237" s="23">
        <v>5.62</v>
      </c>
      <c r="I8237" t="s">
        <v>915</v>
      </c>
      <c r="J8237" s="24">
        <f>ROUND(E8237* H8237,5)</f>
        <v>5.62</v>
      </c>
      <c r="K8237" s="25"/>
    </row>
    <row r="8238" spans="1:27" x14ac:dyDescent="0.3">
      <c r="D8238" s="26" t="s">
        <v>931</v>
      </c>
      <c r="E8238" s="25"/>
      <c r="H8238" s="25"/>
      <c r="K8238" s="23">
        <f>SUM(J8237:J8237)</f>
        <v>5.62</v>
      </c>
    </row>
    <row r="8239" spans="1:27" x14ac:dyDescent="0.3">
      <c r="E8239" s="25"/>
      <c r="H8239" s="25"/>
      <c r="K8239" s="25"/>
    </row>
    <row r="8240" spans="1:27" x14ac:dyDescent="0.3">
      <c r="D8240" s="26" t="s">
        <v>933</v>
      </c>
      <c r="E8240" s="25"/>
      <c r="H8240" s="25">
        <v>1.5</v>
      </c>
      <c r="I8240" t="s">
        <v>934</v>
      </c>
      <c r="J8240">
        <f>ROUND(H8240/100*K8235,5)</f>
        <v>8.7709999999999996E-2</v>
      </c>
      <c r="K8240" s="25"/>
    </row>
    <row r="8241" spans="1:27" x14ac:dyDescent="0.3">
      <c r="D8241" s="26" t="s">
        <v>932</v>
      </c>
      <c r="E8241" s="25"/>
      <c r="H8241" s="25"/>
      <c r="K8241" s="27">
        <f>SUM(J8232:J8240)</f>
        <v>11.55486</v>
      </c>
    </row>
    <row r="8242" spans="1:27" x14ac:dyDescent="0.3">
      <c r="D8242" s="26" t="s">
        <v>935</v>
      </c>
      <c r="E8242" s="25"/>
      <c r="H8242" s="25"/>
      <c r="K8242" s="27">
        <f>SUM(K8241:K8241)</f>
        <v>11.55486</v>
      </c>
    </row>
    <row r="8244" spans="1:27" ht="45" customHeight="1" x14ac:dyDescent="0.3">
      <c r="A8244" s="18" t="s">
        <v>3181</v>
      </c>
      <c r="B8244" s="18" t="s">
        <v>669</v>
      </c>
      <c r="C8244" s="19" t="s">
        <v>134</v>
      </c>
      <c r="D8244" s="37" t="s">
        <v>670</v>
      </c>
      <c r="E8244" s="38"/>
      <c r="F8244" s="38"/>
      <c r="G8244" s="19"/>
      <c r="H8244" s="20" t="s">
        <v>908</v>
      </c>
      <c r="I8244" s="39">
        <v>1</v>
      </c>
      <c r="J8244" s="40"/>
      <c r="K8244" s="21">
        <f>ROUND(K8256,2)</f>
        <v>10.38</v>
      </c>
      <c r="L8244" s="19"/>
      <c r="M8244" s="19"/>
      <c r="N8244" s="19"/>
      <c r="O8244" s="19"/>
      <c r="P8244" s="19"/>
      <c r="Q8244" s="19"/>
      <c r="R8244" s="19"/>
      <c r="S8244" s="19"/>
      <c r="T8244" s="19"/>
      <c r="U8244" s="19"/>
      <c r="V8244" s="19"/>
      <c r="W8244" s="19"/>
      <c r="X8244" s="19"/>
      <c r="Y8244" s="19"/>
      <c r="Z8244" s="19"/>
      <c r="AA8244" s="19"/>
    </row>
    <row r="8245" spans="1:27" x14ac:dyDescent="0.3">
      <c r="B8245" s="14" t="s">
        <v>909</v>
      </c>
    </row>
    <row r="8246" spans="1:27" x14ac:dyDescent="0.3">
      <c r="B8246" t="s">
        <v>2066</v>
      </c>
      <c r="C8246" t="s">
        <v>911</v>
      </c>
      <c r="D8246" t="s">
        <v>1639</v>
      </c>
      <c r="E8246" s="22">
        <v>0.183</v>
      </c>
      <c r="F8246" t="s">
        <v>913</v>
      </c>
      <c r="G8246" t="s">
        <v>914</v>
      </c>
      <c r="H8246" s="23">
        <v>19.05</v>
      </c>
      <c r="I8246" t="s">
        <v>915</v>
      </c>
      <c r="J8246" s="24">
        <f>ROUND(E8246/I8244* H8246,5)</f>
        <v>3.4861499999999999</v>
      </c>
      <c r="K8246" s="25"/>
    </row>
    <row r="8247" spans="1:27" x14ac:dyDescent="0.3">
      <c r="B8247" t="s">
        <v>2065</v>
      </c>
      <c r="C8247" t="s">
        <v>911</v>
      </c>
      <c r="D8247" t="s">
        <v>1637</v>
      </c>
      <c r="E8247" s="22">
        <v>0.15</v>
      </c>
      <c r="F8247" t="s">
        <v>913</v>
      </c>
      <c r="G8247" t="s">
        <v>914</v>
      </c>
      <c r="H8247" s="23">
        <v>22.09</v>
      </c>
      <c r="I8247" t="s">
        <v>915</v>
      </c>
      <c r="J8247" s="24">
        <f>ROUND(E8247/I8244* H8247,5)</f>
        <v>3.3134999999999999</v>
      </c>
      <c r="K8247" s="25"/>
    </row>
    <row r="8248" spans="1:27" x14ac:dyDescent="0.3">
      <c r="D8248" s="26" t="s">
        <v>916</v>
      </c>
      <c r="E8248" s="25"/>
      <c r="H8248" s="25"/>
      <c r="K8248" s="23">
        <f>SUM(J8246:J8247)</f>
        <v>6.7996499999999997</v>
      </c>
    </row>
    <row r="8249" spans="1:27" x14ac:dyDescent="0.3">
      <c r="B8249" s="14" t="s">
        <v>921</v>
      </c>
      <c r="E8249" s="25"/>
      <c r="H8249" s="25"/>
      <c r="K8249" s="25"/>
    </row>
    <row r="8250" spans="1:27" x14ac:dyDescent="0.3">
      <c r="B8250" t="s">
        <v>3182</v>
      </c>
      <c r="C8250" t="s">
        <v>134</v>
      </c>
      <c r="D8250" t="s">
        <v>3183</v>
      </c>
      <c r="E8250" s="22">
        <v>1</v>
      </c>
      <c r="G8250" t="s">
        <v>914</v>
      </c>
      <c r="H8250" s="23">
        <v>3.08</v>
      </c>
      <c r="I8250" t="s">
        <v>915</v>
      </c>
      <c r="J8250" s="24">
        <f>ROUND(E8250* H8250,5)</f>
        <v>3.08</v>
      </c>
      <c r="K8250" s="25"/>
    </row>
    <row r="8251" spans="1:27" x14ac:dyDescent="0.3">
      <c r="B8251" t="s">
        <v>3184</v>
      </c>
      <c r="C8251" t="s">
        <v>134</v>
      </c>
      <c r="D8251" t="s">
        <v>3185</v>
      </c>
      <c r="E8251" s="22">
        <v>1</v>
      </c>
      <c r="G8251" t="s">
        <v>914</v>
      </c>
      <c r="H8251" s="23">
        <v>0.4</v>
      </c>
      <c r="I8251" t="s">
        <v>915</v>
      </c>
      <c r="J8251" s="24">
        <f>ROUND(E8251* H8251,5)</f>
        <v>0.4</v>
      </c>
      <c r="K8251" s="25"/>
    </row>
    <row r="8252" spans="1:27" x14ac:dyDescent="0.3">
      <c r="D8252" s="26" t="s">
        <v>931</v>
      </c>
      <c r="E8252" s="25"/>
      <c r="H8252" s="25"/>
      <c r="K8252" s="23">
        <f>SUM(J8250:J8251)</f>
        <v>3.48</v>
      </c>
    </row>
    <row r="8253" spans="1:27" x14ac:dyDescent="0.3">
      <c r="E8253" s="25"/>
      <c r="H8253" s="25"/>
      <c r="K8253" s="25"/>
    </row>
    <row r="8254" spans="1:27" x14ac:dyDescent="0.3">
      <c r="D8254" s="26" t="s">
        <v>933</v>
      </c>
      <c r="E8254" s="25"/>
      <c r="H8254" s="25">
        <v>1.5</v>
      </c>
      <c r="I8254" t="s">
        <v>934</v>
      </c>
      <c r="J8254">
        <f>ROUND(H8254/100*K8248,5)</f>
        <v>0.10199</v>
      </c>
      <c r="K8254" s="25"/>
    </row>
    <row r="8255" spans="1:27" x14ac:dyDescent="0.3">
      <c r="D8255" s="26" t="s">
        <v>932</v>
      </c>
      <c r="E8255" s="25"/>
      <c r="H8255" s="25"/>
      <c r="K8255" s="27">
        <f>SUM(J8245:J8254)</f>
        <v>10.381640000000001</v>
      </c>
    </row>
    <row r="8256" spans="1:27" x14ac:dyDescent="0.3">
      <c r="D8256" s="26" t="s">
        <v>935</v>
      </c>
      <c r="E8256" s="25"/>
      <c r="H8256" s="25"/>
      <c r="K8256" s="27">
        <f>SUM(K8255:K8255)</f>
        <v>10.381640000000001</v>
      </c>
    </row>
    <row r="8258" spans="1:27" ht="45" customHeight="1" x14ac:dyDescent="0.3">
      <c r="A8258" s="18" t="s">
        <v>3186</v>
      </c>
      <c r="B8258" s="18" t="s">
        <v>681</v>
      </c>
      <c r="C8258" s="19" t="s">
        <v>134</v>
      </c>
      <c r="D8258" s="37" t="s">
        <v>682</v>
      </c>
      <c r="E8258" s="38"/>
      <c r="F8258" s="38"/>
      <c r="G8258" s="19"/>
      <c r="H8258" s="20" t="s">
        <v>908</v>
      </c>
      <c r="I8258" s="39">
        <v>1</v>
      </c>
      <c r="J8258" s="40"/>
      <c r="K8258" s="21">
        <f>ROUND(K8269,2)</f>
        <v>12.35</v>
      </c>
      <c r="L8258" s="19"/>
      <c r="M8258" s="19"/>
      <c r="N8258" s="19"/>
      <c r="O8258" s="19"/>
      <c r="P8258" s="19"/>
      <c r="Q8258" s="19"/>
      <c r="R8258" s="19"/>
      <c r="S8258" s="19"/>
      <c r="T8258" s="19"/>
      <c r="U8258" s="19"/>
      <c r="V8258" s="19"/>
      <c r="W8258" s="19"/>
      <c r="X8258" s="19"/>
      <c r="Y8258" s="19"/>
      <c r="Z8258" s="19"/>
      <c r="AA8258" s="19"/>
    </row>
    <row r="8259" spans="1:27" x14ac:dyDescent="0.3">
      <c r="B8259" s="14" t="s">
        <v>909</v>
      </c>
    </row>
    <row r="8260" spans="1:27" x14ac:dyDescent="0.3">
      <c r="B8260" t="s">
        <v>2066</v>
      </c>
      <c r="C8260" t="s">
        <v>911</v>
      </c>
      <c r="D8260" t="s">
        <v>1639</v>
      </c>
      <c r="E8260" s="22">
        <v>0.13300000000000001</v>
      </c>
      <c r="F8260" t="s">
        <v>913</v>
      </c>
      <c r="G8260" t="s">
        <v>914</v>
      </c>
      <c r="H8260" s="23">
        <v>19.05</v>
      </c>
      <c r="I8260" t="s">
        <v>915</v>
      </c>
      <c r="J8260" s="24">
        <f>ROUND(E8260/I8258* H8260,5)</f>
        <v>2.5336500000000002</v>
      </c>
      <c r="K8260" s="25"/>
    </row>
    <row r="8261" spans="1:27" x14ac:dyDescent="0.3">
      <c r="B8261" t="s">
        <v>2065</v>
      </c>
      <c r="C8261" t="s">
        <v>911</v>
      </c>
      <c r="D8261" t="s">
        <v>1637</v>
      </c>
      <c r="E8261" s="22">
        <v>0.15</v>
      </c>
      <c r="F8261" t="s">
        <v>913</v>
      </c>
      <c r="G8261" t="s">
        <v>914</v>
      </c>
      <c r="H8261" s="23">
        <v>22.09</v>
      </c>
      <c r="I8261" t="s">
        <v>915</v>
      </c>
      <c r="J8261" s="24">
        <f>ROUND(E8261/I8258* H8261,5)</f>
        <v>3.3134999999999999</v>
      </c>
      <c r="K8261" s="25"/>
    </row>
    <row r="8262" spans="1:27" x14ac:dyDescent="0.3">
      <c r="D8262" s="26" t="s">
        <v>916</v>
      </c>
      <c r="E8262" s="25"/>
      <c r="H8262" s="25"/>
      <c r="K8262" s="23">
        <f>SUM(J8260:J8261)</f>
        <v>5.8471500000000001</v>
      </c>
    </row>
    <row r="8263" spans="1:27" x14ac:dyDescent="0.3">
      <c r="B8263" s="14" t="s">
        <v>921</v>
      </c>
      <c r="E8263" s="25"/>
      <c r="H8263" s="25"/>
      <c r="K8263" s="25"/>
    </row>
    <row r="8264" spans="1:27" x14ac:dyDescent="0.3">
      <c r="B8264" t="s">
        <v>3187</v>
      </c>
      <c r="C8264" t="s">
        <v>134</v>
      </c>
      <c r="D8264" t="s">
        <v>3188</v>
      </c>
      <c r="E8264" s="22">
        <v>1</v>
      </c>
      <c r="G8264" t="s">
        <v>914</v>
      </c>
      <c r="H8264" s="23">
        <v>6.42</v>
      </c>
      <c r="I8264" t="s">
        <v>915</v>
      </c>
      <c r="J8264" s="24">
        <f>ROUND(E8264* H8264,5)</f>
        <v>6.42</v>
      </c>
      <c r="K8264" s="25"/>
    </row>
    <row r="8265" spans="1:27" x14ac:dyDescent="0.3">
      <c r="D8265" s="26" t="s">
        <v>931</v>
      </c>
      <c r="E8265" s="25"/>
      <c r="H8265" s="25"/>
      <c r="K8265" s="23">
        <f>SUM(J8264:J8264)</f>
        <v>6.42</v>
      </c>
    </row>
    <row r="8266" spans="1:27" x14ac:dyDescent="0.3">
      <c r="E8266" s="25"/>
      <c r="H8266" s="25"/>
      <c r="K8266" s="25"/>
    </row>
    <row r="8267" spans="1:27" x14ac:dyDescent="0.3">
      <c r="D8267" s="26" t="s">
        <v>933</v>
      </c>
      <c r="E8267" s="25"/>
      <c r="H8267" s="25">
        <v>1.5</v>
      </c>
      <c r="I8267" t="s">
        <v>934</v>
      </c>
      <c r="J8267">
        <f>ROUND(H8267/100*K8262,5)</f>
        <v>8.7709999999999996E-2</v>
      </c>
      <c r="K8267" s="25"/>
    </row>
    <row r="8268" spans="1:27" x14ac:dyDescent="0.3">
      <c r="D8268" s="26" t="s">
        <v>932</v>
      </c>
      <c r="E8268" s="25"/>
      <c r="H8268" s="25"/>
      <c r="K8268" s="27">
        <f>SUM(J8259:J8267)</f>
        <v>12.35486</v>
      </c>
    </row>
    <row r="8269" spans="1:27" x14ac:dyDescent="0.3">
      <c r="D8269" s="26" t="s">
        <v>935</v>
      </c>
      <c r="E8269" s="25"/>
      <c r="H8269" s="25"/>
      <c r="K8269" s="27">
        <f>SUM(K8268:K8268)</f>
        <v>12.35486</v>
      </c>
    </row>
    <row r="8271" spans="1:27" ht="45" customHeight="1" x14ac:dyDescent="0.3">
      <c r="A8271" s="18" t="s">
        <v>3189</v>
      </c>
      <c r="B8271" s="18" t="s">
        <v>667</v>
      </c>
      <c r="C8271" s="19" t="s">
        <v>134</v>
      </c>
      <c r="D8271" s="37" t="s">
        <v>668</v>
      </c>
      <c r="E8271" s="38"/>
      <c r="F8271" s="38"/>
      <c r="G8271" s="19"/>
      <c r="H8271" s="20" t="s">
        <v>908</v>
      </c>
      <c r="I8271" s="39">
        <v>1</v>
      </c>
      <c r="J8271" s="40"/>
      <c r="K8271" s="21">
        <f>ROUND(K8282,2)</f>
        <v>10.07</v>
      </c>
      <c r="L8271" s="19"/>
      <c r="M8271" s="19"/>
      <c r="N8271" s="19"/>
      <c r="O8271" s="19"/>
      <c r="P8271" s="19"/>
      <c r="Q8271" s="19"/>
      <c r="R8271" s="19"/>
      <c r="S8271" s="19"/>
      <c r="T8271" s="19"/>
      <c r="U8271" s="19"/>
      <c r="V8271" s="19"/>
      <c r="W8271" s="19"/>
      <c r="X8271" s="19"/>
      <c r="Y8271" s="19"/>
      <c r="Z8271" s="19"/>
      <c r="AA8271" s="19"/>
    </row>
    <row r="8272" spans="1:27" x14ac:dyDescent="0.3">
      <c r="B8272" s="14" t="s">
        <v>909</v>
      </c>
    </row>
    <row r="8273" spans="1:27" x14ac:dyDescent="0.3">
      <c r="B8273" t="s">
        <v>2066</v>
      </c>
      <c r="C8273" t="s">
        <v>911</v>
      </c>
      <c r="D8273" t="s">
        <v>1639</v>
      </c>
      <c r="E8273" s="22">
        <v>0.13300000000000001</v>
      </c>
      <c r="F8273" t="s">
        <v>913</v>
      </c>
      <c r="G8273" t="s">
        <v>914</v>
      </c>
      <c r="H8273" s="23">
        <v>19.05</v>
      </c>
      <c r="I8273" t="s">
        <v>915</v>
      </c>
      <c r="J8273" s="24">
        <f>ROUND(E8273/I8271* H8273,5)</f>
        <v>2.5336500000000002</v>
      </c>
      <c r="K8273" s="25"/>
    </row>
    <row r="8274" spans="1:27" x14ac:dyDescent="0.3">
      <c r="B8274" t="s">
        <v>2065</v>
      </c>
      <c r="C8274" t="s">
        <v>911</v>
      </c>
      <c r="D8274" t="s">
        <v>1637</v>
      </c>
      <c r="E8274" s="22">
        <v>0.15</v>
      </c>
      <c r="F8274" t="s">
        <v>913</v>
      </c>
      <c r="G8274" t="s">
        <v>914</v>
      </c>
      <c r="H8274" s="23">
        <v>22.09</v>
      </c>
      <c r="I8274" t="s">
        <v>915</v>
      </c>
      <c r="J8274" s="24">
        <f>ROUND(E8274/I8271* H8274,5)</f>
        <v>3.3134999999999999</v>
      </c>
      <c r="K8274" s="25"/>
    </row>
    <row r="8275" spans="1:27" x14ac:dyDescent="0.3">
      <c r="D8275" s="26" t="s">
        <v>916</v>
      </c>
      <c r="E8275" s="25"/>
      <c r="H8275" s="25"/>
      <c r="K8275" s="23">
        <f>SUM(J8273:J8274)</f>
        <v>5.8471500000000001</v>
      </c>
    </row>
    <row r="8276" spans="1:27" x14ac:dyDescent="0.3">
      <c r="B8276" s="14" t="s">
        <v>921</v>
      </c>
      <c r="E8276" s="25"/>
      <c r="H8276" s="25"/>
      <c r="K8276" s="25"/>
    </row>
    <row r="8277" spans="1:27" x14ac:dyDescent="0.3">
      <c r="B8277" t="s">
        <v>3190</v>
      </c>
      <c r="C8277" t="s">
        <v>134</v>
      </c>
      <c r="D8277" t="s">
        <v>3191</v>
      </c>
      <c r="E8277" s="22">
        <v>1</v>
      </c>
      <c r="G8277" t="s">
        <v>914</v>
      </c>
      <c r="H8277" s="23">
        <v>4.1399999999999997</v>
      </c>
      <c r="I8277" t="s">
        <v>915</v>
      </c>
      <c r="J8277" s="24">
        <f>ROUND(E8277* H8277,5)</f>
        <v>4.1399999999999997</v>
      </c>
      <c r="K8277" s="25"/>
    </row>
    <row r="8278" spans="1:27" x14ac:dyDescent="0.3">
      <c r="D8278" s="26" t="s">
        <v>931</v>
      </c>
      <c r="E8278" s="25"/>
      <c r="H8278" s="25"/>
      <c r="K8278" s="23">
        <f>SUM(J8277:J8277)</f>
        <v>4.1399999999999997</v>
      </c>
    </row>
    <row r="8279" spans="1:27" x14ac:dyDescent="0.3">
      <c r="E8279" s="25"/>
      <c r="H8279" s="25"/>
      <c r="K8279" s="25"/>
    </row>
    <row r="8280" spans="1:27" x14ac:dyDescent="0.3">
      <c r="D8280" s="26" t="s">
        <v>933</v>
      </c>
      <c r="E8280" s="25"/>
      <c r="H8280" s="25">
        <v>1.5</v>
      </c>
      <c r="I8280" t="s">
        <v>934</v>
      </c>
      <c r="J8280">
        <f>ROUND(H8280/100*K8275,5)</f>
        <v>8.7709999999999996E-2</v>
      </c>
      <c r="K8280" s="25"/>
    </row>
    <row r="8281" spans="1:27" x14ac:dyDescent="0.3">
      <c r="D8281" s="26" t="s">
        <v>932</v>
      </c>
      <c r="E8281" s="25"/>
      <c r="H8281" s="25"/>
      <c r="K8281" s="27">
        <f>SUM(J8272:J8280)</f>
        <v>10.074859999999999</v>
      </c>
    </row>
    <row r="8282" spans="1:27" x14ac:dyDescent="0.3">
      <c r="D8282" s="26" t="s">
        <v>935</v>
      </c>
      <c r="E8282" s="25"/>
      <c r="H8282" s="25"/>
      <c r="K8282" s="27">
        <f>SUM(K8281:K8281)</f>
        <v>10.074859999999999</v>
      </c>
    </row>
    <row r="8284" spans="1:27" ht="45" customHeight="1" x14ac:dyDescent="0.3">
      <c r="A8284" s="18" t="s">
        <v>3192</v>
      </c>
      <c r="B8284" s="18" t="s">
        <v>665</v>
      </c>
      <c r="C8284" s="19" t="s">
        <v>134</v>
      </c>
      <c r="D8284" s="37" t="s">
        <v>666</v>
      </c>
      <c r="E8284" s="38"/>
      <c r="F8284" s="38"/>
      <c r="G8284" s="19"/>
      <c r="H8284" s="20" t="s">
        <v>908</v>
      </c>
      <c r="I8284" s="39">
        <v>1</v>
      </c>
      <c r="J8284" s="40"/>
      <c r="K8284" s="21">
        <f>ROUND(K8295,2)</f>
        <v>10.02</v>
      </c>
      <c r="L8284" s="19"/>
      <c r="M8284" s="19"/>
      <c r="N8284" s="19"/>
      <c r="O8284" s="19"/>
      <c r="P8284" s="19"/>
      <c r="Q8284" s="19"/>
      <c r="R8284" s="19"/>
      <c r="S8284" s="19"/>
      <c r="T8284" s="19"/>
      <c r="U8284" s="19"/>
      <c r="V8284" s="19"/>
      <c r="W8284" s="19"/>
      <c r="X8284" s="19"/>
      <c r="Y8284" s="19"/>
      <c r="Z8284" s="19"/>
      <c r="AA8284" s="19"/>
    </row>
    <row r="8285" spans="1:27" x14ac:dyDescent="0.3">
      <c r="B8285" s="14" t="s">
        <v>909</v>
      </c>
    </row>
    <row r="8286" spans="1:27" x14ac:dyDescent="0.3">
      <c r="B8286" t="s">
        <v>2066</v>
      </c>
      <c r="C8286" t="s">
        <v>911</v>
      </c>
      <c r="D8286" t="s">
        <v>1639</v>
      </c>
      <c r="E8286" s="22">
        <v>0.13300000000000001</v>
      </c>
      <c r="F8286" t="s">
        <v>913</v>
      </c>
      <c r="G8286" t="s">
        <v>914</v>
      </c>
      <c r="H8286" s="23">
        <v>19.05</v>
      </c>
      <c r="I8286" t="s">
        <v>915</v>
      </c>
      <c r="J8286" s="24">
        <f>ROUND(E8286/I8284* H8286,5)</f>
        <v>2.5336500000000002</v>
      </c>
      <c r="K8286" s="25"/>
    </row>
    <row r="8287" spans="1:27" x14ac:dyDescent="0.3">
      <c r="B8287" t="s">
        <v>2065</v>
      </c>
      <c r="C8287" t="s">
        <v>911</v>
      </c>
      <c r="D8287" t="s">
        <v>1637</v>
      </c>
      <c r="E8287" s="22">
        <v>0.15</v>
      </c>
      <c r="F8287" t="s">
        <v>913</v>
      </c>
      <c r="G8287" t="s">
        <v>914</v>
      </c>
      <c r="H8287" s="23">
        <v>22.09</v>
      </c>
      <c r="I8287" t="s">
        <v>915</v>
      </c>
      <c r="J8287" s="24">
        <f>ROUND(E8287/I8284* H8287,5)</f>
        <v>3.3134999999999999</v>
      </c>
      <c r="K8287" s="25"/>
    </row>
    <row r="8288" spans="1:27" x14ac:dyDescent="0.3">
      <c r="D8288" s="26" t="s">
        <v>916</v>
      </c>
      <c r="E8288" s="25"/>
      <c r="H8288" s="25"/>
      <c r="K8288" s="23">
        <f>SUM(J8286:J8287)</f>
        <v>5.8471500000000001</v>
      </c>
    </row>
    <row r="8289" spans="1:27" x14ac:dyDescent="0.3">
      <c r="B8289" s="14" t="s">
        <v>921</v>
      </c>
      <c r="E8289" s="25"/>
      <c r="H8289" s="25"/>
      <c r="K8289" s="25"/>
    </row>
    <row r="8290" spans="1:27" x14ac:dyDescent="0.3">
      <c r="B8290" t="s">
        <v>3193</v>
      </c>
      <c r="C8290" t="s">
        <v>134</v>
      </c>
      <c r="D8290" t="s">
        <v>3194</v>
      </c>
      <c r="E8290" s="22">
        <v>1</v>
      </c>
      <c r="G8290" t="s">
        <v>914</v>
      </c>
      <c r="H8290" s="23">
        <v>4.09</v>
      </c>
      <c r="I8290" t="s">
        <v>915</v>
      </c>
      <c r="J8290" s="24">
        <f>ROUND(E8290* H8290,5)</f>
        <v>4.09</v>
      </c>
      <c r="K8290" s="25"/>
    </row>
    <row r="8291" spans="1:27" x14ac:dyDescent="0.3">
      <c r="D8291" s="26" t="s">
        <v>931</v>
      </c>
      <c r="E8291" s="25"/>
      <c r="H8291" s="25"/>
      <c r="K8291" s="23">
        <f>SUM(J8290:J8290)</f>
        <v>4.09</v>
      </c>
    </row>
    <row r="8292" spans="1:27" x14ac:dyDescent="0.3">
      <c r="E8292" s="25"/>
      <c r="H8292" s="25"/>
      <c r="K8292" s="25"/>
    </row>
    <row r="8293" spans="1:27" x14ac:dyDescent="0.3">
      <c r="D8293" s="26" t="s">
        <v>933</v>
      </c>
      <c r="E8293" s="25"/>
      <c r="H8293" s="25">
        <v>1.5</v>
      </c>
      <c r="I8293" t="s">
        <v>934</v>
      </c>
      <c r="J8293">
        <f>ROUND(H8293/100*K8288,5)</f>
        <v>8.7709999999999996E-2</v>
      </c>
      <c r="K8293" s="25"/>
    </row>
    <row r="8294" spans="1:27" x14ac:dyDescent="0.3">
      <c r="D8294" s="26" t="s">
        <v>932</v>
      </c>
      <c r="E8294" s="25"/>
      <c r="H8294" s="25"/>
      <c r="K8294" s="27">
        <f>SUM(J8285:J8293)</f>
        <v>10.024859999999999</v>
      </c>
    </row>
    <row r="8295" spans="1:27" x14ac:dyDescent="0.3">
      <c r="D8295" s="26" t="s">
        <v>935</v>
      </c>
      <c r="E8295" s="25"/>
      <c r="H8295" s="25"/>
      <c r="K8295" s="27">
        <f>SUM(K8294:K8294)</f>
        <v>10.024859999999999</v>
      </c>
    </row>
    <row r="8297" spans="1:27" ht="45" customHeight="1" x14ac:dyDescent="0.3">
      <c r="A8297" s="18" t="s">
        <v>3195</v>
      </c>
      <c r="B8297" s="18" t="s">
        <v>675</v>
      </c>
      <c r="C8297" s="19" t="s">
        <v>134</v>
      </c>
      <c r="D8297" s="37" t="s">
        <v>676</v>
      </c>
      <c r="E8297" s="38"/>
      <c r="F8297" s="38"/>
      <c r="G8297" s="19"/>
      <c r="H8297" s="20" t="s">
        <v>908</v>
      </c>
      <c r="I8297" s="39">
        <v>1</v>
      </c>
      <c r="J8297" s="40"/>
      <c r="K8297" s="21">
        <f>ROUND(K8308,2)</f>
        <v>46.15</v>
      </c>
      <c r="L8297" s="19"/>
      <c r="M8297" s="19"/>
      <c r="N8297" s="19"/>
      <c r="O8297" s="19"/>
      <c r="P8297" s="19"/>
      <c r="Q8297" s="19"/>
      <c r="R8297" s="19"/>
      <c r="S8297" s="19"/>
      <c r="T8297" s="19"/>
      <c r="U8297" s="19"/>
      <c r="V8297" s="19"/>
      <c r="W8297" s="19"/>
      <c r="X8297" s="19"/>
      <c r="Y8297" s="19"/>
      <c r="Z8297" s="19"/>
      <c r="AA8297" s="19"/>
    </row>
    <row r="8298" spans="1:27" x14ac:dyDescent="0.3">
      <c r="B8298" s="14" t="s">
        <v>909</v>
      </c>
    </row>
    <row r="8299" spans="1:27" x14ac:dyDescent="0.3">
      <c r="B8299" t="s">
        <v>2065</v>
      </c>
      <c r="C8299" t="s">
        <v>911</v>
      </c>
      <c r="D8299" t="s">
        <v>1637</v>
      </c>
      <c r="E8299" s="22">
        <v>0.17</v>
      </c>
      <c r="F8299" t="s">
        <v>913</v>
      </c>
      <c r="G8299" t="s">
        <v>914</v>
      </c>
      <c r="H8299" s="23">
        <v>22.09</v>
      </c>
      <c r="I8299" t="s">
        <v>915</v>
      </c>
      <c r="J8299" s="24">
        <f>ROUND(E8299/I8297* H8299,5)</f>
        <v>3.7553000000000001</v>
      </c>
      <c r="K8299" s="25"/>
    </row>
    <row r="8300" spans="1:27" x14ac:dyDescent="0.3">
      <c r="B8300" t="s">
        <v>2066</v>
      </c>
      <c r="C8300" t="s">
        <v>911</v>
      </c>
      <c r="D8300" t="s">
        <v>1639</v>
      </c>
      <c r="E8300" s="22">
        <v>0.13300000000000001</v>
      </c>
      <c r="F8300" t="s">
        <v>913</v>
      </c>
      <c r="G8300" t="s">
        <v>914</v>
      </c>
      <c r="H8300" s="23">
        <v>19.05</v>
      </c>
      <c r="I8300" t="s">
        <v>915</v>
      </c>
      <c r="J8300" s="24">
        <f>ROUND(E8300/I8297* H8300,5)</f>
        <v>2.5336500000000002</v>
      </c>
      <c r="K8300" s="25"/>
    </row>
    <row r="8301" spans="1:27" x14ac:dyDescent="0.3">
      <c r="D8301" s="26" t="s">
        <v>916</v>
      </c>
      <c r="E8301" s="25"/>
      <c r="H8301" s="25"/>
      <c r="K8301" s="23">
        <f>SUM(J8299:J8300)</f>
        <v>6.2889499999999998</v>
      </c>
    </row>
    <row r="8302" spans="1:27" x14ac:dyDescent="0.3">
      <c r="B8302" s="14" t="s">
        <v>921</v>
      </c>
      <c r="E8302" s="25"/>
      <c r="H8302" s="25"/>
      <c r="K8302" s="25"/>
    </row>
    <row r="8303" spans="1:27" x14ac:dyDescent="0.3">
      <c r="B8303" t="s">
        <v>3196</v>
      </c>
      <c r="C8303" t="s">
        <v>134</v>
      </c>
      <c r="D8303" t="s">
        <v>3197</v>
      </c>
      <c r="E8303" s="22">
        <v>1</v>
      </c>
      <c r="G8303" t="s">
        <v>914</v>
      </c>
      <c r="H8303" s="23">
        <v>39.770000000000003</v>
      </c>
      <c r="I8303" t="s">
        <v>915</v>
      </c>
      <c r="J8303" s="24">
        <f>ROUND(E8303* H8303,5)</f>
        <v>39.770000000000003</v>
      </c>
      <c r="K8303" s="25"/>
    </row>
    <row r="8304" spans="1:27" x14ac:dyDescent="0.3">
      <c r="D8304" s="26" t="s">
        <v>931</v>
      </c>
      <c r="E8304" s="25"/>
      <c r="H8304" s="25"/>
      <c r="K8304" s="23">
        <f>SUM(J8303:J8303)</f>
        <v>39.770000000000003</v>
      </c>
    </row>
    <row r="8305" spans="1:27" x14ac:dyDescent="0.3">
      <c r="E8305" s="25"/>
      <c r="H8305" s="25"/>
      <c r="K8305" s="25"/>
    </row>
    <row r="8306" spans="1:27" x14ac:dyDescent="0.3">
      <c r="D8306" s="26" t="s">
        <v>933</v>
      </c>
      <c r="E8306" s="25"/>
      <c r="H8306" s="25">
        <v>1.5</v>
      </c>
      <c r="I8306" t="s">
        <v>934</v>
      </c>
      <c r="J8306">
        <f>ROUND(H8306/100*K8301,5)</f>
        <v>9.4329999999999997E-2</v>
      </c>
      <c r="K8306" s="25"/>
    </row>
    <row r="8307" spans="1:27" x14ac:dyDescent="0.3">
      <c r="D8307" s="26" t="s">
        <v>932</v>
      </c>
      <c r="E8307" s="25"/>
      <c r="H8307" s="25"/>
      <c r="K8307" s="27">
        <f>SUM(J8298:J8306)</f>
        <v>46.153280000000002</v>
      </c>
    </row>
    <row r="8308" spans="1:27" x14ac:dyDescent="0.3">
      <c r="D8308" s="26" t="s">
        <v>935</v>
      </c>
      <c r="E8308" s="25"/>
      <c r="H8308" s="25"/>
      <c r="K8308" s="27">
        <f>SUM(K8307:K8307)</f>
        <v>46.153280000000002</v>
      </c>
    </row>
    <row r="8310" spans="1:27" ht="45" customHeight="1" x14ac:dyDescent="0.3">
      <c r="A8310" s="18" t="s">
        <v>3198</v>
      </c>
      <c r="B8310" s="18" t="s">
        <v>599</v>
      </c>
      <c r="C8310" s="19" t="s">
        <v>134</v>
      </c>
      <c r="D8310" s="37" t="s">
        <v>600</v>
      </c>
      <c r="E8310" s="38"/>
      <c r="F8310" s="38"/>
      <c r="G8310" s="19"/>
      <c r="H8310" s="20" t="s">
        <v>908</v>
      </c>
      <c r="I8310" s="39">
        <v>1</v>
      </c>
      <c r="J8310" s="40"/>
      <c r="K8310" s="21">
        <f>ROUND(K8322,2)</f>
        <v>25.27</v>
      </c>
      <c r="L8310" s="19"/>
      <c r="M8310" s="19"/>
      <c r="N8310" s="19"/>
      <c r="O8310" s="19"/>
      <c r="P8310" s="19"/>
      <c r="Q8310" s="19"/>
      <c r="R8310" s="19"/>
      <c r="S8310" s="19"/>
      <c r="T8310" s="19"/>
      <c r="U8310" s="19"/>
      <c r="V8310" s="19"/>
      <c r="W8310" s="19"/>
      <c r="X8310" s="19"/>
      <c r="Y8310" s="19"/>
      <c r="Z8310" s="19"/>
      <c r="AA8310" s="19"/>
    </row>
    <row r="8311" spans="1:27" x14ac:dyDescent="0.3">
      <c r="B8311" s="14" t="s">
        <v>909</v>
      </c>
    </row>
    <row r="8312" spans="1:27" x14ac:dyDescent="0.3">
      <c r="B8312" t="s">
        <v>2066</v>
      </c>
      <c r="C8312" t="s">
        <v>911</v>
      </c>
      <c r="D8312" t="s">
        <v>1639</v>
      </c>
      <c r="E8312" s="22">
        <v>0.23300000000000001</v>
      </c>
      <c r="F8312" t="s">
        <v>913</v>
      </c>
      <c r="G8312" t="s">
        <v>914</v>
      </c>
      <c r="H8312" s="23">
        <v>19.05</v>
      </c>
      <c r="I8312" t="s">
        <v>915</v>
      </c>
      <c r="J8312" s="24">
        <f>ROUND(E8312/I8310* H8312,5)</f>
        <v>4.43865</v>
      </c>
      <c r="K8312" s="25"/>
    </row>
    <row r="8313" spans="1:27" x14ac:dyDescent="0.3">
      <c r="B8313" t="s">
        <v>2065</v>
      </c>
      <c r="C8313" t="s">
        <v>911</v>
      </c>
      <c r="D8313" t="s">
        <v>1637</v>
      </c>
      <c r="E8313" s="22">
        <v>0.23300000000000001</v>
      </c>
      <c r="F8313" t="s">
        <v>913</v>
      </c>
      <c r="G8313" t="s">
        <v>914</v>
      </c>
      <c r="H8313" s="23">
        <v>22.09</v>
      </c>
      <c r="I8313" t="s">
        <v>915</v>
      </c>
      <c r="J8313" s="24">
        <f>ROUND(E8313/I8310* H8313,5)</f>
        <v>5.1469699999999996</v>
      </c>
      <c r="K8313" s="25"/>
    </row>
    <row r="8314" spans="1:27" x14ac:dyDescent="0.3">
      <c r="D8314" s="26" t="s">
        <v>916</v>
      </c>
      <c r="E8314" s="25"/>
      <c r="H8314" s="25"/>
      <c r="K8314" s="23">
        <f>SUM(J8312:J8313)</f>
        <v>9.5856199999999987</v>
      </c>
    </row>
    <row r="8315" spans="1:27" x14ac:dyDescent="0.3">
      <c r="B8315" s="14" t="s">
        <v>921</v>
      </c>
      <c r="E8315" s="25"/>
      <c r="H8315" s="25"/>
      <c r="K8315" s="25"/>
    </row>
    <row r="8316" spans="1:27" x14ac:dyDescent="0.3">
      <c r="B8316" t="s">
        <v>3199</v>
      </c>
      <c r="C8316" t="s">
        <v>134</v>
      </c>
      <c r="D8316" t="s">
        <v>3200</v>
      </c>
      <c r="E8316" s="22">
        <v>1</v>
      </c>
      <c r="G8316" t="s">
        <v>914</v>
      </c>
      <c r="H8316" s="23">
        <v>4.12</v>
      </c>
      <c r="I8316" t="s">
        <v>915</v>
      </c>
      <c r="J8316" s="24">
        <f>ROUND(E8316* H8316,5)</f>
        <v>4.12</v>
      </c>
      <c r="K8316" s="25"/>
    </row>
    <row r="8317" spans="1:27" x14ac:dyDescent="0.3">
      <c r="B8317" t="s">
        <v>3201</v>
      </c>
      <c r="C8317" t="s">
        <v>134</v>
      </c>
      <c r="D8317" t="s">
        <v>3202</v>
      </c>
      <c r="E8317" s="22">
        <v>1</v>
      </c>
      <c r="G8317" t="s">
        <v>914</v>
      </c>
      <c r="H8317" s="23">
        <v>11.42</v>
      </c>
      <c r="I8317" t="s">
        <v>915</v>
      </c>
      <c r="J8317" s="24">
        <f>ROUND(E8317* H8317,5)</f>
        <v>11.42</v>
      </c>
      <c r="K8317" s="25"/>
    </row>
    <row r="8318" spans="1:27" x14ac:dyDescent="0.3">
      <c r="D8318" s="26" t="s">
        <v>931</v>
      </c>
      <c r="E8318" s="25"/>
      <c r="H8318" s="25"/>
      <c r="K8318" s="23">
        <f>SUM(J8316:J8317)</f>
        <v>15.54</v>
      </c>
    </row>
    <row r="8319" spans="1:27" x14ac:dyDescent="0.3">
      <c r="E8319" s="25"/>
      <c r="H8319" s="25"/>
      <c r="K8319" s="25"/>
    </row>
    <row r="8320" spans="1:27" x14ac:dyDescent="0.3">
      <c r="D8320" s="26" t="s">
        <v>933</v>
      </c>
      <c r="E8320" s="25"/>
      <c r="H8320" s="25">
        <v>1.5</v>
      </c>
      <c r="I8320" t="s">
        <v>934</v>
      </c>
      <c r="J8320">
        <f>ROUND(H8320/100*K8314,5)</f>
        <v>0.14377999999999999</v>
      </c>
      <c r="K8320" s="25"/>
    </row>
    <row r="8321" spans="1:27" x14ac:dyDescent="0.3">
      <c r="D8321" s="26" t="s">
        <v>932</v>
      </c>
      <c r="E8321" s="25"/>
      <c r="H8321" s="25"/>
      <c r="K8321" s="27">
        <f>SUM(J8311:J8320)</f>
        <v>25.269399999999997</v>
      </c>
    </row>
    <row r="8322" spans="1:27" x14ac:dyDescent="0.3">
      <c r="D8322" s="26" t="s">
        <v>935</v>
      </c>
      <c r="E8322" s="25"/>
      <c r="H8322" s="25"/>
      <c r="K8322" s="27">
        <f>SUM(K8321:K8321)</f>
        <v>25.269399999999997</v>
      </c>
    </row>
    <row r="8324" spans="1:27" ht="45" customHeight="1" x14ac:dyDescent="0.3">
      <c r="A8324" s="18" t="s">
        <v>3203</v>
      </c>
      <c r="B8324" s="18" t="s">
        <v>601</v>
      </c>
      <c r="C8324" s="19" t="s">
        <v>134</v>
      </c>
      <c r="D8324" s="37" t="s">
        <v>602</v>
      </c>
      <c r="E8324" s="38"/>
      <c r="F8324" s="38"/>
      <c r="G8324" s="19"/>
      <c r="H8324" s="20" t="s">
        <v>908</v>
      </c>
      <c r="I8324" s="39">
        <v>1</v>
      </c>
      <c r="J8324" s="40"/>
      <c r="K8324" s="21">
        <f>ROUND(K8335,2)</f>
        <v>36.75</v>
      </c>
      <c r="L8324" s="19"/>
      <c r="M8324" s="19"/>
      <c r="N8324" s="19"/>
      <c r="O8324" s="19"/>
      <c r="P8324" s="19"/>
      <c r="Q8324" s="19"/>
      <c r="R8324" s="19"/>
      <c r="S8324" s="19"/>
      <c r="T8324" s="19"/>
      <c r="U8324" s="19"/>
      <c r="V8324" s="19"/>
      <c r="W8324" s="19"/>
      <c r="X8324" s="19"/>
      <c r="Y8324" s="19"/>
      <c r="Z8324" s="19"/>
      <c r="AA8324" s="19"/>
    </row>
    <row r="8325" spans="1:27" x14ac:dyDescent="0.3">
      <c r="B8325" s="14" t="s">
        <v>909</v>
      </c>
    </row>
    <row r="8326" spans="1:27" x14ac:dyDescent="0.3">
      <c r="B8326" t="s">
        <v>2065</v>
      </c>
      <c r="C8326" t="s">
        <v>911</v>
      </c>
      <c r="D8326" t="s">
        <v>1637</v>
      </c>
      <c r="E8326" s="22">
        <v>0.25</v>
      </c>
      <c r="F8326" t="s">
        <v>913</v>
      </c>
      <c r="G8326" t="s">
        <v>914</v>
      </c>
      <c r="H8326" s="23">
        <v>22.09</v>
      </c>
      <c r="I8326" t="s">
        <v>915</v>
      </c>
      <c r="J8326" s="24">
        <f>ROUND(E8326/I8324* H8326,5)</f>
        <v>5.5225</v>
      </c>
      <c r="K8326" s="25"/>
    </row>
    <row r="8327" spans="1:27" x14ac:dyDescent="0.3">
      <c r="B8327" t="s">
        <v>2066</v>
      </c>
      <c r="C8327" t="s">
        <v>911</v>
      </c>
      <c r="D8327" t="s">
        <v>1639</v>
      </c>
      <c r="E8327" s="22">
        <v>0.25</v>
      </c>
      <c r="F8327" t="s">
        <v>913</v>
      </c>
      <c r="G8327" t="s">
        <v>914</v>
      </c>
      <c r="H8327" s="23">
        <v>19.05</v>
      </c>
      <c r="I8327" t="s">
        <v>915</v>
      </c>
      <c r="J8327" s="24">
        <f>ROUND(E8327/I8324* H8327,5)</f>
        <v>4.7625000000000002</v>
      </c>
      <c r="K8327" s="25"/>
    </row>
    <row r="8328" spans="1:27" x14ac:dyDescent="0.3">
      <c r="D8328" s="26" t="s">
        <v>916</v>
      </c>
      <c r="E8328" s="25"/>
      <c r="H8328" s="25"/>
      <c r="K8328" s="23">
        <f>SUM(J8326:J8327)</f>
        <v>10.285</v>
      </c>
    </row>
    <row r="8329" spans="1:27" x14ac:dyDescent="0.3">
      <c r="B8329" s="14" t="s">
        <v>921</v>
      </c>
      <c r="E8329" s="25"/>
      <c r="H8329" s="25"/>
      <c r="K8329" s="25"/>
    </row>
    <row r="8330" spans="1:27" x14ac:dyDescent="0.3">
      <c r="B8330" t="s">
        <v>3204</v>
      </c>
      <c r="C8330" t="s">
        <v>134</v>
      </c>
      <c r="D8330" t="s">
        <v>3205</v>
      </c>
      <c r="E8330" s="22">
        <v>1</v>
      </c>
      <c r="G8330" t="s">
        <v>914</v>
      </c>
      <c r="H8330" s="23">
        <v>26.31</v>
      </c>
      <c r="I8330" t="s">
        <v>915</v>
      </c>
      <c r="J8330" s="24">
        <f>ROUND(E8330* H8330,5)</f>
        <v>26.31</v>
      </c>
      <c r="K8330" s="25"/>
    </row>
    <row r="8331" spans="1:27" x14ac:dyDescent="0.3">
      <c r="D8331" s="26" t="s">
        <v>931</v>
      </c>
      <c r="E8331" s="25"/>
      <c r="H8331" s="25"/>
      <c r="K8331" s="23">
        <f>SUM(J8330:J8330)</f>
        <v>26.31</v>
      </c>
    </row>
    <row r="8332" spans="1:27" x14ac:dyDescent="0.3">
      <c r="E8332" s="25"/>
      <c r="H8332" s="25"/>
      <c r="K8332" s="25"/>
    </row>
    <row r="8333" spans="1:27" x14ac:dyDescent="0.3">
      <c r="D8333" s="26" t="s">
        <v>933</v>
      </c>
      <c r="E8333" s="25"/>
      <c r="H8333" s="25">
        <v>1.5</v>
      </c>
      <c r="I8333" t="s">
        <v>934</v>
      </c>
      <c r="J8333">
        <f>ROUND(H8333/100*K8328,5)</f>
        <v>0.15428</v>
      </c>
      <c r="K8333" s="25"/>
    </row>
    <row r="8334" spans="1:27" x14ac:dyDescent="0.3">
      <c r="D8334" s="26" t="s">
        <v>932</v>
      </c>
      <c r="E8334" s="25"/>
      <c r="H8334" s="25"/>
      <c r="K8334" s="27">
        <f>SUM(J8325:J8333)</f>
        <v>36.749279999999999</v>
      </c>
    </row>
    <row r="8335" spans="1:27" x14ac:dyDescent="0.3">
      <c r="D8335" s="26" t="s">
        <v>935</v>
      </c>
      <c r="E8335" s="25"/>
      <c r="H8335" s="25"/>
      <c r="K8335" s="27">
        <f>SUM(K8334:K8334)</f>
        <v>36.749279999999999</v>
      </c>
    </row>
    <row r="8337" spans="1:27" ht="45" customHeight="1" x14ac:dyDescent="0.3">
      <c r="A8337" s="18" t="s">
        <v>3206</v>
      </c>
      <c r="B8337" s="18" t="s">
        <v>786</v>
      </c>
      <c r="C8337" s="19" t="s">
        <v>134</v>
      </c>
      <c r="D8337" s="37" t="s">
        <v>787</v>
      </c>
      <c r="E8337" s="38"/>
      <c r="F8337" s="38"/>
      <c r="G8337" s="19"/>
      <c r="H8337" s="20" t="s">
        <v>908</v>
      </c>
      <c r="I8337" s="39">
        <v>1</v>
      </c>
      <c r="J8337" s="40"/>
      <c r="K8337" s="21">
        <f>ROUND(K8348,2)</f>
        <v>1843.96</v>
      </c>
      <c r="L8337" s="19"/>
      <c r="M8337" s="19"/>
      <c r="N8337" s="19"/>
      <c r="O8337" s="19"/>
      <c r="P8337" s="19"/>
      <c r="Q8337" s="19"/>
      <c r="R8337" s="19"/>
      <c r="S8337" s="19"/>
      <c r="T8337" s="19"/>
      <c r="U8337" s="19"/>
      <c r="V8337" s="19"/>
      <c r="W8337" s="19"/>
      <c r="X8337" s="19"/>
      <c r="Y8337" s="19"/>
      <c r="Z8337" s="19"/>
      <c r="AA8337" s="19"/>
    </row>
    <row r="8338" spans="1:27" x14ac:dyDescent="0.3">
      <c r="B8338" s="14" t="s">
        <v>909</v>
      </c>
    </row>
    <row r="8339" spans="1:27" x14ac:dyDescent="0.3">
      <c r="B8339" t="s">
        <v>2066</v>
      </c>
      <c r="C8339" t="s">
        <v>911</v>
      </c>
      <c r="D8339" t="s">
        <v>1639</v>
      </c>
      <c r="E8339" s="22">
        <v>5</v>
      </c>
      <c r="F8339" t="s">
        <v>913</v>
      </c>
      <c r="G8339" t="s">
        <v>914</v>
      </c>
      <c r="H8339" s="23">
        <v>19.05</v>
      </c>
      <c r="I8339" t="s">
        <v>915</v>
      </c>
      <c r="J8339" s="24">
        <f>ROUND(E8339/I8337* H8339,5)</f>
        <v>95.25</v>
      </c>
      <c r="K8339" s="25"/>
    </row>
    <row r="8340" spans="1:27" x14ac:dyDescent="0.3">
      <c r="B8340" t="s">
        <v>2065</v>
      </c>
      <c r="C8340" t="s">
        <v>911</v>
      </c>
      <c r="D8340" t="s">
        <v>1637</v>
      </c>
      <c r="E8340" s="22">
        <v>5</v>
      </c>
      <c r="F8340" t="s">
        <v>913</v>
      </c>
      <c r="G8340" t="s">
        <v>914</v>
      </c>
      <c r="H8340" s="23">
        <v>22.09</v>
      </c>
      <c r="I8340" t="s">
        <v>915</v>
      </c>
      <c r="J8340" s="24">
        <f>ROUND(E8340/I8337* H8340,5)</f>
        <v>110.45</v>
      </c>
      <c r="K8340" s="25"/>
    </row>
    <row r="8341" spans="1:27" x14ac:dyDescent="0.3">
      <c r="D8341" s="26" t="s">
        <v>916</v>
      </c>
      <c r="E8341" s="25"/>
      <c r="H8341" s="25"/>
      <c r="K8341" s="23">
        <f>SUM(J8339:J8340)</f>
        <v>205.7</v>
      </c>
    </row>
    <row r="8342" spans="1:27" x14ac:dyDescent="0.3">
      <c r="B8342" s="14" t="s">
        <v>921</v>
      </c>
      <c r="E8342" s="25"/>
      <c r="H8342" s="25"/>
      <c r="K8342" s="25"/>
    </row>
    <row r="8343" spans="1:27" x14ac:dyDescent="0.3">
      <c r="B8343" t="s">
        <v>3207</v>
      </c>
      <c r="C8343" t="s">
        <v>134</v>
      </c>
      <c r="D8343" t="s">
        <v>3208</v>
      </c>
      <c r="E8343" s="22">
        <v>1</v>
      </c>
      <c r="G8343" t="s">
        <v>914</v>
      </c>
      <c r="H8343" s="23">
        <v>1635.17</v>
      </c>
      <c r="I8343" t="s">
        <v>915</v>
      </c>
      <c r="J8343" s="24">
        <f>ROUND(E8343* H8343,5)</f>
        <v>1635.17</v>
      </c>
      <c r="K8343" s="25"/>
    </row>
    <row r="8344" spans="1:27" x14ac:dyDescent="0.3">
      <c r="D8344" s="26" t="s">
        <v>931</v>
      </c>
      <c r="E8344" s="25"/>
      <c r="H8344" s="25"/>
      <c r="K8344" s="23">
        <f>SUM(J8343:J8343)</f>
        <v>1635.17</v>
      </c>
    </row>
    <row r="8345" spans="1:27" x14ac:dyDescent="0.3">
      <c r="E8345" s="25"/>
      <c r="H8345" s="25"/>
      <c r="K8345" s="25"/>
    </row>
    <row r="8346" spans="1:27" x14ac:dyDescent="0.3">
      <c r="D8346" s="26" t="s">
        <v>933</v>
      </c>
      <c r="E8346" s="25"/>
      <c r="H8346" s="25">
        <v>1.5</v>
      </c>
      <c r="I8346" t="s">
        <v>934</v>
      </c>
      <c r="J8346">
        <f>ROUND(H8346/100*K8341,5)</f>
        <v>3.0855000000000001</v>
      </c>
      <c r="K8346" s="25"/>
    </row>
    <row r="8347" spans="1:27" x14ac:dyDescent="0.3">
      <c r="D8347" s="26" t="s">
        <v>932</v>
      </c>
      <c r="E8347" s="25"/>
      <c r="H8347" s="25"/>
      <c r="K8347" s="27">
        <f>SUM(J8338:J8346)</f>
        <v>1843.9555</v>
      </c>
    </row>
    <row r="8348" spans="1:27" x14ac:dyDescent="0.3">
      <c r="D8348" s="26" t="s">
        <v>935</v>
      </c>
      <c r="E8348" s="25"/>
      <c r="H8348" s="25"/>
      <c r="K8348" s="27">
        <f>SUM(K8347:K8347)</f>
        <v>1843.9555</v>
      </c>
    </row>
    <row r="8350" spans="1:27" ht="45" customHeight="1" x14ac:dyDescent="0.3">
      <c r="A8350" s="18" t="s">
        <v>3209</v>
      </c>
      <c r="B8350" s="18" t="s">
        <v>784</v>
      </c>
      <c r="C8350" s="19" t="s">
        <v>134</v>
      </c>
      <c r="D8350" s="37" t="s">
        <v>785</v>
      </c>
      <c r="E8350" s="38"/>
      <c r="F8350" s="38"/>
      <c r="G8350" s="19"/>
      <c r="H8350" s="20" t="s">
        <v>908</v>
      </c>
      <c r="I8350" s="39">
        <v>1</v>
      </c>
      <c r="J8350" s="40"/>
      <c r="K8350" s="21">
        <f>ROUND(K8363,2)</f>
        <v>318.93</v>
      </c>
      <c r="L8350" s="19"/>
      <c r="M8350" s="19"/>
      <c r="N8350" s="19"/>
      <c r="O8350" s="19"/>
      <c r="P8350" s="19"/>
      <c r="Q8350" s="19"/>
      <c r="R8350" s="19"/>
      <c r="S8350" s="19"/>
      <c r="T8350" s="19"/>
      <c r="U8350" s="19"/>
      <c r="V8350" s="19"/>
      <c r="W8350" s="19"/>
      <c r="X8350" s="19"/>
      <c r="Y8350" s="19"/>
      <c r="Z8350" s="19"/>
      <c r="AA8350" s="19"/>
    </row>
    <row r="8351" spans="1:27" x14ac:dyDescent="0.3">
      <c r="B8351" s="14" t="s">
        <v>909</v>
      </c>
    </row>
    <row r="8352" spans="1:27" x14ac:dyDescent="0.3">
      <c r="B8352" t="s">
        <v>2065</v>
      </c>
      <c r="C8352" t="s">
        <v>911</v>
      </c>
      <c r="D8352" t="s">
        <v>1637</v>
      </c>
      <c r="E8352" s="22">
        <v>1.5</v>
      </c>
      <c r="F8352" t="s">
        <v>913</v>
      </c>
      <c r="G8352" t="s">
        <v>914</v>
      </c>
      <c r="H8352" s="23">
        <v>22.09</v>
      </c>
      <c r="I8352" t="s">
        <v>915</v>
      </c>
      <c r="J8352" s="24">
        <f>ROUND(E8352/I8350* H8352,5)</f>
        <v>33.134999999999998</v>
      </c>
      <c r="K8352" s="25"/>
    </row>
    <row r="8353" spans="1:27" x14ac:dyDescent="0.3">
      <c r="B8353" t="s">
        <v>2066</v>
      </c>
      <c r="C8353" t="s">
        <v>911</v>
      </c>
      <c r="D8353" t="s">
        <v>1639</v>
      </c>
      <c r="E8353" s="22">
        <v>1.5</v>
      </c>
      <c r="F8353" t="s">
        <v>913</v>
      </c>
      <c r="G8353" t="s">
        <v>914</v>
      </c>
      <c r="H8353" s="23">
        <v>19.05</v>
      </c>
      <c r="I8353" t="s">
        <v>915</v>
      </c>
      <c r="J8353" s="24">
        <f>ROUND(E8353/I8350* H8353,5)</f>
        <v>28.574999999999999</v>
      </c>
      <c r="K8353" s="25"/>
    </row>
    <row r="8354" spans="1:27" x14ac:dyDescent="0.3">
      <c r="D8354" s="26" t="s">
        <v>916</v>
      </c>
      <c r="E8354" s="25"/>
      <c r="H8354" s="25"/>
      <c r="K8354" s="23">
        <f>SUM(J8352:J8353)</f>
        <v>61.709999999999994</v>
      </c>
    </row>
    <row r="8355" spans="1:27" x14ac:dyDescent="0.3">
      <c r="B8355" s="14" t="s">
        <v>921</v>
      </c>
      <c r="E8355" s="25"/>
      <c r="H8355" s="25"/>
      <c r="K8355" s="25"/>
    </row>
    <row r="8356" spans="1:27" x14ac:dyDescent="0.3">
      <c r="B8356" t="s">
        <v>3210</v>
      </c>
      <c r="C8356" t="s">
        <v>134</v>
      </c>
      <c r="D8356" t="s">
        <v>3211</v>
      </c>
      <c r="E8356" s="22">
        <v>1</v>
      </c>
      <c r="G8356" t="s">
        <v>914</v>
      </c>
      <c r="H8356" s="23">
        <v>200.9</v>
      </c>
      <c r="I8356" t="s">
        <v>915</v>
      </c>
      <c r="J8356" s="24">
        <f>ROUND(E8356* H8356,5)</f>
        <v>200.9</v>
      </c>
      <c r="K8356" s="25"/>
    </row>
    <row r="8357" spans="1:27" x14ac:dyDescent="0.3">
      <c r="B8357" t="s">
        <v>3212</v>
      </c>
      <c r="C8357" t="s">
        <v>134</v>
      </c>
      <c r="D8357" t="s">
        <v>3213</v>
      </c>
      <c r="E8357" s="22">
        <v>1</v>
      </c>
      <c r="G8357" t="s">
        <v>914</v>
      </c>
      <c r="H8357" s="23">
        <v>9.1</v>
      </c>
      <c r="I8357" t="s">
        <v>915</v>
      </c>
      <c r="J8357" s="24">
        <f>ROUND(E8357* H8357,5)</f>
        <v>9.1</v>
      </c>
      <c r="K8357" s="25"/>
    </row>
    <row r="8358" spans="1:27" x14ac:dyDescent="0.3">
      <c r="B8358" t="s">
        <v>3214</v>
      </c>
      <c r="C8358" t="s">
        <v>134</v>
      </c>
      <c r="D8358" t="s">
        <v>3215</v>
      </c>
      <c r="E8358" s="22">
        <v>1</v>
      </c>
      <c r="G8358" t="s">
        <v>914</v>
      </c>
      <c r="H8358" s="23">
        <v>46.29</v>
      </c>
      <c r="I8358" t="s">
        <v>915</v>
      </c>
      <c r="J8358" s="24">
        <f>ROUND(E8358* H8358,5)</f>
        <v>46.29</v>
      </c>
      <c r="K8358" s="25"/>
    </row>
    <row r="8359" spans="1:27" x14ac:dyDescent="0.3">
      <c r="D8359" s="26" t="s">
        <v>931</v>
      </c>
      <c r="E8359" s="25"/>
      <c r="H8359" s="25"/>
      <c r="K8359" s="23">
        <f>SUM(J8356:J8358)</f>
        <v>256.29000000000002</v>
      </c>
    </row>
    <row r="8360" spans="1:27" x14ac:dyDescent="0.3">
      <c r="E8360" s="25"/>
      <c r="H8360" s="25"/>
      <c r="K8360" s="25"/>
    </row>
    <row r="8361" spans="1:27" x14ac:dyDescent="0.3">
      <c r="D8361" s="26" t="s">
        <v>933</v>
      </c>
      <c r="E8361" s="25"/>
      <c r="H8361" s="25">
        <v>1.5</v>
      </c>
      <c r="I8361" t="s">
        <v>934</v>
      </c>
      <c r="J8361">
        <f>ROUND(H8361/100*K8354,5)</f>
        <v>0.92564999999999997</v>
      </c>
      <c r="K8361" s="25"/>
    </row>
    <row r="8362" spans="1:27" x14ac:dyDescent="0.3">
      <c r="D8362" s="26" t="s">
        <v>932</v>
      </c>
      <c r="E8362" s="25"/>
      <c r="H8362" s="25"/>
      <c r="K8362" s="27">
        <f>SUM(J8351:J8361)</f>
        <v>318.92565000000008</v>
      </c>
    </row>
    <row r="8363" spans="1:27" x14ac:dyDescent="0.3">
      <c r="D8363" s="26" t="s">
        <v>935</v>
      </c>
      <c r="E8363" s="25"/>
      <c r="H8363" s="25"/>
      <c r="K8363" s="27">
        <f>SUM(K8362:K8362)</f>
        <v>318.92565000000008</v>
      </c>
    </row>
    <row r="8365" spans="1:27" ht="45" customHeight="1" x14ac:dyDescent="0.3">
      <c r="A8365" s="18" t="s">
        <v>3216</v>
      </c>
      <c r="B8365" s="18" t="s">
        <v>788</v>
      </c>
      <c r="C8365" s="19" t="s">
        <v>134</v>
      </c>
      <c r="D8365" s="37" t="s">
        <v>789</v>
      </c>
      <c r="E8365" s="38"/>
      <c r="F8365" s="38"/>
      <c r="G8365" s="19"/>
      <c r="H8365" s="20" t="s">
        <v>908</v>
      </c>
      <c r="I8365" s="39">
        <v>1</v>
      </c>
      <c r="J8365" s="40"/>
      <c r="K8365" s="21">
        <f>ROUND(K8377,2)</f>
        <v>511.99</v>
      </c>
      <c r="L8365" s="19"/>
      <c r="M8365" s="19"/>
      <c r="N8365" s="19"/>
      <c r="O8365" s="19"/>
      <c r="P8365" s="19"/>
      <c r="Q8365" s="19"/>
      <c r="R8365" s="19"/>
      <c r="S8365" s="19"/>
      <c r="T8365" s="19"/>
      <c r="U8365" s="19"/>
      <c r="V8365" s="19"/>
      <c r="W8365" s="19"/>
      <c r="X8365" s="19"/>
      <c r="Y8365" s="19"/>
      <c r="Z8365" s="19"/>
      <c r="AA8365" s="19"/>
    </row>
    <row r="8366" spans="1:27" x14ac:dyDescent="0.3">
      <c r="B8366" s="14" t="s">
        <v>909</v>
      </c>
    </row>
    <row r="8367" spans="1:27" x14ac:dyDescent="0.3">
      <c r="B8367" t="s">
        <v>2065</v>
      </c>
      <c r="C8367" t="s">
        <v>911</v>
      </c>
      <c r="D8367" t="s">
        <v>1637</v>
      </c>
      <c r="E8367" s="22">
        <v>1</v>
      </c>
      <c r="F8367" t="s">
        <v>913</v>
      </c>
      <c r="G8367" t="s">
        <v>914</v>
      </c>
      <c r="H8367" s="23">
        <v>22.09</v>
      </c>
      <c r="I8367" t="s">
        <v>915</v>
      </c>
      <c r="J8367" s="24">
        <f>ROUND(E8367/I8365* H8367,5)</f>
        <v>22.09</v>
      </c>
      <c r="K8367" s="25"/>
    </row>
    <row r="8368" spans="1:27" x14ac:dyDescent="0.3">
      <c r="B8368" t="s">
        <v>2066</v>
      </c>
      <c r="C8368" t="s">
        <v>911</v>
      </c>
      <c r="D8368" t="s">
        <v>1639</v>
      </c>
      <c r="E8368" s="22">
        <v>1</v>
      </c>
      <c r="F8368" t="s">
        <v>913</v>
      </c>
      <c r="G8368" t="s">
        <v>914</v>
      </c>
      <c r="H8368" s="23">
        <v>19.05</v>
      </c>
      <c r="I8368" t="s">
        <v>915</v>
      </c>
      <c r="J8368" s="24">
        <f>ROUND(E8368/I8365* H8368,5)</f>
        <v>19.05</v>
      </c>
      <c r="K8368" s="25"/>
    </row>
    <row r="8369" spans="1:27" x14ac:dyDescent="0.3">
      <c r="D8369" s="26" t="s">
        <v>916</v>
      </c>
      <c r="E8369" s="25"/>
      <c r="H8369" s="25"/>
      <c r="K8369" s="23">
        <f>SUM(J8367:J8368)</f>
        <v>41.14</v>
      </c>
    </row>
    <row r="8370" spans="1:27" x14ac:dyDescent="0.3">
      <c r="B8370" s="14" t="s">
        <v>921</v>
      </c>
      <c r="E8370" s="25"/>
      <c r="H8370" s="25"/>
      <c r="K8370" s="25"/>
    </row>
    <row r="8371" spans="1:27" x14ac:dyDescent="0.3">
      <c r="B8371" t="s">
        <v>3217</v>
      </c>
      <c r="C8371" t="s">
        <v>134</v>
      </c>
      <c r="D8371" t="s">
        <v>3218</v>
      </c>
      <c r="E8371" s="22">
        <v>1</v>
      </c>
      <c r="G8371" t="s">
        <v>914</v>
      </c>
      <c r="H8371" s="23">
        <v>10.23</v>
      </c>
      <c r="I8371" t="s">
        <v>915</v>
      </c>
      <c r="J8371" s="24">
        <f>ROUND(E8371* H8371,5)</f>
        <v>10.23</v>
      </c>
      <c r="K8371" s="25"/>
    </row>
    <row r="8372" spans="1:27" x14ac:dyDescent="0.3">
      <c r="B8372" t="s">
        <v>3219</v>
      </c>
      <c r="C8372" t="s">
        <v>134</v>
      </c>
      <c r="D8372" t="s">
        <v>789</v>
      </c>
      <c r="E8372" s="22">
        <v>1</v>
      </c>
      <c r="G8372" t="s">
        <v>914</v>
      </c>
      <c r="H8372" s="23">
        <v>460</v>
      </c>
      <c r="I8372" t="s">
        <v>915</v>
      </c>
      <c r="J8372" s="24">
        <f>ROUND(E8372* H8372,5)</f>
        <v>460</v>
      </c>
      <c r="K8372" s="25"/>
    </row>
    <row r="8373" spans="1:27" x14ac:dyDescent="0.3">
      <c r="D8373" s="26" t="s">
        <v>931</v>
      </c>
      <c r="E8373" s="25"/>
      <c r="H8373" s="25"/>
      <c r="K8373" s="23">
        <f>SUM(J8371:J8372)</f>
        <v>470.23</v>
      </c>
    </row>
    <row r="8374" spans="1:27" x14ac:dyDescent="0.3">
      <c r="E8374" s="25"/>
      <c r="H8374" s="25"/>
      <c r="K8374" s="25"/>
    </row>
    <row r="8375" spans="1:27" x14ac:dyDescent="0.3">
      <c r="D8375" s="26" t="s">
        <v>933</v>
      </c>
      <c r="E8375" s="25"/>
      <c r="H8375" s="25">
        <v>1.5</v>
      </c>
      <c r="I8375" t="s">
        <v>934</v>
      </c>
      <c r="J8375">
        <f>ROUND(H8375/100*K8369,5)</f>
        <v>0.61709999999999998</v>
      </c>
      <c r="K8375" s="25"/>
    </row>
    <row r="8376" spans="1:27" x14ac:dyDescent="0.3">
      <c r="D8376" s="26" t="s">
        <v>932</v>
      </c>
      <c r="E8376" s="25"/>
      <c r="H8376" s="25"/>
      <c r="K8376" s="27">
        <f>SUM(J8366:J8375)</f>
        <v>511.9871</v>
      </c>
    </row>
    <row r="8377" spans="1:27" x14ac:dyDescent="0.3">
      <c r="D8377" s="26" t="s">
        <v>935</v>
      </c>
      <c r="E8377" s="25"/>
      <c r="H8377" s="25"/>
      <c r="K8377" s="27">
        <f>SUM(K8376:K8376)</f>
        <v>511.9871</v>
      </c>
    </row>
    <row r="8379" spans="1:27" ht="45" customHeight="1" x14ac:dyDescent="0.3">
      <c r="A8379" s="18" t="s">
        <v>3220</v>
      </c>
      <c r="B8379" s="18" t="s">
        <v>532</v>
      </c>
      <c r="C8379" s="19" t="s">
        <v>134</v>
      </c>
      <c r="D8379" s="37" t="s">
        <v>533</v>
      </c>
      <c r="E8379" s="38"/>
      <c r="F8379" s="38"/>
      <c r="G8379" s="19"/>
      <c r="H8379" s="20" t="s">
        <v>908</v>
      </c>
      <c r="I8379" s="39">
        <v>1</v>
      </c>
      <c r="J8379" s="40"/>
      <c r="K8379" s="21">
        <f>ROUND(K8391,2)</f>
        <v>128.47</v>
      </c>
      <c r="L8379" s="19"/>
      <c r="M8379" s="19"/>
      <c r="N8379" s="19"/>
      <c r="O8379" s="19"/>
      <c r="P8379" s="19"/>
      <c r="Q8379" s="19"/>
      <c r="R8379" s="19"/>
      <c r="S8379" s="19"/>
      <c r="T8379" s="19"/>
      <c r="U8379" s="19"/>
      <c r="V8379" s="19"/>
      <c r="W8379" s="19"/>
      <c r="X8379" s="19"/>
      <c r="Y8379" s="19"/>
      <c r="Z8379" s="19"/>
      <c r="AA8379" s="19"/>
    </row>
    <row r="8380" spans="1:27" x14ac:dyDescent="0.3">
      <c r="B8380" s="14" t="s">
        <v>909</v>
      </c>
    </row>
    <row r="8381" spans="1:27" x14ac:dyDescent="0.3">
      <c r="B8381" t="s">
        <v>2097</v>
      </c>
      <c r="C8381" t="s">
        <v>911</v>
      </c>
      <c r="D8381" t="s">
        <v>2098</v>
      </c>
      <c r="E8381" s="22">
        <v>0.1</v>
      </c>
      <c r="F8381" t="s">
        <v>913</v>
      </c>
      <c r="G8381" t="s">
        <v>914</v>
      </c>
      <c r="H8381" s="23">
        <v>19.05</v>
      </c>
      <c r="I8381" t="s">
        <v>915</v>
      </c>
      <c r="J8381" s="24">
        <f>ROUND(E8381/I8379* H8381,5)</f>
        <v>1.905</v>
      </c>
      <c r="K8381" s="25"/>
    </row>
    <row r="8382" spans="1:27" x14ac:dyDescent="0.3">
      <c r="B8382" t="s">
        <v>2095</v>
      </c>
      <c r="C8382" t="s">
        <v>911</v>
      </c>
      <c r="D8382" t="s">
        <v>2096</v>
      </c>
      <c r="E8382" s="22">
        <v>0.4</v>
      </c>
      <c r="F8382" t="s">
        <v>913</v>
      </c>
      <c r="G8382" t="s">
        <v>914</v>
      </c>
      <c r="H8382" s="23">
        <v>22.09</v>
      </c>
      <c r="I8382" t="s">
        <v>915</v>
      </c>
      <c r="J8382" s="24">
        <f>ROUND(E8382/I8379* H8382,5)</f>
        <v>8.8360000000000003</v>
      </c>
      <c r="K8382" s="25"/>
    </row>
    <row r="8383" spans="1:27" x14ac:dyDescent="0.3">
      <c r="D8383" s="26" t="s">
        <v>916</v>
      </c>
      <c r="E8383" s="25"/>
      <c r="H8383" s="25"/>
      <c r="K8383" s="23">
        <f>SUM(J8381:J8382)</f>
        <v>10.741</v>
      </c>
    </row>
    <row r="8384" spans="1:27" x14ac:dyDescent="0.3">
      <c r="B8384" s="14" t="s">
        <v>921</v>
      </c>
      <c r="E8384" s="25"/>
      <c r="H8384" s="25"/>
      <c r="K8384" s="25"/>
    </row>
    <row r="8385" spans="1:27" x14ac:dyDescent="0.3">
      <c r="B8385" t="s">
        <v>3221</v>
      </c>
      <c r="C8385" t="s">
        <v>134</v>
      </c>
      <c r="D8385" t="s">
        <v>3222</v>
      </c>
      <c r="E8385" s="22">
        <v>1</v>
      </c>
      <c r="G8385" t="s">
        <v>914</v>
      </c>
      <c r="H8385" s="23">
        <v>117.03</v>
      </c>
      <c r="I8385" t="s">
        <v>915</v>
      </c>
      <c r="J8385" s="24">
        <f>ROUND(E8385* H8385,5)</f>
        <v>117.03</v>
      </c>
      <c r="K8385" s="25"/>
    </row>
    <row r="8386" spans="1:27" x14ac:dyDescent="0.3">
      <c r="B8386" t="s">
        <v>3223</v>
      </c>
      <c r="C8386" t="s">
        <v>1253</v>
      </c>
      <c r="D8386" t="s">
        <v>1254</v>
      </c>
      <c r="E8386" s="22">
        <v>2.5000000000000001E-2</v>
      </c>
      <c r="G8386" t="s">
        <v>914</v>
      </c>
      <c r="H8386" s="23">
        <v>17.21</v>
      </c>
      <c r="I8386" t="s">
        <v>915</v>
      </c>
      <c r="J8386" s="24">
        <f>ROUND(E8386* H8386,5)</f>
        <v>0.43025000000000002</v>
      </c>
      <c r="K8386" s="25"/>
    </row>
    <row r="8387" spans="1:27" x14ac:dyDescent="0.3">
      <c r="D8387" s="26" t="s">
        <v>931</v>
      </c>
      <c r="E8387" s="25"/>
      <c r="H8387" s="25"/>
      <c r="K8387" s="23">
        <f>SUM(J8385:J8386)</f>
        <v>117.46025</v>
      </c>
    </row>
    <row r="8388" spans="1:27" x14ac:dyDescent="0.3">
      <c r="E8388" s="25"/>
      <c r="H8388" s="25"/>
      <c r="K8388" s="25"/>
    </row>
    <row r="8389" spans="1:27" x14ac:dyDescent="0.3">
      <c r="D8389" s="26" t="s">
        <v>933</v>
      </c>
      <c r="E8389" s="25"/>
      <c r="H8389" s="25">
        <v>2.5</v>
      </c>
      <c r="I8389" t="s">
        <v>934</v>
      </c>
      <c r="J8389">
        <f>ROUND(H8389/100*K8383,5)</f>
        <v>0.26852999999999999</v>
      </c>
      <c r="K8389" s="25"/>
    </row>
    <row r="8390" spans="1:27" x14ac:dyDescent="0.3">
      <c r="D8390" s="26" t="s">
        <v>932</v>
      </c>
      <c r="E8390" s="25"/>
      <c r="H8390" s="25"/>
      <c r="K8390" s="27">
        <f>SUM(J8380:J8389)</f>
        <v>128.46977999999999</v>
      </c>
    </row>
    <row r="8391" spans="1:27" x14ac:dyDescent="0.3">
      <c r="D8391" s="26" t="s">
        <v>935</v>
      </c>
      <c r="E8391" s="25"/>
      <c r="H8391" s="25"/>
      <c r="K8391" s="27">
        <f>SUM(K8390:K8390)</f>
        <v>128.46977999999999</v>
      </c>
    </row>
    <row r="8393" spans="1:27" ht="45" customHeight="1" x14ac:dyDescent="0.3">
      <c r="A8393" s="18" t="s">
        <v>3224</v>
      </c>
      <c r="B8393" s="18" t="s">
        <v>536</v>
      </c>
      <c r="C8393" s="19" t="s">
        <v>134</v>
      </c>
      <c r="D8393" s="37" t="s">
        <v>537</v>
      </c>
      <c r="E8393" s="38"/>
      <c r="F8393" s="38"/>
      <c r="G8393" s="19"/>
      <c r="H8393" s="20" t="s">
        <v>908</v>
      </c>
      <c r="I8393" s="39">
        <v>1</v>
      </c>
      <c r="J8393" s="40"/>
      <c r="K8393" s="21">
        <f>ROUND(K8405,2)</f>
        <v>220.34</v>
      </c>
      <c r="L8393" s="19"/>
      <c r="M8393" s="19"/>
      <c r="N8393" s="19"/>
      <c r="O8393" s="19"/>
      <c r="P8393" s="19"/>
      <c r="Q8393" s="19"/>
      <c r="R8393" s="19"/>
      <c r="S8393" s="19"/>
      <c r="T8393" s="19"/>
      <c r="U8393" s="19"/>
      <c r="V8393" s="19"/>
      <c r="W8393" s="19"/>
      <c r="X8393" s="19"/>
      <c r="Y8393" s="19"/>
      <c r="Z8393" s="19"/>
      <c r="AA8393" s="19"/>
    </row>
    <row r="8394" spans="1:27" x14ac:dyDescent="0.3">
      <c r="B8394" s="14" t="s">
        <v>909</v>
      </c>
    </row>
    <row r="8395" spans="1:27" x14ac:dyDescent="0.3">
      <c r="B8395" t="s">
        <v>2097</v>
      </c>
      <c r="C8395" t="s">
        <v>911</v>
      </c>
      <c r="D8395" t="s">
        <v>2098</v>
      </c>
      <c r="E8395" s="22">
        <v>0.34</v>
      </c>
      <c r="F8395" t="s">
        <v>913</v>
      </c>
      <c r="G8395" t="s">
        <v>914</v>
      </c>
      <c r="H8395" s="23">
        <v>19.05</v>
      </c>
      <c r="I8395" t="s">
        <v>915</v>
      </c>
      <c r="J8395" s="24">
        <f>ROUND(E8395/I8393* H8395,5)</f>
        <v>6.4770000000000003</v>
      </c>
      <c r="K8395" s="25"/>
    </row>
    <row r="8396" spans="1:27" x14ac:dyDescent="0.3">
      <c r="B8396" t="s">
        <v>2095</v>
      </c>
      <c r="C8396" t="s">
        <v>911</v>
      </c>
      <c r="D8396" t="s">
        <v>2096</v>
      </c>
      <c r="E8396" s="22">
        <v>1.25</v>
      </c>
      <c r="F8396" t="s">
        <v>913</v>
      </c>
      <c r="G8396" t="s">
        <v>914</v>
      </c>
      <c r="H8396" s="23">
        <v>22.09</v>
      </c>
      <c r="I8396" t="s">
        <v>915</v>
      </c>
      <c r="J8396" s="24">
        <f>ROUND(E8396/I8393* H8396,5)</f>
        <v>27.612500000000001</v>
      </c>
      <c r="K8396" s="25"/>
    </row>
    <row r="8397" spans="1:27" x14ac:dyDescent="0.3">
      <c r="D8397" s="26" t="s">
        <v>916</v>
      </c>
      <c r="E8397" s="25"/>
      <c r="H8397" s="25"/>
      <c r="K8397" s="23">
        <f>SUM(J8395:J8396)</f>
        <v>34.089500000000001</v>
      </c>
    </row>
    <row r="8398" spans="1:27" x14ac:dyDescent="0.3">
      <c r="B8398" s="14" t="s">
        <v>921</v>
      </c>
      <c r="E8398" s="25"/>
      <c r="H8398" s="25"/>
      <c r="K8398" s="25"/>
    </row>
    <row r="8399" spans="1:27" x14ac:dyDescent="0.3">
      <c r="B8399" t="s">
        <v>3223</v>
      </c>
      <c r="C8399" t="s">
        <v>1253</v>
      </c>
      <c r="D8399" t="s">
        <v>1254</v>
      </c>
      <c r="E8399" s="22">
        <v>1.2E-2</v>
      </c>
      <c r="G8399" t="s">
        <v>914</v>
      </c>
      <c r="H8399" s="23">
        <v>17.21</v>
      </c>
      <c r="I8399" t="s">
        <v>915</v>
      </c>
      <c r="J8399" s="24">
        <f>ROUND(E8399* H8399,5)</f>
        <v>0.20652000000000001</v>
      </c>
      <c r="K8399" s="25"/>
    </row>
    <row r="8400" spans="1:27" x14ac:dyDescent="0.3">
      <c r="B8400" t="s">
        <v>3225</v>
      </c>
      <c r="C8400" t="s">
        <v>134</v>
      </c>
      <c r="D8400" t="s">
        <v>3226</v>
      </c>
      <c r="E8400" s="22">
        <v>1</v>
      </c>
      <c r="G8400" t="s">
        <v>914</v>
      </c>
      <c r="H8400" s="23">
        <v>185.19</v>
      </c>
      <c r="I8400" t="s">
        <v>915</v>
      </c>
      <c r="J8400" s="24">
        <f>ROUND(E8400* H8400,5)</f>
        <v>185.19</v>
      </c>
      <c r="K8400" s="25"/>
    </row>
    <row r="8401" spans="1:27" x14ac:dyDescent="0.3">
      <c r="D8401" s="26" t="s">
        <v>931</v>
      </c>
      <c r="E8401" s="25"/>
      <c r="H8401" s="25"/>
      <c r="K8401" s="23">
        <f>SUM(J8399:J8400)</f>
        <v>185.39652000000001</v>
      </c>
    </row>
    <row r="8402" spans="1:27" x14ac:dyDescent="0.3">
      <c r="E8402" s="25"/>
      <c r="H8402" s="25"/>
      <c r="K8402" s="25"/>
    </row>
    <row r="8403" spans="1:27" x14ac:dyDescent="0.3">
      <c r="D8403" s="26" t="s">
        <v>933</v>
      </c>
      <c r="E8403" s="25"/>
      <c r="H8403" s="25">
        <v>2.5</v>
      </c>
      <c r="I8403" t="s">
        <v>934</v>
      </c>
      <c r="J8403">
        <f>ROUND(H8403/100*K8397,5)</f>
        <v>0.85224</v>
      </c>
      <c r="K8403" s="25"/>
    </row>
    <row r="8404" spans="1:27" x14ac:dyDescent="0.3">
      <c r="D8404" s="26" t="s">
        <v>932</v>
      </c>
      <c r="E8404" s="25"/>
      <c r="H8404" s="25"/>
      <c r="K8404" s="27">
        <f>SUM(J8394:J8403)</f>
        <v>220.33825999999999</v>
      </c>
    </row>
    <row r="8405" spans="1:27" x14ac:dyDescent="0.3">
      <c r="D8405" s="26" t="s">
        <v>935</v>
      </c>
      <c r="E8405" s="25"/>
      <c r="H8405" s="25"/>
      <c r="K8405" s="27">
        <f>SUM(K8404:K8404)</f>
        <v>220.33825999999999</v>
      </c>
    </row>
    <row r="8407" spans="1:27" ht="45" customHeight="1" x14ac:dyDescent="0.3">
      <c r="A8407" s="18" t="s">
        <v>3227</v>
      </c>
      <c r="B8407" s="18" t="s">
        <v>538</v>
      </c>
      <c r="C8407" s="19" t="s">
        <v>134</v>
      </c>
      <c r="D8407" s="37" t="s">
        <v>539</v>
      </c>
      <c r="E8407" s="38"/>
      <c r="F8407" s="38"/>
      <c r="G8407" s="19"/>
      <c r="H8407" s="20" t="s">
        <v>908</v>
      </c>
      <c r="I8407" s="39">
        <v>1</v>
      </c>
      <c r="J8407" s="40"/>
      <c r="K8407" s="21">
        <f>ROUND(K8419,2)</f>
        <v>67.95</v>
      </c>
      <c r="L8407" s="19"/>
      <c r="M8407" s="19"/>
      <c r="N8407" s="19"/>
      <c r="O8407" s="19"/>
      <c r="P8407" s="19"/>
      <c r="Q8407" s="19"/>
      <c r="R8407" s="19"/>
      <c r="S8407" s="19"/>
      <c r="T8407" s="19"/>
      <c r="U8407" s="19"/>
      <c r="V8407" s="19"/>
      <c r="W8407" s="19"/>
      <c r="X8407" s="19"/>
      <c r="Y8407" s="19"/>
      <c r="Z8407" s="19"/>
      <c r="AA8407" s="19"/>
    </row>
    <row r="8408" spans="1:27" x14ac:dyDescent="0.3">
      <c r="B8408" s="14" t="s">
        <v>909</v>
      </c>
    </row>
    <row r="8409" spans="1:27" x14ac:dyDescent="0.3">
      <c r="B8409" t="s">
        <v>2097</v>
      </c>
      <c r="C8409" t="s">
        <v>911</v>
      </c>
      <c r="D8409" t="s">
        <v>2098</v>
      </c>
      <c r="E8409" s="22">
        <v>7.4999999999999997E-2</v>
      </c>
      <c r="F8409" t="s">
        <v>913</v>
      </c>
      <c r="G8409" t="s">
        <v>914</v>
      </c>
      <c r="H8409" s="23">
        <v>19.05</v>
      </c>
      <c r="I8409" t="s">
        <v>915</v>
      </c>
      <c r="J8409" s="24">
        <f>ROUND(E8409/I8407* H8409,5)</f>
        <v>1.42875</v>
      </c>
      <c r="K8409" s="25"/>
    </row>
    <row r="8410" spans="1:27" x14ac:dyDescent="0.3">
      <c r="B8410" t="s">
        <v>2095</v>
      </c>
      <c r="C8410" t="s">
        <v>911</v>
      </c>
      <c r="D8410" t="s">
        <v>2096</v>
      </c>
      <c r="E8410" s="22">
        <v>0.3</v>
      </c>
      <c r="F8410" t="s">
        <v>913</v>
      </c>
      <c r="G8410" t="s">
        <v>914</v>
      </c>
      <c r="H8410" s="23">
        <v>22.09</v>
      </c>
      <c r="I8410" t="s">
        <v>915</v>
      </c>
      <c r="J8410" s="24">
        <f>ROUND(E8410/I8407* H8410,5)</f>
        <v>6.6269999999999998</v>
      </c>
      <c r="K8410" s="25"/>
    </row>
    <row r="8411" spans="1:27" x14ac:dyDescent="0.3">
      <c r="D8411" s="26" t="s">
        <v>916</v>
      </c>
      <c r="E8411" s="25"/>
      <c r="H8411" s="25"/>
      <c r="K8411" s="23">
        <f>SUM(J8409:J8410)</f>
        <v>8.0557499999999997</v>
      </c>
    </row>
    <row r="8412" spans="1:27" x14ac:dyDescent="0.3">
      <c r="B8412" s="14" t="s">
        <v>921</v>
      </c>
      <c r="E8412" s="25"/>
      <c r="H8412" s="25"/>
      <c r="K8412" s="25"/>
    </row>
    <row r="8413" spans="1:27" x14ac:dyDescent="0.3">
      <c r="B8413" t="s">
        <v>3228</v>
      </c>
      <c r="C8413" t="s">
        <v>134</v>
      </c>
      <c r="D8413" t="s">
        <v>3229</v>
      </c>
      <c r="E8413" s="22">
        <v>1</v>
      </c>
      <c r="G8413" t="s">
        <v>914</v>
      </c>
      <c r="H8413" s="23">
        <v>59.26</v>
      </c>
      <c r="I8413" t="s">
        <v>915</v>
      </c>
      <c r="J8413" s="24">
        <f>ROUND(E8413* H8413,5)</f>
        <v>59.26</v>
      </c>
      <c r="K8413" s="25"/>
    </row>
    <row r="8414" spans="1:27" x14ac:dyDescent="0.3">
      <c r="B8414" t="s">
        <v>3223</v>
      </c>
      <c r="C8414" t="s">
        <v>1253</v>
      </c>
      <c r="D8414" t="s">
        <v>1254</v>
      </c>
      <c r="E8414" s="22">
        <v>2.5000000000000001E-2</v>
      </c>
      <c r="G8414" t="s">
        <v>914</v>
      </c>
      <c r="H8414" s="23">
        <v>17.21</v>
      </c>
      <c r="I8414" t="s">
        <v>915</v>
      </c>
      <c r="J8414" s="24">
        <f>ROUND(E8414* H8414,5)</f>
        <v>0.43025000000000002</v>
      </c>
      <c r="K8414" s="25"/>
    </row>
    <row r="8415" spans="1:27" x14ac:dyDescent="0.3">
      <c r="D8415" s="26" t="s">
        <v>931</v>
      </c>
      <c r="E8415" s="25"/>
      <c r="H8415" s="25"/>
      <c r="K8415" s="23">
        <f>SUM(J8413:J8414)</f>
        <v>59.690249999999999</v>
      </c>
    </row>
    <row r="8416" spans="1:27" x14ac:dyDescent="0.3">
      <c r="E8416" s="25"/>
      <c r="H8416" s="25"/>
      <c r="K8416" s="25"/>
    </row>
    <row r="8417" spans="1:27" x14ac:dyDescent="0.3">
      <c r="D8417" s="26" t="s">
        <v>933</v>
      </c>
      <c r="E8417" s="25"/>
      <c r="H8417" s="25">
        <v>2.5</v>
      </c>
      <c r="I8417" t="s">
        <v>934</v>
      </c>
      <c r="J8417">
        <f>ROUND(H8417/100*K8411,5)</f>
        <v>0.20139000000000001</v>
      </c>
      <c r="K8417" s="25"/>
    </row>
    <row r="8418" spans="1:27" x14ac:dyDescent="0.3">
      <c r="D8418" s="26" t="s">
        <v>932</v>
      </c>
      <c r="E8418" s="25"/>
      <c r="H8418" s="25"/>
      <c r="K8418" s="27">
        <f>SUM(J8408:J8417)</f>
        <v>67.947389999999999</v>
      </c>
    </row>
    <row r="8419" spans="1:27" x14ac:dyDescent="0.3">
      <c r="D8419" s="26" t="s">
        <v>935</v>
      </c>
      <c r="E8419" s="25"/>
      <c r="H8419" s="25"/>
      <c r="K8419" s="27">
        <f>SUM(K8418:K8418)</f>
        <v>67.947389999999999</v>
      </c>
    </row>
    <row r="8421" spans="1:27" ht="45" customHeight="1" x14ac:dyDescent="0.3">
      <c r="A8421" s="18" t="s">
        <v>3230</v>
      </c>
      <c r="B8421" s="18" t="s">
        <v>552</v>
      </c>
      <c r="C8421" s="19" t="s">
        <v>134</v>
      </c>
      <c r="D8421" s="37" t="s">
        <v>553</v>
      </c>
      <c r="E8421" s="38"/>
      <c r="F8421" s="38"/>
      <c r="G8421" s="19"/>
      <c r="H8421" s="20" t="s">
        <v>908</v>
      </c>
      <c r="I8421" s="39">
        <v>1</v>
      </c>
      <c r="J8421" s="40"/>
      <c r="K8421" s="21">
        <f>ROUND(K8432,2)</f>
        <v>104</v>
      </c>
      <c r="L8421" s="19"/>
      <c r="M8421" s="19"/>
      <c r="N8421" s="19"/>
      <c r="O8421" s="19"/>
      <c r="P8421" s="19"/>
      <c r="Q8421" s="19"/>
      <c r="R8421" s="19"/>
      <c r="S8421" s="19"/>
      <c r="T8421" s="19"/>
      <c r="U8421" s="19"/>
      <c r="V8421" s="19"/>
      <c r="W8421" s="19"/>
      <c r="X8421" s="19"/>
      <c r="Y8421" s="19"/>
      <c r="Z8421" s="19"/>
      <c r="AA8421" s="19"/>
    </row>
    <row r="8422" spans="1:27" x14ac:dyDescent="0.3">
      <c r="B8422" s="14" t="s">
        <v>909</v>
      </c>
    </row>
    <row r="8423" spans="1:27" x14ac:dyDescent="0.3">
      <c r="B8423" t="s">
        <v>2097</v>
      </c>
      <c r="C8423" t="s">
        <v>911</v>
      </c>
      <c r="D8423" t="s">
        <v>2098</v>
      </c>
      <c r="E8423" s="22">
        <v>0.15</v>
      </c>
      <c r="F8423" t="s">
        <v>913</v>
      </c>
      <c r="G8423" t="s">
        <v>914</v>
      </c>
      <c r="H8423" s="23">
        <v>19.05</v>
      </c>
      <c r="I8423" t="s">
        <v>915</v>
      </c>
      <c r="J8423" s="24">
        <f>ROUND(E8423/I8421* H8423,5)</f>
        <v>2.8574999999999999</v>
      </c>
      <c r="K8423" s="25"/>
    </row>
    <row r="8424" spans="1:27" x14ac:dyDescent="0.3">
      <c r="B8424" t="s">
        <v>2095</v>
      </c>
      <c r="C8424" t="s">
        <v>911</v>
      </c>
      <c r="D8424" t="s">
        <v>2096</v>
      </c>
      <c r="E8424" s="22">
        <v>0.6</v>
      </c>
      <c r="F8424" t="s">
        <v>913</v>
      </c>
      <c r="G8424" t="s">
        <v>914</v>
      </c>
      <c r="H8424" s="23">
        <v>22.09</v>
      </c>
      <c r="I8424" t="s">
        <v>915</v>
      </c>
      <c r="J8424" s="24">
        <f>ROUND(E8424/I8421* H8424,5)</f>
        <v>13.254</v>
      </c>
      <c r="K8424" s="25"/>
    </row>
    <row r="8425" spans="1:27" x14ac:dyDescent="0.3">
      <c r="D8425" s="26" t="s">
        <v>916</v>
      </c>
      <c r="E8425" s="25"/>
      <c r="H8425" s="25"/>
      <c r="K8425" s="23">
        <f>SUM(J8423:J8424)</f>
        <v>16.111499999999999</v>
      </c>
    </row>
    <row r="8426" spans="1:27" x14ac:dyDescent="0.3">
      <c r="B8426" s="14" t="s">
        <v>921</v>
      </c>
      <c r="E8426" s="25"/>
      <c r="H8426" s="25"/>
      <c r="K8426" s="25"/>
    </row>
    <row r="8427" spans="1:27" x14ac:dyDescent="0.3">
      <c r="B8427" t="s">
        <v>3231</v>
      </c>
      <c r="C8427" t="s">
        <v>134</v>
      </c>
      <c r="D8427" t="s">
        <v>3232</v>
      </c>
      <c r="E8427" s="22">
        <v>1</v>
      </c>
      <c r="G8427" t="s">
        <v>914</v>
      </c>
      <c r="H8427" s="23">
        <v>87.65</v>
      </c>
      <c r="I8427" t="s">
        <v>915</v>
      </c>
      <c r="J8427" s="24">
        <f>ROUND(E8427* H8427,5)</f>
        <v>87.65</v>
      </c>
      <c r="K8427" s="25"/>
    </row>
    <row r="8428" spans="1:27" x14ac:dyDescent="0.3">
      <c r="D8428" s="26" t="s">
        <v>931</v>
      </c>
      <c r="E8428" s="25"/>
      <c r="H8428" s="25"/>
      <c r="K8428" s="23">
        <f>SUM(J8427:J8427)</f>
        <v>87.65</v>
      </c>
    </row>
    <row r="8429" spans="1:27" x14ac:dyDescent="0.3">
      <c r="E8429" s="25"/>
      <c r="H8429" s="25"/>
      <c r="K8429" s="25"/>
    </row>
    <row r="8430" spans="1:27" x14ac:dyDescent="0.3">
      <c r="D8430" s="26" t="s">
        <v>933</v>
      </c>
      <c r="E8430" s="25"/>
      <c r="H8430" s="25">
        <v>1.5</v>
      </c>
      <c r="I8430" t="s">
        <v>934</v>
      </c>
      <c r="J8430">
        <f>ROUND(H8430/100*K8425,5)</f>
        <v>0.24167</v>
      </c>
      <c r="K8430" s="25"/>
    </row>
    <row r="8431" spans="1:27" x14ac:dyDescent="0.3">
      <c r="D8431" s="26" t="s">
        <v>932</v>
      </c>
      <c r="E8431" s="25"/>
      <c r="H8431" s="25"/>
      <c r="K8431" s="27">
        <f>SUM(J8422:J8430)</f>
        <v>104.00317000000001</v>
      </c>
    </row>
    <row r="8432" spans="1:27" x14ac:dyDescent="0.3">
      <c r="D8432" s="26" t="s">
        <v>935</v>
      </c>
      <c r="E8432" s="25"/>
      <c r="H8432" s="25"/>
      <c r="K8432" s="27">
        <f>SUM(K8431:K8431)</f>
        <v>104.00317000000001</v>
      </c>
    </row>
    <row r="8434" spans="1:27" ht="45" customHeight="1" x14ac:dyDescent="0.3">
      <c r="A8434" s="18" t="s">
        <v>3233</v>
      </c>
      <c r="B8434" s="18" t="s">
        <v>526</v>
      </c>
      <c r="C8434" s="19" t="s">
        <v>134</v>
      </c>
      <c r="D8434" s="37" t="s">
        <v>527</v>
      </c>
      <c r="E8434" s="38"/>
      <c r="F8434" s="38"/>
      <c r="G8434" s="19"/>
      <c r="H8434" s="20" t="s">
        <v>908</v>
      </c>
      <c r="I8434" s="39">
        <v>1</v>
      </c>
      <c r="J8434" s="40"/>
      <c r="K8434" s="21">
        <f>ROUND(K8445,2)</f>
        <v>12.76</v>
      </c>
      <c r="L8434" s="19"/>
      <c r="M8434" s="19"/>
      <c r="N8434" s="19"/>
      <c r="O8434" s="19"/>
      <c r="P8434" s="19"/>
      <c r="Q8434" s="19"/>
      <c r="R8434" s="19"/>
      <c r="S8434" s="19"/>
      <c r="T8434" s="19"/>
      <c r="U8434" s="19"/>
      <c r="V8434" s="19"/>
      <c r="W8434" s="19"/>
      <c r="X8434" s="19"/>
      <c r="Y8434" s="19"/>
      <c r="Z8434" s="19"/>
      <c r="AA8434" s="19"/>
    </row>
    <row r="8435" spans="1:27" x14ac:dyDescent="0.3">
      <c r="B8435" s="14" t="s">
        <v>909</v>
      </c>
    </row>
    <row r="8436" spans="1:27" x14ac:dyDescent="0.3">
      <c r="B8436" t="s">
        <v>2095</v>
      </c>
      <c r="C8436" t="s">
        <v>911</v>
      </c>
      <c r="D8436" t="s">
        <v>2096</v>
      </c>
      <c r="E8436" s="22">
        <v>0.3</v>
      </c>
      <c r="F8436" t="s">
        <v>913</v>
      </c>
      <c r="G8436" t="s">
        <v>914</v>
      </c>
      <c r="H8436" s="23">
        <v>22.09</v>
      </c>
      <c r="I8436" t="s">
        <v>915</v>
      </c>
      <c r="J8436" s="24">
        <f>ROUND(E8436/I8434* H8436,5)</f>
        <v>6.6269999999999998</v>
      </c>
      <c r="K8436" s="25"/>
    </row>
    <row r="8437" spans="1:27" x14ac:dyDescent="0.3">
      <c r="B8437" t="s">
        <v>2097</v>
      </c>
      <c r="C8437" t="s">
        <v>911</v>
      </c>
      <c r="D8437" t="s">
        <v>2098</v>
      </c>
      <c r="E8437" s="22">
        <v>7.4999999999999997E-2</v>
      </c>
      <c r="F8437" t="s">
        <v>913</v>
      </c>
      <c r="G8437" t="s">
        <v>914</v>
      </c>
      <c r="H8437" s="23">
        <v>19.05</v>
      </c>
      <c r="I8437" t="s">
        <v>915</v>
      </c>
      <c r="J8437" s="24">
        <f>ROUND(E8437/I8434* H8437,5)</f>
        <v>1.42875</v>
      </c>
      <c r="K8437" s="25"/>
    </row>
    <row r="8438" spans="1:27" x14ac:dyDescent="0.3">
      <c r="D8438" s="26" t="s">
        <v>916</v>
      </c>
      <c r="E8438" s="25"/>
      <c r="H8438" s="25"/>
      <c r="K8438" s="23">
        <f>SUM(J8436:J8437)</f>
        <v>8.0557499999999997</v>
      </c>
    </row>
    <row r="8439" spans="1:27" x14ac:dyDescent="0.3">
      <c r="B8439" s="14" t="s">
        <v>921</v>
      </c>
      <c r="E8439" s="25"/>
      <c r="H8439" s="25"/>
      <c r="K8439" s="25"/>
    </row>
    <row r="8440" spans="1:27" x14ac:dyDescent="0.3">
      <c r="B8440" t="s">
        <v>3234</v>
      </c>
      <c r="C8440" t="s">
        <v>134</v>
      </c>
      <c r="D8440" t="s">
        <v>3235</v>
      </c>
      <c r="E8440" s="22">
        <v>1</v>
      </c>
      <c r="G8440" t="s">
        <v>914</v>
      </c>
      <c r="H8440" s="23">
        <v>4.58</v>
      </c>
      <c r="I8440" t="s">
        <v>915</v>
      </c>
      <c r="J8440" s="24">
        <f>ROUND(E8440* H8440,5)</f>
        <v>4.58</v>
      </c>
      <c r="K8440" s="25"/>
    </row>
    <row r="8441" spans="1:27" x14ac:dyDescent="0.3">
      <c r="D8441" s="26" t="s">
        <v>931</v>
      </c>
      <c r="E8441" s="25"/>
      <c r="H8441" s="25"/>
      <c r="K8441" s="23">
        <f>SUM(J8440:J8440)</f>
        <v>4.58</v>
      </c>
    </row>
    <row r="8442" spans="1:27" x14ac:dyDescent="0.3">
      <c r="E8442" s="25"/>
      <c r="H8442" s="25"/>
      <c r="K8442" s="25"/>
    </row>
    <row r="8443" spans="1:27" x14ac:dyDescent="0.3">
      <c r="D8443" s="26" t="s">
        <v>933</v>
      </c>
      <c r="E8443" s="25"/>
      <c r="H8443" s="25">
        <v>1.5</v>
      </c>
      <c r="I8443" t="s">
        <v>934</v>
      </c>
      <c r="J8443">
        <f>ROUND(H8443/100*K8438,5)</f>
        <v>0.12084</v>
      </c>
      <c r="K8443" s="25"/>
    </row>
    <row r="8444" spans="1:27" x14ac:dyDescent="0.3">
      <c r="D8444" s="26" t="s">
        <v>932</v>
      </c>
      <c r="E8444" s="25"/>
      <c r="H8444" s="25"/>
      <c r="K8444" s="27">
        <f>SUM(J8435:J8443)</f>
        <v>12.756589999999999</v>
      </c>
    </row>
    <row r="8445" spans="1:27" x14ac:dyDescent="0.3">
      <c r="D8445" s="26" t="s">
        <v>935</v>
      </c>
      <c r="E8445" s="25"/>
      <c r="H8445" s="25"/>
      <c r="K8445" s="27">
        <f>SUM(K8444:K8444)</f>
        <v>12.756589999999999</v>
      </c>
    </row>
    <row r="8447" spans="1:27" ht="45" customHeight="1" x14ac:dyDescent="0.3">
      <c r="A8447" s="18" t="s">
        <v>3236</v>
      </c>
      <c r="B8447" s="18" t="s">
        <v>544</v>
      </c>
      <c r="C8447" s="19" t="s">
        <v>134</v>
      </c>
      <c r="D8447" s="37" t="s">
        <v>545</v>
      </c>
      <c r="E8447" s="38"/>
      <c r="F8447" s="38"/>
      <c r="G8447" s="19"/>
      <c r="H8447" s="20" t="s">
        <v>908</v>
      </c>
      <c r="I8447" s="39">
        <v>1</v>
      </c>
      <c r="J8447" s="40"/>
      <c r="K8447" s="21">
        <f>ROUND(K8458,2)</f>
        <v>133.38999999999999</v>
      </c>
      <c r="L8447" s="19"/>
      <c r="M8447" s="19"/>
      <c r="N8447" s="19"/>
      <c r="O8447" s="19"/>
      <c r="P8447" s="19"/>
      <c r="Q8447" s="19"/>
      <c r="R8447" s="19"/>
      <c r="S8447" s="19"/>
      <c r="T8447" s="19"/>
      <c r="U8447" s="19"/>
      <c r="V8447" s="19"/>
      <c r="W8447" s="19"/>
      <c r="X8447" s="19"/>
      <c r="Y8447" s="19"/>
      <c r="Z8447" s="19"/>
      <c r="AA8447" s="19"/>
    </row>
    <row r="8448" spans="1:27" x14ac:dyDescent="0.3">
      <c r="B8448" s="14" t="s">
        <v>909</v>
      </c>
    </row>
    <row r="8449" spans="1:27" x14ac:dyDescent="0.3">
      <c r="B8449" t="s">
        <v>2095</v>
      </c>
      <c r="C8449" t="s">
        <v>911</v>
      </c>
      <c r="D8449" t="s">
        <v>2096</v>
      </c>
      <c r="E8449" s="22">
        <v>0.4</v>
      </c>
      <c r="F8449" t="s">
        <v>913</v>
      </c>
      <c r="G8449" t="s">
        <v>914</v>
      </c>
      <c r="H8449" s="23">
        <v>22.09</v>
      </c>
      <c r="I8449" t="s">
        <v>915</v>
      </c>
      <c r="J8449" s="24">
        <f>ROUND(E8449/I8447* H8449,5)</f>
        <v>8.8360000000000003</v>
      </c>
      <c r="K8449" s="25"/>
    </row>
    <row r="8450" spans="1:27" x14ac:dyDescent="0.3">
      <c r="B8450" t="s">
        <v>2097</v>
      </c>
      <c r="C8450" t="s">
        <v>911</v>
      </c>
      <c r="D8450" t="s">
        <v>2098</v>
      </c>
      <c r="E8450" s="22">
        <v>0.1</v>
      </c>
      <c r="F8450" t="s">
        <v>913</v>
      </c>
      <c r="G8450" t="s">
        <v>914</v>
      </c>
      <c r="H8450" s="23">
        <v>19.05</v>
      </c>
      <c r="I8450" t="s">
        <v>915</v>
      </c>
      <c r="J8450" s="24">
        <f>ROUND(E8450/I8447* H8450,5)</f>
        <v>1.905</v>
      </c>
      <c r="K8450" s="25"/>
    </row>
    <row r="8451" spans="1:27" x14ac:dyDescent="0.3">
      <c r="D8451" s="26" t="s">
        <v>916</v>
      </c>
      <c r="E8451" s="25"/>
      <c r="H8451" s="25"/>
      <c r="K8451" s="23">
        <f>SUM(J8449:J8450)</f>
        <v>10.741</v>
      </c>
    </row>
    <row r="8452" spans="1:27" x14ac:dyDescent="0.3">
      <c r="B8452" s="14" t="s">
        <v>921</v>
      </c>
      <c r="E8452" s="25"/>
      <c r="H8452" s="25"/>
      <c r="K8452" s="25"/>
    </row>
    <row r="8453" spans="1:27" x14ac:dyDescent="0.3">
      <c r="B8453" t="s">
        <v>3237</v>
      </c>
      <c r="C8453" t="s">
        <v>134</v>
      </c>
      <c r="D8453" t="s">
        <v>3238</v>
      </c>
      <c r="E8453" s="22">
        <v>1</v>
      </c>
      <c r="G8453" t="s">
        <v>914</v>
      </c>
      <c r="H8453" s="23">
        <v>122.49</v>
      </c>
      <c r="I8453" t="s">
        <v>915</v>
      </c>
      <c r="J8453" s="24">
        <f>ROUND(E8453* H8453,5)</f>
        <v>122.49</v>
      </c>
      <c r="K8453" s="25"/>
    </row>
    <row r="8454" spans="1:27" x14ac:dyDescent="0.3">
      <c r="D8454" s="26" t="s">
        <v>931</v>
      </c>
      <c r="E8454" s="25"/>
      <c r="H8454" s="25"/>
      <c r="K8454" s="23">
        <f>SUM(J8453:J8453)</f>
        <v>122.49</v>
      </c>
    </row>
    <row r="8455" spans="1:27" x14ac:dyDescent="0.3">
      <c r="E8455" s="25"/>
      <c r="H8455" s="25"/>
      <c r="K8455" s="25"/>
    </row>
    <row r="8456" spans="1:27" x14ac:dyDescent="0.3">
      <c r="D8456" s="26" t="s">
        <v>933</v>
      </c>
      <c r="E8456" s="25"/>
      <c r="H8456" s="25">
        <v>1.5</v>
      </c>
      <c r="I8456" t="s">
        <v>934</v>
      </c>
      <c r="J8456">
        <f>ROUND(H8456/100*K8451,5)</f>
        <v>0.16112000000000001</v>
      </c>
      <c r="K8456" s="25"/>
    </row>
    <row r="8457" spans="1:27" x14ac:dyDescent="0.3">
      <c r="D8457" s="26" t="s">
        <v>932</v>
      </c>
      <c r="E8457" s="25"/>
      <c r="H8457" s="25"/>
      <c r="K8457" s="27">
        <f>SUM(J8448:J8456)</f>
        <v>133.39212000000001</v>
      </c>
    </row>
    <row r="8458" spans="1:27" x14ac:dyDescent="0.3">
      <c r="D8458" s="26" t="s">
        <v>935</v>
      </c>
      <c r="E8458" s="25"/>
      <c r="H8458" s="25"/>
      <c r="K8458" s="27">
        <f>SUM(K8457:K8457)</f>
        <v>133.39212000000001</v>
      </c>
    </row>
    <row r="8460" spans="1:27" ht="45" customHeight="1" x14ac:dyDescent="0.3">
      <c r="A8460" s="18" t="s">
        <v>3239</v>
      </c>
      <c r="B8460" s="18" t="s">
        <v>542</v>
      </c>
      <c r="C8460" s="19" t="s">
        <v>134</v>
      </c>
      <c r="D8460" s="37" t="s">
        <v>543</v>
      </c>
      <c r="E8460" s="38"/>
      <c r="F8460" s="38"/>
      <c r="G8460" s="19"/>
      <c r="H8460" s="20" t="s">
        <v>908</v>
      </c>
      <c r="I8460" s="39">
        <v>1</v>
      </c>
      <c r="J8460" s="40"/>
      <c r="K8460" s="21">
        <f>ROUND(K8471,2)</f>
        <v>90.4</v>
      </c>
      <c r="L8460" s="19"/>
      <c r="M8460" s="19"/>
      <c r="N8460" s="19"/>
      <c r="O8460" s="19"/>
      <c r="P8460" s="19"/>
      <c r="Q8460" s="19"/>
      <c r="R8460" s="19"/>
      <c r="S8460" s="19"/>
      <c r="T8460" s="19"/>
      <c r="U8460" s="19"/>
      <c r="V8460" s="19"/>
      <c r="W8460" s="19"/>
      <c r="X8460" s="19"/>
      <c r="Y8460" s="19"/>
      <c r="Z8460" s="19"/>
      <c r="AA8460" s="19"/>
    </row>
    <row r="8461" spans="1:27" x14ac:dyDescent="0.3">
      <c r="B8461" s="14" t="s">
        <v>909</v>
      </c>
    </row>
    <row r="8462" spans="1:27" x14ac:dyDescent="0.3">
      <c r="B8462" t="s">
        <v>2097</v>
      </c>
      <c r="C8462" t="s">
        <v>911</v>
      </c>
      <c r="D8462" t="s">
        <v>2098</v>
      </c>
      <c r="E8462" s="22">
        <v>0.15</v>
      </c>
      <c r="F8462" t="s">
        <v>913</v>
      </c>
      <c r="G8462" t="s">
        <v>914</v>
      </c>
      <c r="H8462" s="23">
        <v>19.05</v>
      </c>
      <c r="I8462" t="s">
        <v>915</v>
      </c>
      <c r="J8462" s="24">
        <f>ROUND(E8462/I8460* H8462,5)</f>
        <v>2.8574999999999999</v>
      </c>
      <c r="K8462" s="25"/>
    </row>
    <row r="8463" spans="1:27" x14ac:dyDescent="0.3">
      <c r="B8463" t="s">
        <v>2095</v>
      </c>
      <c r="C8463" t="s">
        <v>911</v>
      </c>
      <c r="D8463" t="s">
        <v>2096</v>
      </c>
      <c r="E8463" s="22">
        <v>0.6</v>
      </c>
      <c r="F8463" t="s">
        <v>913</v>
      </c>
      <c r="G8463" t="s">
        <v>914</v>
      </c>
      <c r="H8463" s="23">
        <v>22.09</v>
      </c>
      <c r="I8463" t="s">
        <v>915</v>
      </c>
      <c r="J8463" s="24">
        <f>ROUND(E8463/I8460* H8463,5)</f>
        <v>13.254</v>
      </c>
      <c r="K8463" s="25"/>
    </row>
    <row r="8464" spans="1:27" x14ac:dyDescent="0.3">
      <c r="D8464" s="26" t="s">
        <v>916</v>
      </c>
      <c r="E8464" s="25"/>
      <c r="H8464" s="25"/>
      <c r="K8464" s="23">
        <f>SUM(J8462:J8463)</f>
        <v>16.111499999999999</v>
      </c>
    </row>
    <row r="8465" spans="1:27" x14ac:dyDescent="0.3">
      <c r="B8465" s="14" t="s">
        <v>921</v>
      </c>
      <c r="E8465" s="25"/>
      <c r="H8465" s="25"/>
      <c r="K8465" s="25"/>
    </row>
    <row r="8466" spans="1:27" x14ac:dyDescent="0.3">
      <c r="B8466" t="s">
        <v>3240</v>
      </c>
      <c r="C8466" t="s">
        <v>134</v>
      </c>
      <c r="D8466" t="s">
        <v>3241</v>
      </c>
      <c r="E8466" s="22">
        <v>1</v>
      </c>
      <c r="G8466" t="s">
        <v>914</v>
      </c>
      <c r="H8466" s="23">
        <v>74.05</v>
      </c>
      <c r="I8466" t="s">
        <v>915</v>
      </c>
      <c r="J8466" s="24">
        <f>ROUND(E8466* H8466,5)</f>
        <v>74.05</v>
      </c>
      <c r="K8466" s="25"/>
    </row>
    <row r="8467" spans="1:27" x14ac:dyDescent="0.3">
      <c r="D8467" s="26" t="s">
        <v>931</v>
      </c>
      <c r="E8467" s="25"/>
      <c r="H8467" s="25"/>
      <c r="K8467" s="23">
        <f>SUM(J8466:J8466)</f>
        <v>74.05</v>
      </c>
    </row>
    <row r="8468" spans="1:27" x14ac:dyDescent="0.3">
      <c r="E8468" s="25"/>
      <c r="H8468" s="25"/>
      <c r="K8468" s="25"/>
    </row>
    <row r="8469" spans="1:27" x14ac:dyDescent="0.3">
      <c r="D8469" s="26" t="s">
        <v>933</v>
      </c>
      <c r="E8469" s="25"/>
      <c r="H8469" s="25">
        <v>1.5</v>
      </c>
      <c r="I8469" t="s">
        <v>934</v>
      </c>
      <c r="J8469">
        <f>ROUND(H8469/100*K8464,5)</f>
        <v>0.24167</v>
      </c>
      <c r="K8469" s="25"/>
    </row>
    <row r="8470" spans="1:27" x14ac:dyDescent="0.3">
      <c r="D8470" s="26" t="s">
        <v>932</v>
      </c>
      <c r="E8470" s="25"/>
      <c r="H8470" s="25"/>
      <c r="K8470" s="27">
        <f>SUM(J8461:J8469)</f>
        <v>90.403169999999989</v>
      </c>
    </row>
    <row r="8471" spans="1:27" x14ac:dyDescent="0.3">
      <c r="D8471" s="26" t="s">
        <v>935</v>
      </c>
      <c r="E8471" s="25"/>
      <c r="H8471" s="25"/>
      <c r="K8471" s="27">
        <f>SUM(K8470:K8470)</f>
        <v>90.403169999999989</v>
      </c>
    </row>
    <row r="8473" spans="1:27" ht="45" customHeight="1" x14ac:dyDescent="0.3">
      <c r="A8473" s="18" t="s">
        <v>3242</v>
      </c>
      <c r="B8473" s="18" t="s">
        <v>554</v>
      </c>
      <c r="C8473" s="19" t="s">
        <v>134</v>
      </c>
      <c r="D8473" s="37" t="s">
        <v>555</v>
      </c>
      <c r="E8473" s="38"/>
      <c r="F8473" s="38"/>
      <c r="G8473" s="19"/>
      <c r="H8473" s="20" t="s">
        <v>908</v>
      </c>
      <c r="I8473" s="39">
        <v>1</v>
      </c>
      <c r="J8473" s="40"/>
      <c r="K8473" s="21">
        <f>ROUND(K8484,2)</f>
        <v>41.26</v>
      </c>
      <c r="L8473" s="19"/>
      <c r="M8473" s="19"/>
      <c r="N8473" s="19"/>
      <c r="O8473" s="19"/>
      <c r="P8473" s="19"/>
      <c r="Q8473" s="19"/>
      <c r="R8473" s="19"/>
      <c r="S8473" s="19"/>
      <c r="T8473" s="19"/>
      <c r="U8473" s="19"/>
      <c r="V8473" s="19"/>
      <c r="W8473" s="19"/>
      <c r="X8473" s="19"/>
      <c r="Y8473" s="19"/>
      <c r="Z8473" s="19"/>
      <c r="AA8473" s="19"/>
    </row>
    <row r="8474" spans="1:27" x14ac:dyDescent="0.3">
      <c r="B8474" s="14" t="s">
        <v>909</v>
      </c>
    </row>
    <row r="8475" spans="1:27" x14ac:dyDescent="0.3">
      <c r="B8475" t="s">
        <v>2097</v>
      </c>
      <c r="C8475" t="s">
        <v>911</v>
      </c>
      <c r="D8475" t="s">
        <v>2098</v>
      </c>
      <c r="E8475" s="22">
        <v>0.112</v>
      </c>
      <c r="F8475" t="s">
        <v>913</v>
      </c>
      <c r="G8475" t="s">
        <v>914</v>
      </c>
      <c r="H8475" s="23">
        <v>19.05</v>
      </c>
      <c r="I8475" t="s">
        <v>915</v>
      </c>
      <c r="J8475" s="24">
        <f>ROUND(E8475/I8473* H8475,5)</f>
        <v>2.1335999999999999</v>
      </c>
      <c r="K8475" s="25"/>
    </row>
    <row r="8476" spans="1:27" x14ac:dyDescent="0.3">
      <c r="B8476" t="s">
        <v>2095</v>
      </c>
      <c r="C8476" t="s">
        <v>911</v>
      </c>
      <c r="D8476" t="s">
        <v>2096</v>
      </c>
      <c r="E8476" s="22">
        <v>0.45</v>
      </c>
      <c r="F8476" t="s">
        <v>913</v>
      </c>
      <c r="G8476" t="s">
        <v>914</v>
      </c>
      <c r="H8476" s="23">
        <v>22.09</v>
      </c>
      <c r="I8476" t="s">
        <v>915</v>
      </c>
      <c r="J8476" s="24">
        <f>ROUND(E8476/I8473* H8476,5)</f>
        <v>9.9405000000000001</v>
      </c>
      <c r="K8476" s="25"/>
    </row>
    <row r="8477" spans="1:27" x14ac:dyDescent="0.3">
      <c r="D8477" s="26" t="s">
        <v>916</v>
      </c>
      <c r="E8477" s="25"/>
      <c r="H8477" s="25"/>
      <c r="K8477" s="23">
        <f>SUM(J8475:J8476)</f>
        <v>12.0741</v>
      </c>
    </row>
    <row r="8478" spans="1:27" x14ac:dyDescent="0.3">
      <c r="B8478" s="14" t="s">
        <v>921</v>
      </c>
      <c r="E8478" s="25"/>
      <c r="H8478" s="25"/>
      <c r="K8478" s="25"/>
    </row>
    <row r="8479" spans="1:27" x14ac:dyDescent="0.3">
      <c r="B8479" t="s">
        <v>3243</v>
      </c>
      <c r="C8479" t="s">
        <v>134</v>
      </c>
      <c r="D8479" t="s">
        <v>3244</v>
      </c>
      <c r="E8479" s="22">
        <v>1</v>
      </c>
      <c r="G8479" t="s">
        <v>914</v>
      </c>
      <c r="H8479" s="23">
        <v>29</v>
      </c>
      <c r="I8479" t="s">
        <v>915</v>
      </c>
      <c r="J8479" s="24">
        <f>ROUND(E8479* H8479,5)</f>
        <v>29</v>
      </c>
      <c r="K8479" s="25"/>
    </row>
    <row r="8480" spans="1:27" x14ac:dyDescent="0.3">
      <c r="D8480" s="26" t="s">
        <v>931</v>
      </c>
      <c r="E8480" s="25"/>
      <c r="H8480" s="25"/>
      <c r="K8480" s="23">
        <f>SUM(J8479:J8479)</f>
        <v>29</v>
      </c>
    </row>
    <row r="8481" spans="1:27" x14ac:dyDescent="0.3">
      <c r="E8481" s="25"/>
      <c r="H8481" s="25"/>
      <c r="K8481" s="25"/>
    </row>
    <row r="8482" spans="1:27" x14ac:dyDescent="0.3">
      <c r="D8482" s="26" t="s">
        <v>933</v>
      </c>
      <c r="E8482" s="25"/>
      <c r="H8482" s="25">
        <v>1.5</v>
      </c>
      <c r="I8482" t="s">
        <v>934</v>
      </c>
      <c r="J8482">
        <f>ROUND(H8482/100*K8477,5)</f>
        <v>0.18110999999999999</v>
      </c>
      <c r="K8482" s="25"/>
    </row>
    <row r="8483" spans="1:27" x14ac:dyDescent="0.3">
      <c r="D8483" s="26" t="s">
        <v>932</v>
      </c>
      <c r="E8483" s="25"/>
      <c r="H8483" s="25"/>
      <c r="K8483" s="27">
        <f>SUM(J8474:J8482)</f>
        <v>41.255209999999998</v>
      </c>
    </row>
    <row r="8484" spans="1:27" x14ac:dyDescent="0.3">
      <c r="D8484" s="26" t="s">
        <v>935</v>
      </c>
      <c r="E8484" s="25"/>
      <c r="H8484" s="25"/>
      <c r="K8484" s="27">
        <f>SUM(K8483:K8483)</f>
        <v>41.255209999999998</v>
      </c>
    </row>
    <row r="8486" spans="1:27" ht="45" customHeight="1" x14ac:dyDescent="0.3">
      <c r="A8486" s="18" t="s">
        <v>3245</v>
      </c>
      <c r="B8486" s="18" t="s">
        <v>546</v>
      </c>
      <c r="C8486" s="19" t="s">
        <v>134</v>
      </c>
      <c r="D8486" s="37" t="s">
        <v>547</v>
      </c>
      <c r="E8486" s="38"/>
      <c r="F8486" s="38"/>
      <c r="G8486" s="19"/>
      <c r="H8486" s="20" t="s">
        <v>908</v>
      </c>
      <c r="I8486" s="39">
        <v>1</v>
      </c>
      <c r="J8486" s="40"/>
      <c r="K8486" s="21">
        <f>ROUND(K8497,2)</f>
        <v>56.9</v>
      </c>
      <c r="L8486" s="19"/>
      <c r="M8486" s="19"/>
      <c r="N8486" s="19"/>
      <c r="O8486" s="19"/>
      <c r="P8486" s="19"/>
      <c r="Q8486" s="19"/>
      <c r="R8486" s="19"/>
      <c r="S8486" s="19"/>
      <c r="T8486" s="19"/>
      <c r="U8486" s="19"/>
      <c r="V8486" s="19"/>
      <c r="W8486" s="19"/>
      <c r="X8486" s="19"/>
      <c r="Y8486" s="19"/>
      <c r="Z8486" s="19"/>
      <c r="AA8486" s="19"/>
    </row>
    <row r="8487" spans="1:27" x14ac:dyDescent="0.3">
      <c r="B8487" s="14" t="s">
        <v>909</v>
      </c>
    </row>
    <row r="8488" spans="1:27" x14ac:dyDescent="0.3">
      <c r="B8488" t="s">
        <v>2097</v>
      </c>
      <c r="C8488" t="s">
        <v>911</v>
      </c>
      <c r="D8488" t="s">
        <v>2098</v>
      </c>
      <c r="E8488" s="22">
        <v>0.02</v>
      </c>
      <c r="F8488" t="s">
        <v>913</v>
      </c>
      <c r="G8488" t="s">
        <v>914</v>
      </c>
      <c r="H8488" s="23">
        <v>19.05</v>
      </c>
      <c r="I8488" t="s">
        <v>915</v>
      </c>
      <c r="J8488" s="24">
        <f>ROUND(E8488/I8486* H8488,5)</f>
        <v>0.38100000000000001</v>
      </c>
      <c r="K8488" s="25"/>
    </row>
    <row r="8489" spans="1:27" x14ac:dyDescent="0.3">
      <c r="B8489" t="s">
        <v>2095</v>
      </c>
      <c r="C8489" t="s">
        <v>911</v>
      </c>
      <c r="D8489" t="s">
        <v>2096</v>
      </c>
      <c r="E8489" s="22">
        <v>0.05</v>
      </c>
      <c r="F8489" t="s">
        <v>913</v>
      </c>
      <c r="G8489" t="s">
        <v>914</v>
      </c>
      <c r="H8489" s="23">
        <v>22.09</v>
      </c>
      <c r="I8489" t="s">
        <v>915</v>
      </c>
      <c r="J8489" s="24">
        <f>ROUND(E8489/I8486* H8489,5)</f>
        <v>1.1045</v>
      </c>
      <c r="K8489" s="25"/>
    </row>
    <row r="8490" spans="1:27" x14ac:dyDescent="0.3">
      <c r="D8490" s="26" t="s">
        <v>916</v>
      </c>
      <c r="E8490" s="25"/>
      <c r="H8490" s="25"/>
      <c r="K8490" s="23">
        <f>SUM(J8488:J8489)</f>
        <v>1.4855</v>
      </c>
    </row>
    <row r="8491" spans="1:27" x14ac:dyDescent="0.3">
      <c r="B8491" s="14" t="s">
        <v>921</v>
      </c>
      <c r="E8491" s="25"/>
      <c r="H8491" s="25"/>
      <c r="K8491" s="25"/>
    </row>
    <row r="8492" spans="1:27" x14ac:dyDescent="0.3">
      <c r="B8492" t="s">
        <v>3246</v>
      </c>
      <c r="C8492" t="s">
        <v>134</v>
      </c>
      <c r="D8492" t="s">
        <v>3247</v>
      </c>
      <c r="E8492" s="22">
        <v>1</v>
      </c>
      <c r="G8492" t="s">
        <v>914</v>
      </c>
      <c r="H8492" s="23">
        <v>55.39</v>
      </c>
      <c r="I8492" t="s">
        <v>915</v>
      </c>
      <c r="J8492" s="24">
        <f>ROUND(E8492* H8492,5)</f>
        <v>55.39</v>
      </c>
      <c r="K8492" s="25"/>
    </row>
    <row r="8493" spans="1:27" x14ac:dyDescent="0.3">
      <c r="D8493" s="26" t="s">
        <v>931</v>
      </c>
      <c r="E8493" s="25"/>
      <c r="H8493" s="25"/>
      <c r="K8493" s="23">
        <f>SUM(J8492:J8492)</f>
        <v>55.39</v>
      </c>
    </row>
    <row r="8494" spans="1:27" x14ac:dyDescent="0.3">
      <c r="E8494" s="25"/>
      <c r="H8494" s="25"/>
      <c r="K8494" s="25"/>
    </row>
    <row r="8495" spans="1:27" x14ac:dyDescent="0.3">
      <c r="D8495" s="26" t="s">
        <v>933</v>
      </c>
      <c r="E8495" s="25"/>
      <c r="H8495" s="25">
        <v>1.5</v>
      </c>
      <c r="I8495" t="s">
        <v>934</v>
      </c>
      <c r="J8495">
        <f>ROUND(H8495/100*K8490,5)</f>
        <v>2.2280000000000001E-2</v>
      </c>
      <c r="K8495" s="25"/>
    </row>
    <row r="8496" spans="1:27" x14ac:dyDescent="0.3">
      <c r="D8496" s="26" t="s">
        <v>932</v>
      </c>
      <c r="E8496" s="25"/>
      <c r="H8496" s="25"/>
      <c r="K8496" s="27">
        <f>SUM(J8487:J8495)</f>
        <v>56.897780000000004</v>
      </c>
    </row>
    <row r="8497" spans="1:27" x14ac:dyDescent="0.3">
      <c r="D8497" s="26" t="s">
        <v>935</v>
      </c>
      <c r="E8497" s="25"/>
      <c r="H8497" s="25"/>
      <c r="K8497" s="27">
        <f>SUM(K8496:K8496)</f>
        <v>56.897780000000004</v>
      </c>
    </row>
    <row r="8499" spans="1:27" ht="45" customHeight="1" x14ac:dyDescent="0.3">
      <c r="A8499" s="18" t="s">
        <v>3248</v>
      </c>
      <c r="B8499" s="18" t="s">
        <v>520</v>
      </c>
      <c r="C8499" s="19" t="s">
        <v>134</v>
      </c>
      <c r="D8499" s="37" t="s">
        <v>521</v>
      </c>
      <c r="E8499" s="38"/>
      <c r="F8499" s="38"/>
      <c r="G8499" s="19"/>
      <c r="H8499" s="20" t="s">
        <v>908</v>
      </c>
      <c r="I8499" s="39">
        <v>1</v>
      </c>
      <c r="J8499" s="40"/>
      <c r="K8499" s="21">
        <f>ROUND(K8510,2)</f>
        <v>11.11</v>
      </c>
      <c r="L8499" s="19"/>
      <c r="M8499" s="19"/>
      <c r="N8499" s="19"/>
      <c r="O8499" s="19"/>
      <c r="P8499" s="19"/>
      <c r="Q8499" s="19"/>
      <c r="R8499" s="19"/>
      <c r="S8499" s="19"/>
      <c r="T8499" s="19"/>
      <c r="U8499" s="19"/>
      <c r="V8499" s="19"/>
      <c r="W8499" s="19"/>
      <c r="X8499" s="19"/>
      <c r="Y8499" s="19"/>
      <c r="Z8499" s="19"/>
      <c r="AA8499" s="19"/>
    </row>
    <row r="8500" spans="1:27" x14ac:dyDescent="0.3">
      <c r="B8500" s="14" t="s">
        <v>909</v>
      </c>
    </row>
    <row r="8501" spans="1:27" x14ac:dyDescent="0.3">
      <c r="B8501" t="s">
        <v>2095</v>
      </c>
      <c r="C8501" t="s">
        <v>911</v>
      </c>
      <c r="D8501" t="s">
        <v>2096</v>
      </c>
      <c r="E8501" s="22">
        <v>0.3</v>
      </c>
      <c r="F8501" t="s">
        <v>913</v>
      </c>
      <c r="G8501" t="s">
        <v>914</v>
      </c>
      <c r="H8501" s="23">
        <v>22.09</v>
      </c>
      <c r="I8501" t="s">
        <v>915</v>
      </c>
      <c r="J8501" s="24">
        <f>ROUND(E8501/I8499* H8501,5)</f>
        <v>6.6269999999999998</v>
      </c>
      <c r="K8501" s="25"/>
    </row>
    <row r="8502" spans="1:27" x14ac:dyDescent="0.3">
      <c r="B8502" t="s">
        <v>2097</v>
      </c>
      <c r="C8502" t="s">
        <v>911</v>
      </c>
      <c r="D8502" t="s">
        <v>2098</v>
      </c>
      <c r="E8502" s="22">
        <v>7.4999999999999997E-2</v>
      </c>
      <c r="F8502" t="s">
        <v>913</v>
      </c>
      <c r="G8502" t="s">
        <v>914</v>
      </c>
      <c r="H8502" s="23">
        <v>19.05</v>
      </c>
      <c r="I8502" t="s">
        <v>915</v>
      </c>
      <c r="J8502" s="24">
        <f>ROUND(E8502/I8499* H8502,5)</f>
        <v>1.42875</v>
      </c>
      <c r="K8502" s="25"/>
    </row>
    <row r="8503" spans="1:27" x14ac:dyDescent="0.3">
      <c r="D8503" s="26" t="s">
        <v>916</v>
      </c>
      <c r="E8503" s="25"/>
      <c r="H8503" s="25"/>
      <c r="K8503" s="23">
        <f>SUM(J8501:J8502)</f>
        <v>8.0557499999999997</v>
      </c>
    </row>
    <row r="8504" spans="1:27" x14ac:dyDescent="0.3">
      <c r="B8504" s="14" t="s">
        <v>921</v>
      </c>
      <c r="E8504" s="25"/>
      <c r="H8504" s="25"/>
      <c r="K8504" s="25"/>
    </row>
    <row r="8505" spans="1:27" x14ac:dyDescent="0.3">
      <c r="B8505" t="s">
        <v>3249</v>
      </c>
      <c r="C8505" t="s">
        <v>134</v>
      </c>
      <c r="D8505" t="s">
        <v>521</v>
      </c>
      <c r="E8505" s="22">
        <v>1</v>
      </c>
      <c r="G8505" t="s">
        <v>914</v>
      </c>
      <c r="H8505" s="23">
        <v>2.93</v>
      </c>
      <c r="I8505" t="s">
        <v>915</v>
      </c>
      <c r="J8505" s="24">
        <f>ROUND(E8505* H8505,5)</f>
        <v>2.93</v>
      </c>
      <c r="K8505" s="25"/>
    </row>
    <row r="8506" spans="1:27" x14ac:dyDescent="0.3">
      <c r="D8506" s="26" t="s">
        <v>931</v>
      </c>
      <c r="E8506" s="25"/>
      <c r="H8506" s="25"/>
      <c r="K8506" s="23">
        <f>SUM(J8505:J8505)</f>
        <v>2.93</v>
      </c>
    </row>
    <row r="8507" spans="1:27" x14ac:dyDescent="0.3">
      <c r="E8507" s="25"/>
      <c r="H8507" s="25"/>
      <c r="K8507" s="25"/>
    </row>
    <row r="8508" spans="1:27" x14ac:dyDescent="0.3">
      <c r="D8508" s="26" t="s">
        <v>933</v>
      </c>
      <c r="E8508" s="25"/>
      <c r="H8508" s="25">
        <v>1.5</v>
      </c>
      <c r="I8508" t="s">
        <v>934</v>
      </c>
      <c r="J8508">
        <f>ROUND(H8508/100*K8503,5)</f>
        <v>0.12084</v>
      </c>
      <c r="K8508" s="25"/>
    </row>
    <row r="8509" spans="1:27" x14ac:dyDescent="0.3">
      <c r="D8509" s="26" t="s">
        <v>932</v>
      </c>
      <c r="E8509" s="25"/>
      <c r="H8509" s="25"/>
      <c r="K8509" s="27">
        <f>SUM(J8500:J8508)</f>
        <v>11.106589999999999</v>
      </c>
    </row>
    <row r="8510" spans="1:27" x14ac:dyDescent="0.3">
      <c r="D8510" s="26" t="s">
        <v>935</v>
      </c>
      <c r="E8510" s="25"/>
      <c r="H8510" s="25"/>
      <c r="K8510" s="27">
        <f>SUM(K8509:K8509)</f>
        <v>11.106589999999999</v>
      </c>
    </row>
    <row r="8512" spans="1:27" ht="45" customHeight="1" x14ac:dyDescent="0.3">
      <c r="A8512" s="18" t="s">
        <v>3250</v>
      </c>
      <c r="B8512" s="18" t="s">
        <v>550</v>
      </c>
      <c r="C8512" s="19" t="s">
        <v>134</v>
      </c>
      <c r="D8512" s="37" t="s">
        <v>551</v>
      </c>
      <c r="E8512" s="38"/>
      <c r="F8512" s="38"/>
      <c r="G8512" s="19"/>
      <c r="H8512" s="20" t="s">
        <v>908</v>
      </c>
      <c r="I8512" s="39">
        <v>1</v>
      </c>
      <c r="J8512" s="40"/>
      <c r="K8512" s="21">
        <f>ROUND(K8523,2)</f>
        <v>65.400000000000006</v>
      </c>
      <c r="L8512" s="19"/>
      <c r="M8512" s="19"/>
      <c r="N8512" s="19"/>
      <c r="O8512" s="19"/>
      <c r="P8512" s="19"/>
      <c r="Q8512" s="19"/>
      <c r="R8512" s="19"/>
      <c r="S8512" s="19"/>
      <c r="T8512" s="19"/>
      <c r="U8512" s="19"/>
      <c r="V8512" s="19"/>
      <c r="W8512" s="19"/>
      <c r="X8512" s="19"/>
      <c r="Y8512" s="19"/>
      <c r="Z8512" s="19"/>
      <c r="AA8512" s="19"/>
    </row>
    <row r="8513" spans="1:27" x14ac:dyDescent="0.3">
      <c r="B8513" s="14" t="s">
        <v>909</v>
      </c>
    </row>
    <row r="8514" spans="1:27" x14ac:dyDescent="0.3">
      <c r="B8514" t="s">
        <v>2095</v>
      </c>
      <c r="C8514" t="s">
        <v>911</v>
      </c>
      <c r="D8514" t="s">
        <v>2096</v>
      </c>
      <c r="E8514" s="22">
        <v>0.2</v>
      </c>
      <c r="F8514" t="s">
        <v>913</v>
      </c>
      <c r="G8514" t="s">
        <v>914</v>
      </c>
      <c r="H8514" s="23">
        <v>22.09</v>
      </c>
      <c r="I8514" t="s">
        <v>915</v>
      </c>
      <c r="J8514" s="24">
        <f>ROUND(E8514/I8512* H8514,5)</f>
        <v>4.4180000000000001</v>
      </c>
      <c r="K8514" s="25"/>
    </row>
    <row r="8515" spans="1:27" x14ac:dyDescent="0.3">
      <c r="B8515" t="s">
        <v>2097</v>
      </c>
      <c r="C8515" t="s">
        <v>911</v>
      </c>
      <c r="D8515" t="s">
        <v>2098</v>
      </c>
      <c r="E8515" s="22">
        <v>0.08</v>
      </c>
      <c r="F8515" t="s">
        <v>913</v>
      </c>
      <c r="G8515" t="s">
        <v>914</v>
      </c>
      <c r="H8515" s="23">
        <v>19.05</v>
      </c>
      <c r="I8515" t="s">
        <v>915</v>
      </c>
      <c r="J8515" s="24">
        <f>ROUND(E8515/I8512* H8515,5)</f>
        <v>1.524</v>
      </c>
      <c r="K8515" s="25"/>
    </row>
    <row r="8516" spans="1:27" x14ac:dyDescent="0.3">
      <c r="D8516" s="26" t="s">
        <v>916</v>
      </c>
      <c r="E8516" s="25"/>
      <c r="H8516" s="25"/>
      <c r="K8516" s="23">
        <f>SUM(J8514:J8515)</f>
        <v>5.9420000000000002</v>
      </c>
    </row>
    <row r="8517" spans="1:27" x14ac:dyDescent="0.3">
      <c r="B8517" s="14" t="s">
        <v>921</v>
      </c>
      <c r="E8517" s="25"/>
      <c r="H8517" s="25"/>
      <c r="K8517" s="25"/>
    </row>
    <row r="8518" spans="1:27" x14ac:dyDescent="0.3">
      <c r="B8518" t="s">
        <v>3251</v>
      </c>
      <c r="C8518" t="s">
        <v>134</v>
      </c>
      <c r="D8518" t="s">
        <v>3252</v>
      </c>
      <c r="E8518" s="22">
        <v>1</v>
      </c>
      <c r="G8518" t="s">
        <v>914</v>
      </c>
      <c r="H8518" s="23">
        <v>59.37</v>
      </c>
      <c r="I8518" t="s">
        <v>915</v>
      </c>
      <c r="J8518" s="24">
        <f>ROUND(E8518* H8518,5)</f>
        <v>59.37</v>
      </c>
      <c r="K8518" s="25"/>
    </row>
    <row r="8519" spans="1:27" x14ac:dyDescent="0.3">
      <c r="D8519" s="26" t="s">
        <v>931</v>
      </c>
      <c r="E8519" s="25"/>
      <c r="H8519" s="25"/>
      <c r="K8519" s="23">
        <f>SUM(J8518:J8518)</f>
        <v>59.37</v>
      </c>
    </row>
    <row r="8520" spans="1:27" x14ac:dyDescent="0.3">
      <c r="E8520" s="25"/>
      <c r="H8520" s="25"/>
      <c r="K8520" s="25"/>
    </row>
    <row r="8521" spans="1:27" x14ac:dyDescent="0.3">
      <c r="D8521" s="26" t="s">
        <v>933</v>
      </c>
      <c r="E8521" s="25"/>
      <c r="H8521" s="25">
        <v>1.5</v>
      </c>
      <c r="I8521" t="s">
        <v>934</v>
      </c>
      <c r="J8521">
        <f>ROUND(H8521/100*K8516,5)</f>
        <v>8.9130000000000001E-2</v>
      </c>
      <c r="K8521" s="25"/>
    </row>
    <row r="8522" spans="1:27" x14ac:dyDescent="0.3">
      <c r="D8522" s="26" t="s">
        <v>932</v>
      </c>
      <c r="E8522" s="25"/>
      <c r="H8522" s="25"/>
      <c r="K8522" s="27">
        <f>SUM(J8513:J8521)</f>
        <v>65.401129999999995</v>
      </c>
    </row>
    <row r="8523" spans="1:27" x14ac:dyDescent="0.3">
      <c r="D8523" s="26" t="s">
        <v>935</v>
      </c>
      <c r="E8523" s="25"/>
      <c r="H8523" s="25"/>
      <c r="K8523" s="27">
        <f>SUM(K8522:K8522)</f>
        <v>65.401129999999995</v>
      </c>
    </row>
    <row r="8525" spans="1:27" ht="45" customHeight="1" x14ac:dyDescent="0.3">
      <c r="A8525" s="18" t="s">
        <v>3253</v>
      </c>
      <c r="B8525" s="18" t="s">
        <v>548</v>
      </c>
      <c r="C8525" s="19" t="s">
        <v>134</v>
      </c>
      <c r="D8525" s="37" t="s">
        <v>549</v>
      </c>
      <c r="E8525" s="38"/>
      <c r="F8525" s="38"/>
      <c r="G8525" s="19"/>
      <c r="H8525" s="20" t="s">
        <v>908</v>
      </c>
      <c r="I8525" s="39">
        <v>1</v>
      </c>
      <c r="J8525" s="40"/>
      <c r="K8525" s="21">
        <f>ROUND(K8536,2)</f>
        <v>14.82</v>
      </c>
      <c r="L8525" s="19"/>
      <c r="M8525" s="19"/>
      <c r="N8525" s="19"/>
      <c r="O8525" s="19"/>
      <c r="P8525" s="19"/>
      <c r="Q8525" s="19"/>
      <c r="R8525" s="19"/>
      <c r="S8525" s="19"/>
      <c r="T8525" s="19"/>
      <c r="U8525" s="19"/>
      <c r="V8525" s="19"/>
      <c r="W8525" s="19"/>
      <c r="X8525" s="19"/>
      <c r="Y8525" s="19"/>
      <c r="Z8525" s="19"/>
      <c r="AA8525" s="19"/>
    </row>
    <row r="8526" spans="1:27" x14ac:dyDescent="0.3">
      <c r="B8526" s="14" t="s">
        <v>909</v>
      </c>
    </row>
    <row r="8527" spans="1:27" x14ac:dyDescent="0.3">
      <c r="B8527" t="s">
        <v>2097</v>
      </c>
      <c r="C8527" t="s">
        <v>911</v>
      </c>
      <c r="D8527" t="s">
        <v>2098</v>
      </c>
      <c r="E8527" s="22">
        <v>0.02</v>
      </c>
      <c r="F8527" t="s">
        <v>913</v>
      </c>
      <c r="G8527" t="s">
        <v>914</v>
      </c>
      <c r="H8527" s="23">
        <v>19.05</v>
      </c>
      <c r="I8527" t="s">
        <v>915</v>
      </c>
      <c r="J8527" s="24">
        <f>ROUND(E8527/I8525* H8527,5)</f>
        <v>0.38100000000000001</v>
      </c>
      <c r="K8527" s="25"/>
    </row>
    <row r="8528" spans="1:27" x14ac:dyDescent="0.3">
      <c r="B8528" t="s">
        <v>2095</v>
      </c>
      <c r="C8528" t="s">
        <v>911</v>
      </c>
      <c r="D8528" t="s">
        <v>2096</v>
      </c>
      <c r="E8528" s="22">
        <v>0.05</v>
      </c>
      <c r="F8528" t="s">
        <v>913</v>
      </c>
      <c r="G8528" t="s">
        <v>914</v>
      </c>
      <c r="H8528" s="23">
        <v>22.09</v>
      </c>
      <c r="I8528" t="s">
        <v>915</v>
      </c>
      <c r="J8528" s="24">
        <f>ROUND(E8528/I8525* H8528,5)</f>
        <v>1.1045</v>
      </c>
      <c r="K8528" s="25"/>
    </row>
    <row r="8529" spans="1:27" x14ac:dyDescent="0.3">
      <c r="D8529" s="26" t="s">
        <v>916</v>
      </c>
      <c r="E8529" s="25"/>
      <c r="H8529" s="25"/>
      <c r="K8529" s="23">
        <f>SUM(J8527:J8528)</f>
        <v>1.4855</v>
      </c>
    </row>
    <row r="8530" spans="1:27" x14ac:dyDescent="0.3">
      <c r="B8530" s="14" t="s">
        <v>921</v>
      </c>
      <c r="E8530" s="25"/>
      <c r="H8530" s="25"/>
      <c r="K8530" s="25"/>
    </row>
    <row r="8531" spans="1:27" x14ac:dyDescent="0.3">
      <c r="B8531" t="s">
        <v>3254</v>
      </c>
      <c r="C8531" t="s">
        <v>134</v>
      </c>
      <c r="D8531" t="s">
        <v>549</v>
      </c>
      <c r="E8531" s="22">
        <v>1</v>
      </c>
      <c r="G8531" t="s">
        <v>914</v>
      </c>
      <c r="H8531" s="23">
        <v>13.31</v>
      </c>
      <c r="I8531" t="s">
        <v>915</v>
      </c>
      <c r="J8531" s="24">
        <f>ROUND(E8531* H8531,5)</f>
        <v>13.31</v>
      </c>
      <c r="K8531" s="25"/>
    </row>
    <row r="8532" spans="1:27" x14ac:dyDescent="0.3">
      <c r="D8532" s="26" t="s">
        <v>931</v>
      </c>
      <c r="E8532" s="25"/>
      <c r="H8532" s="25"/>
      <c r="K8532" s="23">
        <f>SUM(J8531:J8531)</f>
        <v>13.31</v>
      </c>
    </row>
    <row r="8533" spans="1:27" x14ac:dyDescent="0.3">
      <c r="E8533" s="25"/>
      <c r="H8533" s="25"/>
      <c r="K8533" s="25"/>
    </row>
    <row r="8534" spans="1:27" x14ac:dyDescent="0.3">
      <c r="D8534" s="26" t="s">
        <v>933</v>
      </c>
      <c r="E8534" s="25"/>
      <c r="H8534" s="25">
        <v>1.5</v>
      </c>
      <c r="I8534" t="s">
        <v>934</v>
      </c>
      <c r="J8534">
        <f>ROUND(H8534/100*K8529,5)</f>
        <v>2.2280000000000001E-2</v>
      </c>
      <c r="K8534" s="25"/>
    </row>
    <row r="8535" spans="1:27" x14ac:dyDescent="0.3">
      <c r="D8535" s="26" t="s">
        <v>932</v>
      </c>
      <c r="E8535" s="25"/>
      <c r="H8535" s="25"/>
      <c r="K8535" s="27">
        <f>SUM(J8526:J8534)</f>
        <v>14.817780000000001</v>
      </c>
    </row>
    <row r="8536" spans="1:27" x14ac:dyDescent="0.3">
      <c r="D8536" s="26" t="s">
        <v>935</v>
      </c>
      <c r="E8536" s="25"/>
      <c r="H8536" s="25"/>
      <c r="K8536" s="27">
        <f>SUM(K8535:K8535)</f>
        <v>14.817780000000001</v>
      </c>
    </row>
    <row r="8538" spans="1:27" ht="45" customHeight="1" x14ac:dyDescent="0.3">
      <c r="A8538" s="18" t="s">
        <v>3255</v>
      </c>
      <c r="B8538" s="18" t="s">
        <v>739</v>
      </c>
      <c r="C8538" s="19" t="s">
        <v>134</v>
      </c>
      <c r="D8538" s="37" t="s">
        <v>740</v>
      </c>
      <c r="E8538" s="38"/>
      <c r="F8538" s="38"/>
      <c r="G8538" s="19"/>
      <c r="H8538" s="20" t="s">
        <v>908</v>
      </c>
      <c r="I8538" s="39">
        <v>1</v>
      </c>
      <c r="J8538" s="40"/>
      <c r="K8538" s="21">
        <f>ROUND(K8549,2)</f>
        <v>44.64</v>
      </c>
      <c r="L8538" s="19"/>
      <c r="M8538" s="19"/>
      <c r="N8538" s="19"/>
      <c r="O8538" s="19"/>
      <c r="P8538" s="19"/>
      <c r="Q8538" s="19"/>
      <c r="R8538" s="19"/>
      <c r="S8538" s="19"/>
      <c r="T8538" s="19"/>
      <c r="U8538" s="19"/>
      <c r="V8538" s="19"/>
      <c r="W8538" s="19"/>
      <c r="X8538" s="19"/>
      <c r="Y8538" s="19"/>
      <c r="Z8538" s="19"/>
      <c r="AA8538" s="19"/>
    </row>
    <row r="8539" spans="1:27" x14ac:dyDescent="0.3">
      <c r="B8539" s="14" t="s">
        <v>909</v>
      </c>
    </row>
    <row r="8540" spans="1:27" x14ac:dyDescent="0.3">
      <c r="B8540" t="s">
        <v>2095</v>
      </c>
      <c r="C8540" t="s">
        <v>911</v>
      </c>
      <c r="D8540" t="s">
        <v>2096</v>
      </c>
      <c r="E8540" s="22">
        <v>0.2</v>
      </c>
      <c r="F8540" t="s">
        <v>913</v>
      </c>
      <c r="G8540" t="s">
        <v>914</v>
      </c>
      <c r="H8540" s="23">
        <v>22.09</v>
      </c>
      <c r="I8540" t="s">
        <v>915</v>
      </c>
      <c r="J8540" s="24">
        <f>ROUND(E8540/I8538* H8540,5)</f>
        <v>4.4180000000000001</v>
      </c>
      <c r="K8540" s="25"/>
    </row>
    <row r="8541" spans="1:27" x14ac:dyDescent="0.3">
      <c r="B8541" t="s">
        <v>2097</v>
      </c>
      <c r="C8541" t="s">
        <v>911</v>
      </c>
      <c r="D8541" t="s">
        <v>2098</v>
      </c>
      <c r="E8541" s="22">
        <v>0.05</v>
      </c>
      <c r="F8541" t="s">
        <v>913</v>
      </c>
      <c r="G8541" t="s">
        <v>914</v>
      </c>
      <c r="H8541" s="23">
        <v>19.05</v>
      </c>
      <c r="I8541" t="s">
        <v>915</v>
      </c>
      <c r="J8541" s="24">
        <f>ROUND(E8541/I8538* H8541,5)</f>
        <v>0.95250000000000001</v>
      </c>
      <c r="K8541" s="25"/>
    </row>
    <row r="8542" spans="1:27" x14ac:dyDescent="0.3">
      <c r="D8542" s="26" t="s">
        <v>916</v>
      </c>
      <c r="E8542" s="25"/>
      <c r="H8542" s="25"/>
      <c r="K8542" s="23">
        <f>SUM(J8540:J8541)</f>
        <v>5.3704999999999998</v>
      </c>
    </row>
    <row r="8543" spans="1:27" x14ac:dyDescent="0.3">
      <c r="B8543" s="14" t="s">
        <v>921</v>
      </c>
      <c r="E8543" s="25"/>
      <c r="H8543" s="25"/>
      <c r="K8543" s="25"/>
    </row>
    <row r="8544" spans="1:27" x14ac:dyDescent="0.3">
      <c r="B8544" t="s">
        <v>3256</v>
      </c>
      <c r="C8544" t="s">
        <v>134</v>
      </c>
      <c r="D8544" t="s">
        <v>3257</v>
      </c>
      <c r="E8544" s="22">
        <v>1</v>
      </c>
      <c r="G8544" t="s">
        <v>914</v>
      </c>
      <c r="H8544" s="23">
        <v>39.19</v>
      </c>
      <c r="I8544" t="s">
        <v>915</v>
      </c>
      <c r="J8544" s="24">
        <f>ROUND(E8544* H8544,5)</f>
        <v>39.19</v>
      </c>
      <c r="K8544" s="25"/>
    </row>
    <row r="8545" spans="1:27" x14ac:dyDescent="0.3">
      <c r="D8545" s="26" t="s">
        <v>931</v>
      </c>
      <c r="E8545" s="25"/>
      <c r="H8545" s="25"/>
      <c r="K8545" s="23">
        <f>SUM(J8544:J8544)</f>
        <v>39.19</v>
      </c>
    </row>
    <row r="8546" spans="1:27" x14ac:dyDescent="0.3">
      <c r="E8546" s="25"/>
      <c r="H8546" s="25"/>
      <c r="K8546" s="25"/>
    </row>
    <row r="8547" spans="1:27" x14ac:dyDescent="0.3">
      <c r="D8547" s="26" t="s">
        <v>933</v>
      </c>
      <c r="E8547" s="25"/>
      <c r="H8547" s="25">
        <v>1.5</v>
      </c>
      <c r="I8547" t="s">
        <v>934</v>
      </c>
      <c r="J8547">
        <f>ROUND(H8547/100*K8542,5)</f>
        <v>8.0560000000000007E-2</v>
      </c>
      <c r="K8547" s="25"/>
    </row>
    <row r="8548" spans="1:27" x14ac:dyDescent="0.3">
      <c r="D8548" s="26" t="s">
        <v>932</v>
      </c>
      <c r="E8548" s="25"/>
      <c r="H8548" s="25"/>
      <c r="K8548" s="27">
        <f>SUM(J8539:J8547)</f>
        <v>44.641059999999996</v>
      </c>
    </row>
    <row r="8549" spans="1:27" x14ac:dyDescent="0.3">
      <c r="D8549" s="26" t="s">
        <v>935</v>
      </c>
      <c r="E8549" s="25"/>
      <c r="H8549" s="25"/>
      <c r="K8549" s="27">
        <f>SUM(K8548:K8548)</f>
        <v>44.641059999999996</v>
      </c>
    </row>
    <row r="8551" spans="1:27" ht="45" customHeight="1" x14ac:dyDescent="0.3">
      <c r="A8551" s="18" t="s">
        <v>3258</v>
      </c>
      <c r="B8551" s="18" t="s">
        <v>485</v>
      </c>
      <c r="C8551" s="19" t="s">
        <v>134</v>
      </c>
      <c r="D8551" s="37" t="s">
        <v>486</v>
      </c>
      <c r="E8551" s="38"/>
      <c r="F8551" s="38"/>
      <c r="G8551" s="19"/>
      <c r="H8551" s="20" t="s">
        <v>908</v>
      </c>
      <c r="I8551" s="39">
        <v>1</v>
      </c>
      <c r="J8551" s="40"/>
      <c r="K8551" s="21">
        <f>ROUND(K8562,2)</f>
        <v>19.7</v>
      </c>
      <c r="L8551" s="19"/>
      <c r="M8551" s="19"/>
      <c r="N8551" s="19"/>
      <c r="O8551" s="19"/>
      <c r="P8551" s="19"/>
      <c r="Q8551" s="19"/>
      <c r="R8551" s="19"/>
      <c r="S8551" s="19"/>
      <c r="T8551" s="19"/>
      <c r="U8551" s="19"/>
      <c r="V8551" s="19"/>
      <c r="W8551" s="19"/>
      <c r="X8551" s="19"/>
      <c r="Y8551" s="19"/>
      <c r="Z8551" s="19"/>
      <c r="AA8551" s="19"/>
    </row>
    <row r="8552" spans="1:27" x14ac:dyDescent="0.3">
      <c r="B8552" s="14" t="s">
        <v>909</v>
      </c>
    </row>
    <row r="8553" spans="1:27" x14ac:dyDescent="0.3">
      <c r="B8553" t="s">
        <v>2107</v>
      </c>
      <c r="C8553" t="s">
        <v>911</v>
      </c>
      <c r="D8553" t="s">
        <v>1304</v>
      </c>
      <c r="E8553" s="22">
        <v>0.2</v>
      </c>
      <c r="F8553" t="s">
        <v>913</v>
      </c>
      <c r="G8553" t="s">
        <v>914</v>
      </c>
      <c r="H8553" s="23">
        <v>19.07</v>
      </c>
      <c r="I8553" t="s">
        <v>915</v>
      </c>
      <c r="J8553" s="24">
        <f>ROUND(E8553/I8551* H8553,5)</f>
        <v>3.8140000000000001</v>
      </c>
      <c r="K8553" s="25"/>
    </row>
    <row r="8554" spans="1:27" x14ac:dyDescent="0.3">
      <c r="B8554" t="s">
        <v>1954</v>
      </c>
      <c r="C8554" t="s">
        <v>911</v>
      </c>
      <c r="D8554" t="s">
        <v>1302</v>
      </c>
      <c r="E8554" s="22">
        <v>0.2</v>
      </c>
      <c r="F8554" t="s">
        <v>913</v>
      </c>
      <c r="G8554" t="s">
        <v>914</v>
      </c>
      <c r="H8554" s="23">
        <v>22.09</v>
      </c>
      <c r="I8554" t="s">
        <v>915</v>
      </c>
      <c r="J8554" s="24">
        <f>ROUND(E8554/I8551* H8554,5)</f>
        <v>4.4180000000000001</v>
      </c>
      <c r="K8554" s="25"/>
    </row>
    <row r="8555" spans="1:27" x14ac:dyDescent="0.3">
      <c r="D8555" s="26" t="s">
        <v>916</v>
      </c>
      <c r="E8555" s="25"/>
      <c r="H8555" s="25"/>
      <c r="K8555" s="23">
        <f>SUM(J8553:J8554)</f>
        <v>8.2319999999999993</v>
      </c>
    </row>
    <row r="8556" spans="1:27" x14ac:dyDescent="0.3">
      <c r="B8556" s="14" t="s">
        <v>921</v>
      </c>
      <c r="E8556" s="25"/>
      <c r="H8556" s="25"/>
      <c r="K8556" s="25"/>
    </row>
    <row r="8557" spans="1:27" x14ac:dyDescent="0.3">
      <c r="B8557" t="s">
        <v>3259</v>
      </c>
      <c r="C8557" t="s">
        <v>134</v>
      </c>
      <c r="D8557" t="s">
        <v>3260</v>
      </c>
      <c r="E8557" s="22">
        <v>1</v>
      </c>
      <c r="G8557" t="s">
        <v>914</v>
      </c>
      <c r="H8557" s="23">
        <v>11.34</v>
      </c>
      <c r="I8557" t="s">
        <v>915</v>
      </c>
      <c r="J8557" s="24">
        <f>ROUND(E8557* H8557,5)</f>
        <v>11.34</v>
      </c>
      <c r="K8557" s="25"/>
    </row>
    <row r="8558" spans="1:27" x14ac:dyDescent="0.3">
      <c r="D8558" s="26" t="s">
        <v>931</v>
      </c>
      <c r="E8558" s="25"/>
      <c r="H8558" s="25"/>
      <c r="K8558" s="23">
        <f>SUM(J8557:J8557)</f>
        <v>11.34</v>
      </c>
    </row>
    <row r="8559" spans="1:27" x14ac:dyDescent="0.3">
      <c r="E8559" s="25"/>
      <c r="H8559" s="25"/>
      <c r="K8559" s="25"/>
    </row>
    <row r="8560" spans="1:27" x14ac:dyDescent="0.3">
      <c r="D8560" s="26" t="s">
        <v>933</v>
      </c>
      <c r="E8560" s="25"/>
      <c r="H8560" s="25">
        <v>1.5</v>
      </c>
      <c r="I8560" t="s">
        <v>934</v>
      </c>
      <c r="J8560">
        <f>ROUND(H8560/100*K8555,5)</f>
        <v>0.12348000000000001</v>
      </c>
      <c r="K8560" s="25"/>
    </row>
    <row r="8561" spans="1:27" x14ac:dyDescent="0.3">
      <c r="D8561" s="26" t="s">
        <v>932</v>
      </c>
      <c r="E8561" s="25"/>
      <c r="H8561" s="25"/>
      <c r="K8561" s="27">
        <f>SUM(J8552:J8560)</f>
        <v>19.69548</v>
      </c>
    </row>
    <row r="8562" spans="1:27" x14ac:dyDescent="0.3">
      <c r="D8562" s="26" t="s">
        <v>935</v>
      </c>
      <c r="E8562" s="25"/>
      <c r="H8562" s="25"/>
      <c r="K8562" s="27">
        <f>SUM(K8561:K8561)</f>
        <v>19.69548</v>
      </c>
    </row>
    <row r="8564" spans="1:27" ht="45" customHeight="1" x14ac:dyDescent="0.3">
      <c r="A8564" s="18" t="s">
        <v>3261</v>
      </c>
      <c r="B8564" s="18" t="s">
        <v>467</v>
      </c>
      <c r="C8564" s="19" t="s">
        <v>134</v>
      </c>
      <c r="D8564" s="37" t="s">
        <v>468</v>
      </c>
      <c r="E8564" s="38"/>
      <c r="F8564" s="38"/>
      <c r="G8564" s="19"/>
      <c r="H8564" s="20" t="s">
        <v>908</v>
      </c>
      <c r="I8564" s="39">
        <v>1</v>
      </c>
      <c r="J8564" s="40"/>
      <c r="K8564" s="21">
        <f>ROUND(K8575,2)</f>
        <v>723.73</v>
      </c>
      <c r="L8564" s="19"/>
      <c r="M8564" s="19"/>
      <c r="N8564" s="19"/>
      <c r="O8564" s="19"/>
      <c r="P8564" s="19"/>
      <c r="Q8564" s="19"/>
      <c r="R8564" s="19"/>
      <c r="S8564" s="19"/>
      <c r="T8564" s="19"/>
      <c r="U8564" s="19"/>
      <c r="V8564" s="19"/>
      <c r="W8564" s="19"/>
      <c r="X8564" s="19"/>
      <c r="Y8564" s="19"/>
      <c r="Z8564" s="19"/>
      <c r="AA8564" s="19"/>
    </row>
    <row r="8565" spans="1:27" x14ac:dyDescent="0.3">
      <c r="B8565" s="14" t="s">
        <v>909</v>
      </c>
    </row>
    <row r="8566" spans="1:27" x14ac:dyDescent="0.3">
      <c r="B8566" t="s">
        <v>2097</v>
      </c>
      <c r="C8566" t="s">
        <v>911</v>
      </c>
      <c r="D8566" t="s">
        <v>2098</v>
      </c>
      <c r="E8566" s="22">
        <v>0.25</v>
      </c>
      <c r="F8566" t="s">
        <v>913</v>
      </c>
      <c r="G8566" t="s">
        <v>914</v>
      </c>
      <c r="H8566" s="23">
        <v>19.05</v>
      </c>
      <c r="I8566" t="s">
        <v>915</v>
      </c>
      <c r="J8566" s="24">
        <f>ROUND(E8566/I8564* H8566,5)</f>
        <v>4.7625000000000002</v>
      </c>
      <c r="K8566" s="25"/>
    </row>
    <row r="8567" spans="1:27" x14ac:dyDescent="0.3">
      <c r="B8567" t="s">
        <v>2095</v>
      </c>
      <c r="C8567" t="s">
        <v>911</v>
      </c>
      <c r="D8567" t="s">
        <v>2096</v>
      </c>
      <c r="E8567" s="22">
        <v>0.25</v>
      </c>
      <c r="F8567" t="s">
        <v>913</v>
      </c>
      <c r="G8567" t="s">
        <v>914</v>
      </c>
      <c r="H8567" s="23">
        <v>22.09</v>
      </c>
      <c r="I8567" t="s">
        <v>915</v>
      </c>
      <c r="J8567" s="24">
        <f>ROUND(E8567/I8564* H8567,5)</f>
        <v>5.5225</v>
      </c>
      <c r="K8567" s="25"/>
    </row>
    <row r="8568" spans="1:27" x14ac:dyDescent="0.3">
      <c r="D8568" s="26" t="s">
        <v>916</v>
      </c>
      <c r="E8568" s="25"/>
      <c r="H8568" s="25"/>
      <c r="K8568" s="23">
        <f>SUM(J8566:J8567)</f>
        <v>10.285</v>
      </c>
    </row>
    <row r="8569" spans="1:27" x14ac:dyDescent="0.3">
      <c r="B8569" s="14" t="s">
        <v>921</v>
      </c>
      <c r="E8569" s="25"/>
      <c r="H8569" s="25"/>
      <c r="K8569" s="25"/>
    </row>
    <row r="8570" spans="1:27" x14ac:dyDescent="0.3">
      <c r="B8570" t="s">
        <v>3262</v>
      </c>
      <c r="C8570" t="s">
        <v>134</v>
      </c>
      <c r="D8570" t="s">
        <v>3263</v>
      </c>
      <c r="E8570" s="22">
        <v>1</v>
      </c>
      <c r="G8570" t="s">
        <v>914</v>
      </c>
      <c r="H8570" s="23">
        <v>713.29</v>
      </c>
      <c r="I8570" t="s">
        <v>915</v>
      </c>
      <c r="J8570" s="24">
        <f>ROUND(E8570* H8570,5)</f>
        <v>713.29</v>
      </c>
      <c r="K8570" s="25"/>
    </row>
    <row r="8571" spans="1:27" x14ac:dyDescent="0.3">
      <c r="D8571" s="26" t="s">
        <v>931</v>
      </c>
      <c r="E8571" s="25"/>
      <c r="H8571" s="25"/>
      <c r="K8571" s="23">
        <f>SUM(J8570:J8570)</f>
        <v>713.29</v>
      </c>
    </row>
    <row r="8572" spans="1:27" x14ac:dyDescent="0.3">
      <c r="E8572" s="25"/>
      <c r="H8572" s="25"/>
      <c r="K8572" s="25"/>
    </row>
    <row r="8573" spans="1:27" x14ac:dyDescent="0.3">
      <c r="D8573" s="26" t="s">
        <v>933</v>
      </c>
      <c r="E8573" s="25"/>
      <c r="H8573" s="25">
        <v>1.5</v>
      </c>
      <c r="I8573" t="s">
        <v>934</v>
      </c>
      <c r="J8573">
        <f>ROUND(H8573/100*K8568,5)</f>
        <v>0.15428</v>
      </c>
      <c r="K8573" s="25"/>
    </row>
    <row r="8574" spans="1:27" x14ac:dyDescent="0.3">
      <c r="D8574" s="26" t="s">
        <v>932</v>
      </c>
      <c r="E8574" s="25"/>
      <c r="H8574" s="25"/>
      <c r="K8574" s="27">
        <f>SUM(J8565:J8573)</f>
        <v>723.7292799999999</v>
      </c>
    </row>
    <row r="8575" spans="1:27" x14ac:dyDescent="0.3">
      <c r="D8575" s="26" t="s">
        <v>935</v>
      </c>
      <c r="E8575" s="25"/>
      <c r="H8575" s="25"/>
      <c r="K8575" s="27">
        <f>SUM(K8574:K8574)</f>
        <v>723.7292799999999</v>
      </c>
    </row>
    <row r="8577" spans="1:27" ht="45" customHeight="1" x14ac:dyDescent="0.3">
      <c r="A8577" s="18" t="s">
        <v>3264</v>
      </c>
      <c r="B8577" s="18" t="s">
        <v>522</v>
      </c>
      <c r="C8577" s="19" t="s">
        <v>134</v>
      </c>
      <c r="D8577" s="37" t="s">
        <v>523</v>
      </c>
      <c r="E8577" s="38"/>
      <c r="F8577" s="38"/>
      <c r="G8577" s="19"/>
      <c r="H8577" s="20" t="s">
        <v>908</v>
      </c>
      <c r="I8577" s="39">
        <v>1</v>
      </c>
      <c r="J8577" s="40"/>
      <c r="K8577" s="21">
        <f>ROUND(K8588,2)</f>
        <v>386.3</v>
      </c>
      <c r="L8577" s="19"/>
      <c r="M8577" s="19"/>
      <c r="N8577" s="19"/>
      <c r="O8577" s="19"/>
      <c r="P8577" s="19"/>
      <c r="Q8577" s="19"/>
      <c r="R8577" s="19"/>
      <c r="S8577" s="19"/>
      <c r="T8577" s="19"/>
      <c r="U8577" s="19"/>
      <c r="V8577" s="19"/>
      <c r="W8577" s="19"/>
      <c r="X8577" s="19"/>
      <c r="Y8577" s="19"/>
      <c r="Z8577" s="19"/>
      <c r="AA8577" s="19"/>
    </row>
    <row r="8578" spans="1:27" x14ac:dyDescent="0.3">
      <c r="B8578" s="14" t="s">
        <v>909</v>
      </c>
    </row>
    <row r="8579" spans="1:27" x14ac:dyDescent="0.3">
      <c r="B8579" t="s">
        <v>2097</v>
      </c>
      <c r="C8579" t="s">
        <v>911</v>
      </c>
      <c r="D8579" t="s">
        <v>2098</v>
      </c>
      <c r="E8579" s="22">
        <v>1.3</v>
      </c>
      <c r="F8579" t="s">
        <v>913</v>
      </c>
      <c r="G8579" t="s">
        <v>914</v>
      </c>
      <c r="H8579" s="23">
        <v>19.05</v>
      </c>
      <c r="I8579" t="s">
        <v>915</v>
      </c>
      <c r="J8579" s="24">
        <f>ROUND(E8579/I8577* H8579,5)</f>
        <v>24.765000000000001</v>
      </c>
      <c r="K8579" s="25"/>
    </row>
    <row r="8580" spans="1:27" x14ac:dyDescent="0.3">
      <c r="B8580" t="s">
        <v>2095</v>
      </c>
      <c r="C8580" t="s">
        <v>911</v>
      </c>
      <c r="D8580" t="s">
        <v>2096</v>
      </c>
      <c r="E8580" s="22">
        <v>1.3</v>
      </c>
      <c r="F8580" t="s">
        <v>913</v>
      </c>
      <c r="G8580" t="s">
        <v>914</v>
      </c>
      <c r="H8580" s="23">
        <v>22.09</v>
      </c>
      <c r="I8580" t="s">
        <v>915</v>
      </c>
      <c r="J8580" s="24">
        <f>ROUND(E8580/I8577* H8580,5)</f>
        <v>28.716999999999999</v>
      </c>
      <c r="K8580" s="25"/>
    </row>
    <row r="8581" spans="1:27" x14ac:dyDescent="0.3">
      <c r="D8581" s="26" t="s">
        <v>916</v>
      </c>
      <c r="E8581" s="25"/>
      <c r="H8581" s="25"/>
      <c r="K8581" s="23">
        <f>SUM(J8579:J8580)</f>
        <v>53.481999999999999</v>
      </c>
    </row>
    <row r="8582" spans="1:27" x14ac:dyDescent="0.3">
      <c r="B8582" s="14" t="s">
        <v>921</v>
      </c>
      <c r="E8582" s="25"/>
      <c r="H8582" s="25"/>
      <c r="K8582" s="25"/>
    </row>
    <row r="8583" spans="1:27" x14ac:dyDescent="0.3">
      <c r="B8583" t="s">
        <v>3265</v>
      </c>
      <c r="C8583" t="s">
        <v>134</v>
      </c>
      <c r="D8583" t="s">
        <v>3266</v>
      </c>
      <c r="E8583" s="22">
        <v>1</v>
      </c>
      <c r="G8583" t="s">
        <v>914</v>
      </c>
      <c r="H8583" s="23">
        <v>331.48</v>
      </c>
      <c r="I8583" t="s">
        <v>915</v>
      </c>
      <c r="J8583" s="24">
        <f>ROUND(E8583* H8583,5)</f>
        <v>331.48</v>
      </c>
      <c r="K8583" s="25"/>
    </row>
    <row r="8584" spans="1:27" x14ac:dyDescent="0.3">
      <c r="D8584" s="26" t="s">
        <v>931</v>
      </c>
      <c r="E8584" s="25"/>
      <c r="H8584" s="25"/>
      <c r="K8584" s="23">
        <f>SUM(J8583:J8583)</f>
        <v>331.48</v>
      </c>
    </row>
    <row r="8585" spans="1:27" x14ac:dyDescent="0.3">
      <c r="E8585" s="25"/>
      <c r="H8585" s="25"/>
      <c r="K8585" s="25"/>
    </row>
    <row r="8586" spans="1:27" x14ac:dyDescent="0.3">
      <c r="D8586" s="26" t="s">
        <v>933</v>
      </c>
      <c r="E8586" s="25"/>
      <c r="H8586" s="25">
        <v>2.5</v>
      </c>
      <c r="I8586" t="s">
        <v>934</v>
      </c>
      <c r="J8586">
        <f>ROUND(H8586/100*K8581,5)</f>
        <v>1.3370500000000001</v>
      </c>
      <c r="K8586" s="25"/>
    </row>
    <row r="8587" spans="1:27" x14ac:dyDescent="0.3">
      <c r="D8587" s="26" t="s">
        <v>932</v>
      </c>
      <c r="E8587" s="25"/>
      <c r="H8587" s="25"/>
      <c r="K8587" s="27">
        <f>SUM(J8578:J8586)</f>
        <v>386.29904999999997</v>
      </c>
    </row>
    <row r="8588" spans="1:27" x14ac:dyDescent="0.3">
      <c r="D8588" s="26" t="s">
        <v>935</v>
      </c>
      <c r="E8588" s="25"/>
      <c r="H8588" s="25"/>
      <c r="K8588" s="27">
        <f>SUM(K8587:K8587)</f>
        <v>386.29904999999997</v>
      </c>
    </row>
    <row r="8590" spans="1:27" ht="45" customHeight="1" x14ac:dyDescent="0.3">
      <c r="A8590" s="18" t="s">
        <v>3267</v>
      </c>
      <c r="B8590" s="18" t="s">
        <v>528</v>
      </c>
      <c r="C8590" s="19" t="s">
        <v>134</v>
      </c>
      <c r="D8590" s="37" t="s">
        <v>529</v>
      </c>
      <c r="E8590" s="38"/>
      <c r="F8590" s="38"/>
      <c r="G8590" s="19"/>
      <c r="H8590" s="20" t="s">
        <v>908</v>
      </c>
      <c r="I8590" s="39">
        <v>1</v>
      </c>
      <c r="J8590" s="40"/>
      <c r="K8590" s="21">
        <f>ROUND(K8601,2)</f>
        <v>161.16999999999999</v>
      </c>
      <c r="L8590" s="19"/>
      <c r="M8590" s="19"/>
      <c r="N8590" s="19"/>
      <c r="O8590" s="19"/>
      <c r="P8590" s="19"/>
      <c r="Q8590" s="19"/>
      <c r="R8590" s="19"/>
      <c r="S8590" s="19"/>
      <c r="T8590" s="19"/>
      <c r="U8590" s="19"/>
      <c r="V8590" s="19"/>
      <c r="W8590" s="19"/>
      <c r="X8590" s="19"/>
      <c r="Y8590" s="19"/>
      <c r="Z8590" s="19"/>
      <c r="AA8590" s="19"/>
    </row>
    <row r="8591" spans="1:27" x14ac:dyDescent="0.3">
      <c r="B8591" s="14" t="s">
        <v>909</v>
      </c>
    </row>
    <row r="8592" spans="1:27" x14ac:dyDescent="0.3">
      <c r="B8592" t="s">
        <v>2097</v>
      </c>
      <c r="C8592" t="s">
        <v>911</v>
      </c>
      <c r="D8592" t="s">
        <v>2098</v>
      </c>
      <c r="E8592" s="22">
        <v>1</v>
      </c>
      <c r="F8592" t="s">
        <v>913</v>
      </c>
      <c r="G8592" t="s">
        <v>914</v>
      </c>
      <c r="H8592" s="23">
        <v>19.05</v>
      </c>
      <c r="I8592" t="s">
        <v>915</v>
      </c>
      <c r="J8592" s="24">
        <f>ROUND(E8592/I8590* H8592,5)</f>
        <v>19.05</v>
      </c>
      <c r="K8592" s="25"/>
    </row>
    <row r="8593" spans="1:27" x14ac:dyDescent="0.3">
      <c r="B8593" t="s">
        <v>2095</v>
      </c>
      <c r="C8593" t="s">
        <v>911</v>
      </c>
      <c r="D8593" t="s">
        <v>2096</v>
      </c>
      <c r="E8593" s="22">
        <v>1</v>
      </c>
      <c r="F8593" t="s">
        <v>913</v>
      </c>
      <c r="G8593" t="s">
        <v>914</v>
      </c>
      <c r="H8593" s="23">
        <v>22.09</v>
      </c>
      <c r="I8593" t="s">
        <v>915</v>
      </c>
      <c r="J8593" s="24">
        <f>ROUND(E8593/I8590* H8593,5)</f>
        <v>22.09</v>
      </c>
      <c r="K8593" s="25"/>
    </row>
    <row r="8594" spans="1:27" x14ac:dyDescent="0.3">
      <c r="D8594" s="26" t="s">
        <v>916</v>
      </c>
      <c r="E8594" s="25"/>
      <c r="H8594" s="25"/>
      <c r="K8594" s="23">
        <f>SUM(J8592:J8593)</f>
        <v>41.14</v>
      </c>
    </row>
    <row r="8595" spans="1:27" x14ac:dyDescent="0.3">
      <c r="B8595" s="14" t="s">
        <v>921</v>
      </c>
      <c r="E8595" s="25"/>
      <c r="H8595" s="25"/>
      <c r="K8595" s="25"/>
    </row>
    <row r="8596" spans="1:27" x14ac:dyDescent="0.3">
      <c r="B8596" t="s">
        <v>3268</v>
      </c>
      <c r="C8596" t="s">
        <v>134</v>
      </c>
      <c r="D8596" t="s">
        <v>3269</v>
      </c>
      <c r="E8596" s="22">
        <v>1</v>
      </c>
      <c r="G8596" t="s">
        <v>914</v>
      </c>
      <c r="H8596" s="23">
        <v>119</v>
      </c>
      <c r="I8596" t="s">
        <v>915</v>
      </c>
      <c r="J8596" s="24">
        <f>ROUND(E8596* H8596,5)</f>
        <v>119</v>
      </c>
      <c r="K8596" s="25"/>
    </row>
    <row r="8597" spans="1:27" x14ac:dyDescent="0.3">
      <c r="D8597" s="26" t="s">
        <v>931</v>
      </c>
      <c r="E8597" s="25"/>
      <c r="H8597" s="25"/>
      <c r="K8597" s="23">
        <f>SUM(J8596:J8596)</f>
        <v>119</v>
      </c>
    </row>
    <row r="8598" spans="1:27" x14ac:dyDescent="0.3">
      <c r="E8598" s="25"/>
      <c r="H8598" s="25"/>
      <c r="K8598" s="25"/>
    </row>
    <row r="8599" spans="1:27" x14ac:dyDescent="0.3">
      <c r="D8599" s="26" t="s">
        <v>933</v>
      </c>
      <c r="E8599" s="25"/>
      <c r="H8599" s="25">
        <v>2.5</v>
      </c>
      <c r="I8599" t="s">
        <v>934</v>
      </c>
      <c r="J8599">
        <f>ROUND(H8599/100*K8594,5)</f>
        <v>1.0285</v>
      </c>
      <c r="K8599" s="25"/>
    </row>
    <row r="8600" spans="1:27" x14ac:dyDescent="0.3">
      <c r="D8600" s="26" t="s">
        <v>932</v>
      </c>
      <c r="E8600" s="25"/>
      <c r="H8600" s="25"/>
      <c r="K8600" s="27">
        <f>SUM(J8591:J8599)</f>
        <v>161.16849999999999</v>
      </c>
    </row>
    <row r="8601" spans="1:27" x14ac:dyDescent="0.3">
      <c r="D8601" s="26" t="s">
        <v>935</v>
      </c>
      <c r="E8601" s="25"/>
      <c r="H8601" s="25"/>
      <c r="K8601" s="27">
        <f>SUM(K8600:K8600)</f>
        <v>161.16849999999999</v>
      </c>
    </row>
    <row r="8603" spans="1:27" ht="45" customHeight="1" x14ac:dyDescent="0.3">
      <c r="A8603" s="18" t="s">
        <v>3270</v>
      </c>
      <c r="B8603" s="18" t="s">
        <v>473</v>
      </c>
      <c r="C8603" s="19" t="s">
        <v>134</v>
      </c>
      <c r="D8603" s="37" t="s">
        <v>474</v>
      </c>
      <c r="E8603" s="38"/>
      <c r="F8603" s="38"/>
      <c r="G8603" s="19"/>
      <c r="H8603" s="20" t="s">
        <v>908</v>
      </c>
      <c r="I8603" s="39">
        <v>1</v>
      </c>
      <c r="J8603" s="40"/>
      <c r="K8603" s="21">
        <f>ROUND(K8614,2)</f>
        <v>62.9</v>
      </c>
      <c r="L8603" s="19"/>
      <c r="M8603" s="19"/>
      <c r="N8603" s="19"/>
      <c r="O8603" s="19"/>
      <c r="P8603" s="19"/>
      <c r="Q8603" s="19"/>
      <c r="R8603" s="19"/>
      <c r="S8603" s="19"/>
      <c r="T8603" s="19"/>
      <c r="U8603" s="19"/>
      <c r="V8603" s="19"/>
      <c r="W8603" s="19"/>
      <c r="X8603" s="19"/>
      <c r="Y8603" s="19"/>
      <c r="Z8603" s="19"/>
      <c r="AA8603" s="19"/>
    </row>
    <row r="8604" spans="1:27" x14ac:dyDescent="0.3">
      <c r="B8604" s="14" t="s">
        <v>909</v>
      </c>
    </row>
    <row r="8605" spans="1:27" x14ac:dyDescent="0.3">
      <c r="B8605" t="s">
        <v>2095</v>
      </c>
      <c r="C8605" t="s">
        <v>911</v>
      </c>
      <c r="D8605" t="s">
        <v>2096</v>
      </c>
      <c r="E8605" s="22">
        <v>0.2</v>
      </c>
      <c r="F8605" t="s">
        <v>913</v>
      </c>
      <c r="G8605" t="s">
        <v>914</v>
      </c>
      <c r="H8605" s="23">
        <v>22.09</v>
      </c>
      <c r="I8605" t="s">
        <v>915</v>
      </c>
      <c r="J8605" s="24">
        <f>ROUND(E8605/I8603* H8605,5)</f>
        <v>4.4180000000000001</v>
      </c>
      <c r="K8605" s="25"/>
    </row>
    <row r="8606" spans="1:27" x14ac:dyDescent="0.3">
      <c r="B8606" t="s">
        <v>2097</v>
      </c>
      <c r="C8606" t="s">
        <v>911</v>
      </c>
      <c r="D8606" t="s">
        <v>2098</v>
      </c>
      <c r="E8606" s="22">
        <v>0.05</v>
      </c>
      <c r="F8606" t="s">
        <v>913</v>
      </c>
      <c r="G8606" t="s">
        <v>914</v>
      </c>
      <c r="H8606" s="23">
        <v>19.05</v>
      </c>
      <c r="I8606" t="s">
        <v>915</v>
      </c>
      <c r="J8606" s="24">
        <f>ROUND(E8606/I8603* H8606,5)</f>
        <v>0.95250000000000001</v>
      </c>
      <c r="K8606" s="25"/>
    </row>
    <row r="8607" spans="1:27" x14ac:dyDescent="0.3">
      <c r="D8607" s="26" t="s">
        <v>916</v>
      </c>
      <c r="E8607" s="25"/>
      <c r="H8607" s="25"/>
      <c r="K8607" s="23">
        <f>SUM(J8605:J8606)</f>
        <v>5.3704999999999998</v>
      </c>
    </row>
    <row r="8608" spans="1:27" x14ac:dyDescent="0.3">
      <c r="B8608" s="14" t="s">
        <v>921</v>
      </c>
      <c r="E8608" s="25"/>
      <c r="H8608" s="25"/>
      <c r="K8608" s="25"/>
    </row>
    <row r="8609" spans="1:27" x14ac:dyDescent="0.3">
      <c r="B8609" t="s">
        <v>3271</v>
      </c>
      <c r="C8609" t="s">
        <v>134</v>
      </c>
      <c r="D8609" t="s">
        <v>3272</v>
      </c>
      <c r="E8609" s="22">
        <v>1</v>
      </c>
      <c r="G8609" t="s">
        <v>914</v>
      </c>
      <c r="H8609" s="23">
        <v>57.45</v>
      </c>
      <c r="I8609" t="s">
        <v>915</v>
      </c>
      <c r="J8609" s="24">
        <f>ROUND(E8609* H8609,5)</f>
        <v>57.45</v>
      </c>
      <c r="K8609" s="25"/>
    </row>
    <row r="8610" spans="1:27" x14ac:dyDescent="0.3">
      <c r="D8610" s="26" t="s">
        <v>931</v>
      </c>
      <c r="E8610" s="25"/>
      <c r="H8610" s="25"/>
      <c r="K8610" s="23">
        <f>SUM(J8609:J8609)</f>
        <v>57.45</v>
      </c>
    </row>
    <row r="8611" spans="1:27" x14ac:dyDescent="0.3">
      <c r="E8611" s="25"/>
      <c r="H8611" s="25"/>
      <c r="K8611" s="25"/>
    </row>
    <row r="8612" spans="1:27" x14ac:dyDescent="0.3">
      <c r="D8612" s="26" t="s">
        <v>933</v>
      </c>
      <c r="E8612" s="25"/>
      <c r="H8612" s="25">
        <v>1.5</v>
      </c>
      <c r="I8612" t="s">
        <v>934</v>
      </c>
      <c r="J8612">
        <f>ROUND(H8612/100*K8607,5)</f>
        <v>8.0560000000000007E-2</v>
      </c>
      <c r="K8612" s="25"/>
    </row>
    <row r="8613" spans="1:27" x14ac:dyDescent="0.3">
      <c r="D8613" s="26" t="s">
        <v>932</v>
      </c>
      <c r="E8613" s="25"/>
      <c r="H8613" s="25"/>
      <c r="K8613" s="27">
        <f>SUM(J8604:J8612)</f>
        <v>62.901060000000001</v>
      </c>
    </row>
    <row r="8614" spans="1:27" x14ac:dyDescent="0.3">
      <c r="D8614" s="26" t="s">
        <v>935</v>
      </c>
      <c r="E8614" s="25"/>
      <c r="H8614" s="25"/>
      <c r="K8614" s="27">
        <f>SUM(K8613:K8613)</f>
        <v>62.901060000000001</v>
      </c>
    </row>
    <row r="8616" spans="1:27" ht="45" customHeight="1" x14ac:dyDescent="0.3">
      <c r="A8616" s="18" t="s">
        <v>3273</v>
      </c>
      <c r="B8616" s="18" t="s">
        <v>471</v>
      </c>
      <c r="C8616" s="19" t="s">
        <v>134</v>
      </c>
      <c r="D8616" s="37" t="s">
        <v>472</v>
      </c>
      <c r="E8616" s="38"/>
      <c r="F8616" s="38"/>
      <c r="G8616" s="19"/>
      <c r="H8616" s="20" t="s">
        <v>908</v>
      </c>
      <c r="I8616" s="39">
        <v>1</v>
      </c>
      <c r="J8616" s="40"/>
      <c r="K8616" s="21">
        <f>ROUND(K8627,2)</f>
        <v>127.73</v>
      </c>
      <c r="L8616" s="19"/>
      <c r="M8616" s="19"/>
      <c r="N8616" s="19"/>
      <c r="O8616" s="19"/>
      <c r="P8616" s="19"/>
      <c r="Q8616" s="19"/>
      <c r="R8616" s="19"/>
      <c r="S8616" s="19"/>
      <c r="T8616" s="19"/>
      <c r="U8616" s="19"/>
      <c r="V8616" s="19"/>
      <c r="W8616" s="19"/>
      <c r="X8616" s="19"/>
      <c r="Y8616" s="19"/>
      <c r="Z8616" s="19"/>
      <c r="AA8616" s="19"/>
    </row>
    <row r="8617" spans="1:27" x14ac:dyDescent="0.3">
      <c r="B8617" s="14" t="s">
        <v>909</v>
      </c>
    </row>
    <row r="8618" spans="1:27" x14ac:dyDescent="0.3">
      <c r="B8618" t="s">
        <v>2095</v>
      </c>
      <c r="C8618" t="s">
        <v>911</v>
      </c>
      <c r="D8618" t="s">
        <v>2096</v>
      </c>
      <c r="E8618" s="22">
        <v>0.2</v>
      </c>
      <c r="F8618" t="s">
        <v>913</v>
      </c>
      <c r="G8618" t="s">
        <v>914</v>
      </c>
      <c r="H8618" s="23">
        <v>22.09</v>
      </c>
      <c r="I8618" t="s">
        <v>915</v>
      </c>
      <c r="J8618" s="24">
        <f>ROUND(E8618/I8616* H8618,5)</f>
        <v>4.4180000000000001</v>
      </c>
      <c r="K8618" s="25"/>
    </row>
    <row r="8619" spans="1:27" x14ac:dyDescent="0.3">
      <c r="B8619" t="s">
        <v>2097</v>
      </c>
      <c r="C8619" t="s">
        <v>911</v>
      </c>
      <c r="D8619" t="s">
        <v>2098</v>
      </c>
      <c r="E8619" s="22">
        <v>0.05</v>
      </c>
      <c r="F8619" t="s">
        <v>913</v>
      </c>
      <c r="G8619" t="s">
        <v>914</v>
      </c>
      <c r="H8619" s="23">
        <v>19.05</v>
      </c>
      <c r="I8619" t="s">
        <v>915</v>
      </c>
      <c r="J8619" s="24">
        <f>ROUND(E8619/I8616* H8619,5)</f>
        <v>0.95250000000000001</v>
      </c>
      <c r="K8619" s="25"/>
    </row>
    <row r="8620" spans="1:27" x14ac:dyDescent="0.3">
      <c r="D8620" s="26" t="s">
        <v>916</v>
      </c>
      <c r="E8620" s="25"/>
      <c r="H8620" s="25"/>
      <c r="K8620" s="23">
        <f>SUM(J8618:J8619)</f>
        <v>5.3704999999999998</v>
      </c>
    </row>
    <row r="8621" spans="1:27" x14ac:dyDescent="0.3">
      <c r="B8621" s="14" t="s">
        <v>921</v>
      </c>
      <c r="E8621" s="25"/>
      <c r="H8621" s="25"/>
      <c r="K8621" s="25"/>
    </row>
    <row r="8622" spans="1:27" x14ac:dyDescent="0.3">
      <c r="B8622" t="s">
        <v>3274</v>
      </c>
      <c r="C8622" t="s">
        <v>134</v>
      </c>
      <c r="D8622" t="s">
        <v>3275</v>
      </c>
      <c r="E8622" s="22">
        <v>1</v>
      </c>
      <c r="G8622" t="s">
        <v>914</v>
      </c>
      <c r="H8622" s="23">
        <v>122.28</v>
      </c>
      <c r="I8622" t="s">
        <v>915</v>
      </c>
      <c r="J8622" s="24">
        <f>ROUND(E8622* H8622,5)</f>
        <v>122.28</v>
      </c>
      <c r="K8622" s="25"/>
    </row>
    <row r="8623" spans="1:27" x14ac:dyDescent="0.3">
      <c r="D8623" s="26" t="s">
        <v>931</v>
      </c>
      <c r="E8623" s="25"/>
      <c r="H8623" s="25"/>
      <c r="K8623" s="23">
        <f>SUM(J8622:J8622)</f>
        <v>122.28</v>
      </c>
    </row>
    <row r="8624" spans="1:27" x14ac:dyDescent="0.3">
      <c r="E8624" s="25"/>
      <c r="H8624" s="25"/>
      <c r="K8624" s="25"/>
    </row>
    <row r="8625" spans="1:27" x14ac:dyDescent="0.3">
      <c r="D8625" s="26" t="s">
        <v>933</v>
      </c>
      <c r="E8625" s="25"/>
      <c r="H8625" s="25">
        <v>1.5</v>
      </c>
      <c r="I8625" t="s">
        <v>934</v>
      </c>
      <c r="J8625">
        <f>ROUND(H8625/100*K8620,5)</f>
        <v>8.0560000000000007E-2</v>
      </c>
      <c r="K8625" s="25"/>
    </row>
    <row r="8626" spans="1:27" x14ac:dyDescent="0.3">
      <c r="D8626" s="26" t="s">
        <v>932</v>
      </c>
      <c r="E8626" s="25"/>
      <c r="H8626" s="25"/>
      <c r="K8626" s="27">
        <f>SUM(J8617:J8625)</f>
        <v>127.73106</v>
      </c>
    </row>
    <row r="8627" spans="1:27" x14ac:dyDescent="0.3">
      <c r="D8627" s="26" t="s">
        <v>935</v>
      </c>
      <c r="E8627" s="25"/>
      <c r="H8627" s="25"/>
      <c r="K8627" s="27">
        <f>SUM(K8626:K8626)</f>
        <v>127.73106</v>
      </c>
    </row>
    <row r="8629" spans="1:27" ht="45" customHeight="1" x14ac:dyDescent="0.3">
      <c r="A8629" s="18" t="s">
        <v>3276</v>
      </c>
      <c r="B8629" s="18" t="s">
        <v>866</v>
      </c>
      <c r="C8629" s="19" t="s">
        <v>134</v>
      </c>
      <c r="D8629" s="37" t="s">
        <v>867</v>
      </c>
      <c r="E8629" s="38"/>
      <c r="F8629" s="38"/>
      <c r="G8629" s="19"/>
      <c r="H8629" s="20" t="s">
        <v>908</v>
      </c>
      <c r="I8629" s="39">
        <v>1</v>
      </c>
      <c r="J8629" s="40"/>
      <c r="K8629" s="21">
        <f>ROUND(K8634,2)</f>
        <v>16940</v>
      </c>
      <c r="L8629" s="19"/>
      <c r="M8629" s="19"/>
      <c r="N8629" s="19"/>
      <c r="O8629" s="19"/>
      <c r="P8629" s="19"/>
      <c r="Q8629" s="19"/>
      <c r="R8629" s="19"/>
      <c r="S8629" s="19"/>
      <c r="T8629" s="19"/>
      <c r="U8629" s="19"/>
      <c r="V8629" s="19"/>
      <c r="W8629" s="19"/>
      <c r="X8629" s="19"/>
      <c r="Y8629" s="19"/>
      <c r="Z8629" s="19"/>
      <c r="AA8629" s="19"/>
    </row>
    <row r="8630" spans="1:27" x14ac:dyDescent="0.3">
      <c r="B8630" s="14" t="s">
        <v>905</v>
      </c>
    </row>
    <row r="8631" spans="1:27" x14ac:dyDescent="0.3">
      <c r="B8631" t="s">
        <v>988</v>
      </c>
      <c r="C8631" t="s">
        <v>134</v>
      </c>
      <c r="D8631" t="s">
        <v>989</v>
      </c>
      <c r="E8631" s="22">
        <v>1</v>
      </c>
      <c r="G8631" t="s">
        <v>914</v>
      </c>
      <c r="H8631" s="23">
        <v>16940</v>
      </c>
      <c r="I8631" t="s">
        <v>915</v>
      </c>
      <c r="J8631" s="24">
        <f>ROUND(E8631* H8631,5)</f>
        <v>16940</v>
      </c>
      <c r="K8631" s="25"/>
    </row>
    <row r="8632" spans="1:27" x14ac:dyDescent="0.3">
      <c r="D8632" s="26" t="s">
        <v>1066</v>
      </c>
      <c r="E8632" s="25"/>
      <c r="H8632" s="25"/>
      <c r="K8632" s="23">
        <f>SUM(J8631:J8631)</f>
        <v>16940</v>
      </c>
    </row>
    <row r="8633" spans="1:27" x14ac:dyDescent="0.3">
      <c r="D8633" s="26" t="s">
        <v>932</v>
      </c>
      <c r="E8633" s="25"/>
      <c r="H8633" s="25"/>
      <c r="K8633" s="27">
        <f>SUM(J8630:J8632)</f>
        <v>16940</v>
      </c>
    </row>
    <row r="8634" spans="1:27" x14ac:dyDescent="0.3">
      <c r="D8634" s="26" t="s">
        <v>935</v>
      </c>
      <c r="E8634" s="25"/>
      <c r="H8634" s="25"/>
      <c r="K8634" s="27">
        <f>SUM(K8633:K8633)</f>
        <v>16940</v>
      </c>
    </row>
    <row r="8636" spans="1:27" ht="45" customHeight="1" x14ac:dyDescent="0.3">
      <c r="A8636" s="18" t="s">
        <v>3277</v>
      </c>
      <c r="B8636" s="18" t="s">
        <v>810</v>
      </c>
      <c r="C8636" s="19" t="s">
        <v>134</v>
      </c>
      <c r="D8636" s="37" t="s">
        <v>811</v>
      </c>
      <c r="E8636" s="38"/>
      <c r="F8636" s="38"/>
      <c r="G8636" s="19"/>
      <c r="H8636" s="20" t="s">
        <v>908</v>
      </c>
      <c r="I8636" s="39">
        <v>1</v>
      </c>
      <c r="J8636" s="40"/>
      <c r="K8636" s="21">
        <f>ROUND(K8648,2)</f>
        <v>47.69</v>
      </c>
      <c r="L8636" s="19"/>
      <c r="M8636" s="19"/>
      <c r="N8636" s="19"/>
      <c r="O8636" s="19"/>
      <c r="P8636" s="19"/>
      <c r="Q8636" s="19"/>
      <c r="R8636" s="19"/>
      <c r="S8636" s="19"/>
      <c r="T8636" s="19"/>
      <c r="U8636" s="19"/>
      <c r="V8636" s="19"/>
      <c r="W8636" s="19"/>
      <c r="X8636" s="19"/>
      <c r="Y8636" s="19"/>
      <c r="Z8636" s="19"/>
      <c r="AA8636" s="19"/>
    </row>
    <row r="8637" spans="1:27" x14ac:dyDescent="0.3">
      <c r="B8637" s="14" t="s">
        <v>909</v>
      </c>
    </row>
    <row r="8638" spans="1:27" x14ac:dyDescent="0.3">
      <c r="B8638" t="s">
        <v>2107</v>
      </c>
      <c r="C8638" t="s">
        <v>911</v>
      </c>
      <c r="D8638" t="s">
        <v>1304</v>
      </c>
      <c r="E8638" s="22">
        <v>0.2</v>
      </c>
      <c r="F8638" t="s">
        <v>913</v>
      </c>
      <c r="G8638" t="s">
        <v>914</v>
      </c>
      <c r="H8638" s="23">
        <v>19.07</v>
      </c>
      <c r="I8638" t="s">
        <v>915</v>
      </c>
      <c r="J8638" s="24">
        <f>ROUND(E8638/I8636* H8638,5)</f>
        <v>3.8140000000000001</v>
      </c>
      <c r="K8638" s="25"/>
    </row>
    <row r="8639" spans="1:27" x14ac:dyDescent="0.3">
      <c r="B8639" t="s">
        <v>1954</v>
      </c>
      <c r="C8639" t="s">
        <v>911</v>
      </c>
      <c r="D8639" t="s">
        <v>1302</v>
      </c>
      <c r="E8639" s="22">
        <v>0.2</v>
      </c>
      <c r="F8639" t="s">
        <v>913</v>
      </c>
      <c r="G8639" t="s">
        <v>914</v>
      </c>
      <c r="H8639" s="23">
        <v>22.09</v>
      </c>
      <c r="I8639" t="s">
        <v>915</v>
      </c>
      <c r="J8639" s="24">
        <f>ROUND(E8639/I8636* H8639,5)</f>
        <v>4.4180000000000001</v>
      </c>
      <c r="K8639" s="25"/>
    </row>
    <row r="8640" spans="1:27" x14ac:dyDescent="0.3">
      <c r="D8640" s="26" t="s">
        <v>916</v>
      </c>
      <c r="E8640" s="25"/>
      <c r="H8640" s="25"/>
      <c r="K8640" s="23">
        <f>SUM(J8638:J8639)</f>
        <v>8.2319999999999993</v>
      </c>
    </row>
    <row r="8641" spans="1:27" x14ac:dyDescent="0.3">
      <c r="B8641" s="14" t="s">
        <v>921</v>
      </c>
      <c r="E8641" s="25"/>
      <c r="H8641" s="25"/>
      <c r="K8641" s="25"/>
    </row>
    <row r="8642" spans="1:27" x14ac:dyDescent="0.3">
      <c r="B8642" t="s">
        <v>3278</v>
      </c>
      <c r="C8642" t="s">
        <v>134</v>
      </c>
      <c r="D8642" t="s">
        <v>3279</v>
      </c>
      <c r="E8642" s="22">
        <v>1</v>
      </c>
      <c r="G8642" t="s">
        <v>914</v>
      </c>
      <c r="H8642" s="23">
        <v>39.020000000000003</v>
      </c>
      <c r="I8642" t="s">
        <v>915</v>
      </c>
      <c r="J8642" s="24">
        <f>ROUND(E8642* H8642,5)</f>
        <v>39.020000000000003</v>
      </c>
      <c r="K8642" s="25"/>
    </row>
    <row r="8643" spans="1:27" x14ac:dyDescent="0.3">
      <c r="B8643" t="s">
        <v>3280</v>
      </c>
      <c r="C8643" t="s">
        <v>134</v>
      </c>
      <c r="D8643" t="s">
        <v>3281</v>
      </c>
      <c r="E8643" s="22">
        <v>1</v>
      </c>
      <c r="G8643" t="s">
        <v>914</v>
      </c>
      <c r="H8643" s="23">
        <v>0.31</v>
      </c>
      <c r="I8643" t="s">
        <v>915</v>
      </c>
      <c r="J8643" s="24">
        <f>ROUND(E8643* H8643,5)</f>
        <v>0.31</v>
      </c>
      <c r="K8643" s="25"/>
    </row>
    <row r="8644" spans="1:27" x14ac:dyDescent="0.3">
      <c r="D8644" s="26" t="s">
        <v>931</v>
      </c>
      <c r="E8644" s="25"/>
      <c r="H8644" s="25"/>
      <c r="K8644" s="23">
        <f>SUM(J8642:J8643)</f>
        <v>39.330000000000005</v>
      </c>
    </row>
    <row r="8645" spans="1:27" x14ac:dyDescent="0.3">
      <c r="E8645" s="25"/>
      <c r="H8645" s="25"/>
      <c r="K8645" s="25"/>
    </row>
    <row r="8646" spans="1:27" x14ac:dyDescent="0.3">
      <c r="D8646" s="26" t="s">
        <v>933</v>
      </c>
      <c r="E8646" s="25"/>
      <c r="H8646" s="25">
        <v>1.5</v>
      </c>
      <c r="I8646" t="s">
        <v>934</v>
      </c>
      <c r="J8646">
        <f>ROUND(H8646/100*K8640,5)</f>
        <v>0.12348000000000001</v>
      </c>
      <c r="K8646" s="25"/>
    </row>
    <row r="8647" spans="1:27" x14ac:dyDescent="0.3">
      <c r="D8647" s="26" t="s">
        <v>932</v>
      </c>
      <c r="E8647" s="25"/>
      <c r="H8647" s="25"/>
      <c r="K8647" s="27">
        <f>SUM(J8637:J8646)</f>
        <v>47.685480000000005</v>
      </c>
    </row>
    <row r="8648" spans="1:27" x14ac:dyDescent="0.3">
      <c r="D8648" s="26" t="s">
        <v>935</v>
      </c>
      <c r="E8648" s="25"/>
      <c r="H8648" s="25"/>
      <c r="K8648" s="27">
        <f>SUM(K8647:K8647)</f>
        <v>47.685480000000005</v>
      </c>
    </row>
    <row r="8650" spans="1:27" ht="45" customHeight="1" x14ac:dyDescent="0.3">
      <c r="A8650" s="18" t="s">
        <v>3282</v>
      </c>
      <c r="B8650" s="18" t="s">
        <v>812</v>
      </c>
      <c r="C8650" s="19" t="s">
        <v>134</v>
      </c>
      <c r="D8650" s="37" t="s">
        <v>813</v>
      </c>
      <c r="E8650" s="38"/>
      <c r="F8650" s="38"/>
      <c r="G8650" s="19"/>
      <c r="H8650" s="20" t="s">
        <v>908</v>
      </c>
      <c r="I8650" s="39">
        <v>1</v>
      </c>
      <c r="J8650" s="40"/>
      <c r="K8650" s="21">
        <f>ROUND(K8662,2)</f>
        <v>81.489999999999995</v>
      </c>
      <c r="L8650" s="19"/>
      <c r="M8650" s="19"/>
      <c r="N8650" s="19"/>
      <c r="O8650" s="19"/>
      <c r="P8650" s="19"/>
      <c r="Q8650" s="19"/>
      <c r="R8650" s="19"/>
      <c r="S8650" s="19"/>
      <c r="T8650" s="19"/>
      <c r="U8650" s="19"/>
      <c r="V8650" s="19"/>
      <c r="W8650" s="19"/>
      <c r="X8650" s="19"/>
      <c r="Y8650" s="19"/>
      <c r="Z8650" s="19"/>
      <c r="AA8650" s="19"/>
    </row>
    <row r="8651" spans="1:27" x14ac:dyDescent="0.3">
      <c r="B8651" s="14" t="s">
        <v>909</v>
      </c>
    </row>
    <row r="8652" spans="1:27" x14ac:dyDescent="0.3">
      <c r="B8652" t="s">
        <v>2107</v>
      </c>
      <c r="C8652" t="s">
        <v>911</v>
      </c>
      <c r="D8652" t="s">
        <v>1304</v>
      </c>
      <c r="E8652" s="22">
        <v>0.2</v>
      </c>
      <c r="F8652" t="s">
        <v>913</v>
      </c>
      <c r="G8652" t="s">
        <v>914</v>
      </c>
      <c r="H8652" s="23">
        <v>19.07</v>
      </c>
      <c r="I8652" t="s">
        <v>915</v>
      </c>
      <c r="J8652" s="24">
        <f>ROUND(E8652/I8650* H8652,5)</f>
        <v>3.8140000000000001</v>
      </c>
      <c r="K8652" s="25"/>
    </row>
    <row r="8653" spans="1:27" x14ac:dyDescent="0.3">
      <c r="B8653" t="s">
        <v>1954</v>
      </c>
      <c r="C8653" t="s">
        <v>911</v>
      </c>
      <c r="D8653" t="s">
        <v>1302</v>
      </c>
      <c r="E8653" s="22">
        <v>0.2</v>
      </c>
      <c r="F8653" t="s">
        <v>913</v>
      </c>
      <c r="G8653" t="s">
        <v>914</v>
      </c>
      <c r="H8653" s="23">
        <v>22.09</v>
      </c>
      <c r="I8653" t="s">
        <v>915</v>
      </c>
      <c r="J8653" s="24">
        <f>ROUND(E8653/I8650* H8653,5)</f>
        <v>4.4180000000000001</v>
      </c>
      <c r="K8653" s="25"/>
    </row>
    <row r="8654" spans="1:27" x14ac:dyDescent="0.3">
      <c r="D8654" s="26" t="s">
        <v>916</v>
      </c>
      <c r="E8654" s="25"/>
      <c r="H8654" s="25"/>
      <c r="K8654" s="23">
        <f>SUM(J8652:J8653)</f>
        <v>8.2319999999999993</v>
      </c>
    </row>
    <row r="8655" spans="1:27" x14ac:dyDescent="0.3">
      <c r="B8655" s="14" t="s">
        <v>921</v>
      </c>
      <c r="E8655" s="25"/>
      <c r="H8655" s="25"/>
      <c r="K8655" s="25"/>
    </row>
    <row r="8656" spans="1:27" x14ac:dyDescent="0.3">
      <c r="B8656" t="s">
        <v>3283</v>
      </c>
      <c r="C8656" t="s">
        <v>134</v>
      </c>
      <c r="D8656" t="s">
        <v>3284</v>
      </c>
      <c r="E8656" s="22">
        <v>1</v>
      </c>
      <c r="G8656" t="s">
        <v>914</v>
      </c>
      <c r="H8656" s="23">
        <v>72.819999999999993</v>
      </c>
      <c r="I8656" t="s">
        <v>915</v>
      </c>
      <c r="J8656" s="24">
        <f>ROUND(E8656* H8656,5)</f>
        <v>72.819999999999993</v>
      </c>
      <c r="K8656" s="25"/>
    </row>
    <row r="8657" spans="1:27" x14ac:dyDescent="0.3">
      <c r="B8657" t="s">
        <v>3280</v>
      </c>
      <c r="C8657" t="s">
        <v>134</v>
      </c>
      <c r="D8657" t="s">
        <v>3281</v>
      </c>
      <c r="E8657" s="22">
        <v>1</v>
      </c>
      <c r="G8657" t="s">
        <v>914</v>
      </c>
      <c r="H8657" s="23">
        <v>0.31</v>
      </c>
      <c r="I8657" t="s">
        <v>915</v>
      </c>
      <c r="J8657" s="24">
        <f>ROUND(E8657* H8657,5)</f>
        <v>0.31</v>
      </c>
      <c r="K8657" s="25"/>
    </row>
    <row r="8658" spans="1:27" x14ac:dyDescent="0.3">
      <c r="D8658" s="26" t="s">
        <v>931</v>
      </c>
      <c r="E8658" s="25"/>
      <c r="H8658" s="25"/>
      <c r="K8658" s="23">
        <f>SUM(J8656:J8657)</f>
        <v>73.13</v>
      </c>
    </row>
    <row r="8659" spans="1:27" x14ac:dyDescent="0.3">
      <c r="E8659" s="25"/>
      <c r="H8659" s="25"/>
      <c r="K8659" s="25"/>
    </row>
    <row r="8660" spans="1:27" x14ac:dyDescent="0.3">
      <c r="D8660" s="26" t="s">
        <v>933</v>
      </c>
      <c r="E8660" s="25"/>
      <c r="H8660" s="25">
        <v>1.5</v>
      </c>
      <c r="I8660" t="s">
        <v>934</v>
      </c>
      <c r="J8660">
        <f>ROUND(H8660/100*K8654,5)</f>
        <v>0.12348000000000001</v>
      </c>
      <c r="K8660" s="25"/>
    </row>
    <row r="8661" spans="1:27" x14ac:dyDescent="0.3">
      <c r="D8661" s="26" t="s">
        <v>932</v>
      </c>
      <c r="E8661" s="25"/>
      <c r="H8661" s="25"/>
      <c r="K8661" s="27">
        <f>SUM(J8651:J8660)</f>
        <v>81.485479999999995</v>
      </c>
    </row>
    <row r="8662" spans="1:27" x14ac:dyDescent="0.3">
      <c r="D8662" s="26" t="s">
        <v>935</v>
      </c>
      <c r="E8662" s="25"/>
      <c r="H8662" s="25"/>
      <c r="K8662" s="27">
        <f>SUM(K8661:K8661)</f>
        <v>81.485479999999995</v>
      </c>
    </row>
    <row r="8664" spans="1:27" ht="45" customHeight="1" x14ac:dyDescent="0.3">
      <c r="A8664" s="18" t="s">
        <v>3285</v>
      </c>
      <c r="B8664" s="18" t="s">
        <v>816</v>
      </c>
      <c r="C8664" s="19" t="s">
        <v>134</v>
      </c>
      <c r="D8664" s="37" t="s">
        <v>817</v>
      </c>
      <c r="E8664" s="38"/>
      <c r="F8664" s="38"/>
      <c r="G8664" s="19"/>
      <c r="H8664" s="20" t="s">
        <v>908</v>
      </c>
      <c r="I8664" s="39">
        <v>1</v>
      </c>
      <c r="J8664" s="40"/>
      <c r="K8664" s="21">
        <f>ROUND(K8675,2)</f>
        <v>9.2100000000000009</v>
      </c>
      <c r="L8664" s="19"/>
      <c r="M8664" s="19"/>
      <c r="N8664" s="19"/>
      <c r="O8664" s="19"/>
      <c r="P8664" s="19"/>
      <c r="Q8664" s="19"/>
      <c r="R8664" s="19"/>
      <c r="S8664" s="19"/>
      <c r="T8664" s="19"/>
      <c r="U8664" s="19"/>
      <c r="V8664" s="19"/>
      <c r="W8664" s="19"/>
      <c r="X8664" s="19"/>
      <c r="Y8664" s="19"/>
      <c r="Z8664" s="19"/>
      <c r="AA8664" s="19"/>
    </row>
    <row r="8665" spans="1:27" x14ac:dyDescent="0.3">
      <c r="B8665" s="14" t="s">
        <v>909</v>
      </c>
    </row>
    <row r="8666" spans="1:27" x14ac:dyDescent="0.3">
      <c r="B8666" t="s">
        <v>1954</v>
      </c>
      <c r="C8666" t="s">
        <v>911</v>
      </c>
      <c r="D8666" t="s">
        <v>1302</v>
      </c>
      <c r="E8666" s="22">
        <v>0.15</v>
      </c>
      <c r="F8666" t="s">
        <v>913</v>
      </c>
      <c r="G8666" t="s">
        <v>914</v>
      </c>
      <c r="H8666" s="23">
        <v>22.09</v>
      </c>
      <c r="I8666" t="s">
        <v>915</v>
      </c>
      <c r="J8666" s="24">
        <f>ROUND(E8666/I8664* H8666,5)</f>
        <v>3.3134999999999999</v>
      </c>
      <c r="K8666" s="25"/>
    </row>
    <row r="8667" spans="1:27" x14ac:dyDescent="0.3">
      <c r="D8667" s="26" t="s">
        <v>916</v>
      </c>
      <c r="E8667" s="25"/>
      <c r="H8667" s="25"/>
      <c r="K8667" s="23">
        <f>SUM(J8666:J8666)</f>
        <v>3.3134999999999999</v>
      </c>
    </row>
    <row r="8668" spans="1:27" x14ac:dyDescent="0.3">
      <c r="B8668" s="14" t="s">
        <v>921</v>
      </c>
      <c r="E8668" s="25"/>
      <c r="H8668" s="25"/>
      <c r="K8668" s="25"/>
    </row>
    <row r="8669" spans="1:27" x14ac:dyDescent="0.3">
      <c r="B8669" t="s">
        <v>3286</v>
      </c>
      <c r="C8669" t="s">
        <v>20</v>
      </c>
      <c r="D8669" t="s">
        <v>3287</v>
      </c>
      <c r="E8669" s="22">
        <v>0.9</v>
      </c>
      <c r="G8669" t="s">
        <v>914</v>
      </c>
      <c r="H8669" s="23">
        <v>1.85</v>
      </c>
      <c r="I8669" t="s">
        <v>915</v>
      </c>
      <c r="J8669" s="24">
        <f>ROUND(E8669* H8669,5)</f>
        <v>1.665</v>
      </c>
      <c r="K8669" s="25"/>
    </row>
    <row r="8670" spans="1:27" x14ac:dyDescent="0.3">
      <c r="B8670" t="s">
        <v>3288</v>
      </c>
      <c r="C8670" t="s">
        <v>134</v>
      </c>
      <c r="D8670" t="s">
        <v>3289</v>
      </c>
      <c r="E8670" s="22">
        <v>1</v>
      </c>
      <c r="G8670" t="s">
        <v>914</v>
      </c>
      <c r="H8670" s="23">
        <v>4.18</v>
      </c>
      <c r="I8670" t="s">
        <v>915</v>
      </c>
      <c r="J8670" s="24">
        <f>ROUND(E8670* H8670,5)</f>
        <v>4.18</v>
      </c>
      <c r="K8670" s="25"/>
    </row>
    <row r="8671" spans="1:27" x14ac:dyDescent="0.3">
      <c r="D8671" s="26" t="s">
        <v>931</v>
      </c>
      <c r="E8671" s="25"/>
      <c r="H8671" s="25"/>
      <c r="K8671" s="23">
        <f>SUM(J8669:J8670)</f>
        <v>5.8449999999999998</v>
      </c>
    </row>
    <row r="8672" spans="1:27" x14ac:dyDescent="0.3">
      <c r="E8672" s="25"/>
      <c r="H8672" s="25"/>
      <c r="K8672" s="25"/>
    </row>
    <row r="8673" spans="1:27" x14ac:dyDescent="0.3">
      <c r="D8673" s="26" t="s">
        <v>933</v>
      </c>
      <c r="E8673" s="25"/>
      <c r="H8673" s="25">
        <v>1.5</v>
      </c>
      <c r="I8673" t="s">
        <v>934</v>
      </c>
      <c r="J8673">
        <f>ROUND(H8673/100*K8667,5)</f>
        <v>4.9700000000000001E-2</v>
      </c>
      <c r="K8673" s="25"/>
    </row>
    <row r="8674" spans="1:27" x14ac:dyDescent="0.3">
      <c r="D8674" s="26" t="s">
        <v>932</v>
      </c>
      <c r="E8674" s="25"/>
      <c r="H8674" s="25"/>
      <c r="K8674" s="27">
        <f>SUM(J8665:J8673)</f>
        <v>9.2081999999999997</v>
      </c>
    </row>
    <row r="8675" spans="1:27" x14ac:dyDescent="0.3">
      <c r="D8675" s="26" t="s">
        <v>935</v>
      </c>
      <c r="E8675" s="25"/>
      <c r="H8675" s="25"/>
      <c r="K8675" s="27">
        <f>SUM(K8674:K8674)</f>
        <v>9.2081999999999997</v>
      </c>
    </row>
    <row r="8677" spans="1:27" ht="45" customHeight="1" x14ac:dyDescent="0.3">
      <c r="A8677" s="18" t="s">
        <v>3290</v>
      </c>
      <c r="B8677" s="18" t="s">
        <v>818</v>
      </c>
      <c r="C8677" s="19" t="s">
        <v>134</v>
      </c>
      <c r="D8677" s="37" t="s">
        <v>819</v>
      </c>
      <c r="E8677" s="38"/>
      <c r="F8677" s="38"/>
      <c r="G8677" s="19"/>
      <c r="H8677" s="20" t="s">
        <v>908</v>
      </c>
      <c r="I8677" s="39">
        <v>1</v>
      </c>
      <c r="J8677" s="40"/>
      <c r="K8677" s="21">
        <f>ROUND(K8688,2)</f>
        <v>9.2100000000000009</v>
      </c>
      <c r="L8677" s="19"/>
      <c r="M8677" s="19"/>
      <c r="N8677" s="19"/>
      <c r="O8677" s="19"/>
      <c r="P8677" s="19"/>
      <c r="Q8677" s="19"/>
      <c r="R8677" s="19"/>
      <c r="S8677" s="19"/>
      <c r="T8677" s="19"/>
      <c r="U8677" s="19"/>
      <c r="V8677" s="19"/>
      <c r="W8677" s="19"/>
      <c r="X8677" s="19"/>
      <c r="Y8677" s="19"/>
      <c r="Z8677" s="19"/>
      <c r="AA8677" s="19"/>
    </row>
    <row r="8678" spans="1:27" x14ac:dyDescent="0.3">
      <c r="B8678" s="14" t="s">
        <v>909</v>
      </c>
    </row>
    <row r="8679" spans="1:27" x14ac:dyDescent="0.3">
      <c r="B8679" t="s">
        <v>1954</v>
      </c>
      <c r="C8679" t="s">
        <v>911</v>
      </c>
      <c r="D8679" t="s">
        <v>1302</v>
      </c>
      <c r="E8679" s="22">
        <v>0.15</v>
      </c>
      <c r="F8679" t="s">
        <v>913</v>
      </c>
      <c r="G8679" t="s">
        <v>914</v>
      </c>
      <c r="H8679" s="23">
        <v>22.09</v>
      </c>
      <c r="I8679" t="s">
        <v>915</v>
      </c>
      <c r="J8679" s="24">
        <f>ROUND(E8679/I8677* H8679,5)</f>
        <v>3.3134999999999999</v>
      </c>
      <c r="K8679" s="25"/>
    </row>
    <row r="8680" spans="1:27" x14ac:dyDescent="0.3">
      <c r="D8680" s="26" t="s">
        <v>916</v>
      </c>
      <c r="E8680" s="25"/>
      <c r="H8680" s="25"/>
      <c r="K8680" s="23">
        <f>SUM(J8679:J8679)</f>
        <v>3.3134999999999999</v>
      </c>
    </row>
    <row r="8681" spans="1:27" x14ac:dyDescent="0.3">
      <c r="B8681" s="14" t="s">
        <v>921</v>
      </c>
      <c r="E8681" s="25"/>
      <c r="H8681" s="25"/>
      <c r="K8681" s="25"/>
    </row>
    <row r="8682" spans="1:27" x14ac:dyDescent="0.3">
      <c r="B8682" t="s">
        <v>3286</v>
      </c>
      <c r="C8682" t="s">
        <v>20</v>
      </c>
      <c r="D8682" t="s">
        <v>3287</v>
      </c>
      <c r="E8682" s="22">
        <v>0.9</v>
      </c>
      <c r="G8682" t="s">
        <v>914</v>
      </c>
      <c r="H8682" s="23">
        <v>1.85</v>
      </c>
      <c r="I8682" t="s">
        <v>915</v>
      </c>
      <c r="J8682" s="24">
        <f>ROUND(E8682* H8682,5)</f>
        <v>1.665</v>
      </c>
      <c r="K8682" s="25"/>
    </row>
    <row r="8683" spans="1:27" x14ac:dyDescent="0.3">
      <c r="B8683" t="s">
        <v>3291</v>
      </c>
      <c r="C8683" t="s">
        <v>134</v>
      </c>
      <c r="D8683" t="s">
        <v>3292</v>
      </c>
      <c r="E8683" s="22">
        <v>1</v>
      </c>
      <c r="G8683" t="s">
        <v>914</v>
      </c>
      <c r="H8683" s="23">
        <v>4.18</v>
      </c>
      <c r="I8683" t="s">
        <v>915</v>
      </c>
      <c r="J8683" s="24">
        <f>ROUND(E8683* H8683,5)</f>
        <v>4.18</v>
      </c>
      <c r="K8683" s="25"/>
    </row>
    <row r="8684" spans="1:27" x14ac:dyDescent="0.3">
      <c r="D8684" s="26" t="s">
        <v>931</v>
      </c>
      <c r="E8684" s="25"/>
      <c r="H8684" s="25"/>
      <c r="K8684" s="23">
        <f>SUM(J8682:J8683)</f>
        <v>5.8449999999999998</v>
      </c>
    </row>
    <row r="8685" spans="1:27" x14ac:dyDescent="0.3">
      <c r="E8685" s="25"/>
      <c r="H8685" s="25"/>
      <c r="K8685" s="25"/>
    </row>
    <row r="8686" spans="1:27" x14ac:dyDescent="0.3">
      <c r="D8686" s="26" t="s">
        <v>933</v>
      </c>
      <c r="E8686" s="25"/>
      <c r="H8686" s="25">
        <v>1.5</v>
      </c>
      <c r="I8686" t="s">
        <v>934</v>
      </c>
      <c r="J8686">
        <f>ROUND(H8686/100*K8680,5)</f>
        <v>4.9700000000000001E-2</v>
      </c>
      <c r="K8686" s="25"/>
    </row>
    <row r="8687" spans="1:27" x14ac:dyDescent="0.3">
      <c r="D8687" s="26" t="s">
        <v>932</v>
      </c>
      <c r="E8687" s="25"/>
      <c r="H8687" s="25"/>
      <c r="K8687" s="27">
        <f>SUM(J8678:J8686)</f>
        <v>9.2081999999999997</v>
      </c>
    </row>
    <row r="8688" spans="1:27" x14ac:dyDescent="0.3">
      <c r="D8688" s="26" t="s">
        <v>935</v>
      </c>
      <c r="E8688" s="25"/>
      <c r="H8688" s="25"/>
      <c r="K8688" s="27">
        <f>SUM(K8687:K8687)</f>
        <v>9.2081999999999997</v>
      </c>
    </row>
    <row r="8690" spans="1:27" ht="45" customHeight="1" x14ac:dyDescent="0.3">
      <c r="A8690" s="18" t="s">
        <v>3293</v>
      </c>
      <c r="B8690" s="18" t="s">
        <v>517</v>
      </c>
      <c r="C8690" s="19" t="s">
        <v>134</v>
      </c>
      <c r="D8690" s="37" t="s">
        <v>488</v>
      </c>
      <c r="E8690" s="38"/>
      <c r="F8690" s="38"/>
      <c r="G8690" s="19"/>
      <c r="H8690" s="20" t="s">
        <v>908</v>
      </c>
      <c r="I8690" s="39">
        <v>1</v>
      </c>
      <c r="J8690" s="40"/>
      <c r="K8690" s="21">
        <f>ROUND(K8701,2)</f>
        <v>26.47</v>
      </c>
      <c r="L8690" s="19"/>
      <c r="M8690" s="19"/>
      <c r="N8690" s="19"/>
      <c r="O8690" s="19"/>
      <c r="P8690" s="19"/>
      <c r="Q8690" s="19"/>
      <c r="R8690" s="19"/>
      <c r="S8690" s="19"/>
      <c r="T8690" s="19"/>
      <c r="U8690" s="19"/>
      <c r="V8690" s="19"/>
      <c r="W8690" s="19"/>
      <c r="X8690" s="19"/>
      <c r="Y8690" s="19"/>
      <c r="Z8690" s="19"/>
      <c r="AA8690" s="19"/>
    </row>
    <row r="8691" spans="1:27" x14ac:dyDescent="0.3">
      <c r="B8691" s="14" t="s">
        <v>909</v>
      </c>
    </row>
    <row r="8692" spans="1:27" x14ac:dyDescent="0.3">
      <c r="B8692" t="s">
        <v>2107</v>
      </c>
      <c r="C8692" t="s">
        <v>911</v>
      </c>
      <c r="D8692" t="s">
        <v>1304</v>
      </c>
      <c r="E8692" s="22">
        <v>0.2</v>
      </c>
      <c r="F8692" t="s">
        <v>913</v>
      </c>
      <c r="G8692" t="s">
        <v>914</v>
      </c>
      <c r="H8692" s="23">
        <v>19.07</v>
      </c>
      <c r="I8692" t="s">
        <v>915</v>
      </c>
      <c r="J8692" s="24">
        <f>ROUND(E8692/I8690* H8692,5)</f>
        <v>3.8140000000000001</v>
      </c>
      <c r="K8692" s="25"/>
    </row>
    <row r="8693" spans="1:27" x14ac:dyDescent="0.3">
      <c r="B8693" t="s">
        <v>1954</v>
      </c>
      <c r="C8693" t="s">
        <v>911</v>
      </c>
      <c r="D8693" t="s">
        <v>1302</v>
      </c>
      <c r="E8693" s="22">
        <v>0.2</v>
      </c>
      <c r="F8693" t="s">
        <v>913</v>
      </c>
      <c r="G8693" t="s">
        <v>914</v>
      </c>
      <c r="H8693" s="23">
        <v>22.09</v>
      </c>
      <c r="I8693" t="s">
        <v>915</v>
      </c>
      <c r="J8693" s="24">
        <f>ROUND(E8693/I8690* H8693,5)</f>
        <v>4.4180000000000001</v>
      </c>
      <c r="K8693" s="25"/>
    </row>
    <row r="8694" spans="1:27" x14ac:dyDescent="0.3">
      <c r="D8694" s="26" t="s">
        <v>916</v>
      </c>
      <c r="E8694" s="25"/>
      <c r="H8694" s="25"/>
      <c r="K8694" s="23">
        <f>SUM(J8692:J8693)</f>
        <v>8.2319999999999993</v>
      </c>
    </row>
    <row r="8695" spans="1:27" x14ac:dyDescent="0.3">
      <c r="B8695" s="14" t="s">
        <v>921</v>
      </c>
      <c r="E8695" s="25"/>
      <c r="H8695" s="25"/>
      <c r="K8695" s="25"/>
    </row>
    <row r="8696" spans="1:27" x14ac:dyDescent="0.3">
      <c r="B8696" t="s">
        <v>3294</v>
      </c>
      <c r="C8696" t="s">
        <v>134</v>
      </c>
      <c r="D8696" t="s">
        <v>3295</v>
      </c>
      <c r="E8696" s="22">
        <v>1</v>
      </c>
      <c r="G8696" t="s">
        <v>914</v>
      </c>
      <c r="H8696" s="23">
        <v>18.11</v>
      </c>
      <c r="I8696" t="s">
        <v>915</v>
      </c>
      <c r="J8696" s="24">
        <f>ROUND(E8696* H8696,5)</f>
        <v>18.11</v>
      </c>
      <c r="K8696" s="25"/>
    </row>
    <row r="8697" spans="1:27" x14ac:dyDescent="0.3">
      <c r="D8697" s="26" t="s">
        <v>931</v>
      </c>
      <c r="E8697" s="25"/>
      <c r="H8697" s="25"/>
      <c r="K8697" s="23">
        <f>SUM(J8696:J8696)</f>
        <v>18.11</v>
      </c>
    </row>
    <row r="8698" spans="1:27" x14ac:dyDescent="0.3">
      <c r="E8698" s="25"/>
      <c r="H8698" s="25"/>
      <c r="K8698" s="25"/>
    </row>
    <row r="8699" spans="1:27" x14ac:dyDescent="0.3">
      <c r="D8699" s="26" t="s">
        <v>933</v>
      </c>
      <c r="E8699" s="25"/>
      <c r="H8699" s="25">
        <v>1.5</v>
      </c>
      <c r="I8699" t="s">
        <v>934</v>
      </c>
      <c r="J8699">
        <f>ROUND(H8699/100*K8694,5)</f>
        <v>0.12348000000000001</v>
      </c>
      <c r="K8699" s="25"/>
    </row>
    <row r="8700" spans="1:27" x14ac:dyDescent="0.3">
      <c r="D8700" s="26" t="s">
        <v>932</v>
      </c>
      <c r="E8700" s="25"/>
      <c r="H8700" s="25"/>
      <c r="K8700" s="27">
        <f>SUM(J8691:J8699)</f>
        <v>26.465479999999999</v>
      </c>
    </row>
    <row r="8701" spans="1:27" x14ac:dyDescent="0.3">
      <c r="D8701" s="26" t="s">
        <v>935</v>
      </c>
      <c r="E8701" s="25"/>
      <c r="H8701" s="25"/>
      <c r="K8701" s="27">
        <f>SUM(K8700:K8700)</f>
        <v>26.465479999999999</v>
      </c>
    </row>
    <row r="8703" spans="1:27" ht="45" customHeight="1" x14ac:dyDescent="0.3">
      <c r="A8703" s="18" t="s">
        <v>3296</v>
      </c>
      <c r="B8703" s="18" t="s">
        <v>487</v>
      </c>
      <c r="C8703" s="19" t="s">
        <v>134</v>
      </c>
      <c r="D8703" s="37" t="s">
        <v>488</v>
      </c>
      <c r="E8703" s="38"/>
      <c r="F8703" s="38"/>
      <c r="G8703" s="19"/>
      <c r="H8703" s="20" t="s">
        <v>908</v>
      </c>
      <c r="I8703" s="39">
        <v>1</v>
      </c>
      <c r="J8703" s="40"/>
      <c r="K8703" s="21">
        <f>ROUND(K8714,2)</f>
        <v>26.47</v>
      </c>
      <c r="L8703" s="19"/>
      <c r="M8703" s="19"/>
      <c r="N8703" s="19"/>
      <c r="O8703" s="19"/>
      <c r="P8703" s="19"/>
      <c r="Q8703" s="19"/>
      <c r="R8703" s="19"/>
      <c r="S8703" s="19"/>
      <c r="T8703" s="19"/>
      <c r="U8703" s="19"/>
      <c r="V8703" s="19"/>
      <c r="W8703" s="19"/>
      <c r="X8703" s="19"/>
      <c r="Y8703" s="19"/>
      <c r="Z8703" s="19"/>
      <c r="AA8703" s="19"/>
    </row>
    <row r="8704" spans="1:27" x14ac:dyDescent="0.3">
      <c r="B8704" s="14" t="s">
        <v>909</v>
      </c>
    </row>
    <row r="8705" spans="1:27" x14ac:dyDescent="0.3">
      <c r="B8705" t="s">
        <v>1954</v>
      </c>
      <c r="C8705" t="s">
        <v>911</v>
      </c>
      <c r="D8705" t="s">
        <v>1302</v>
      </c>
      <c r="E8705" s="22">
        <v>0.2</v>
      </c>
      <c r="F8705" t="s">
        <v>913</v>
      </c>
      <c r="G8705" t="s">
        <v>914</v>
      </c>
      <c r="H8705" s="23">
        <v>22.09</v>
      </c>
      <c r="I8705" t="s">
        <v>915</v>
      </c>
      <c r="J8705" s="24">
        <f>ROUND(E8705/I8703* H8705,5)</f>
        <v>4.4180000000000001</v>
      </c>
      <c r="K8705" s="25"/>
    </row>
    <row r="8706" spans="1:27" x14ac:dyDescent="0.3">
      <c r="B8706" t="s">
        <v>2107</v>
      </c>
      <c r="C8706" t="s">
        <v>911</v>
      </c>
      <c r="D8706" t="s">
        <v>1304</v>
      </c>
      <c r="E8706" s="22">
        <v>0.2</v>
      </c>
      <c r="F8706" t="s">
        <v>913</v>
      </c>
      <c r="G8706" t="s">
        <v>914</v>
      </c>
      <c r="H8706" s="23">
        <v>19.07</v>
      </c>
      <c r="I8706" t="s">
        <v>915</v>
      </c>
      <c r="J8706" s="24">
        <f>ROUND(E8706/I8703* H8706,5)</f>
        <v>3.8140000000000001</v>
      </c>
      <c r="K8706" s="25"/>
    </row>
    <row r="8707" spans="1:27" x14ac:dyDescent="0.3">
      <c r="D8707" s="26" t="s">
        <v>916</v>
      </c>
      <c r="E8707" s="25"/>
      <c r="H8707" s="25"/>
      <c r="K8707" s="23">
        <f>SUM(J8705:J8706)</f>
        <v>8.2319999999999993</v>
      </c>
    </row>
    <row r="8708" spans="1:27" x14ac:dyDescent="0.3">
      <c r="B8708" s="14" t="s">
        <v>921</v>
      </c>
      <c r="E8708" s="25"/>
      <c r="H8708" s="25"/>
      <c r="K8708" s="25"/>
    </row>
    <row r="8709" spans="1:27" x14ac:dyDescent="0.3">
      <c r="B8709" t="s">
        <v>3294</v>
      </c>
      <c r="C8709" t="s">
        <v>134</v>
      </c>
      <c r="D8709" t="s">
        <v>3295</v>
      </c>
      <c r="E8709" s="22">
        <v>1</v>
      </c>
      <c r="G8709" t="s">
        <v>914</v>
      </c>
      <c r="H8709" s="23">
        <v>18.11</v>
      </c>
      <c r="I8709" t="s">
        <v>915</v>
      </c>
      <c r="J8709" s="24">
        <f>ROUND(E8709* H8709,5)</f>
        <v>18.11</v>
      </c>
      <c r="K8709" s="25"/>
    </row>
    <row r="8710" spans="1:27" x14ac:dyDescent="0.3">
      <c r="D8710" s="26" t="s">
        <v>931</v>
      </c>
      <c r="E8710" s="25"/>
      <c r="H8710" s="25"/>
      <c r="K8710" s="23">
        <f>SUM(J8709:J8709)</f>
        <v>18.11</v>
      </c>
    </row>
    <row r="8711" spans="1:27" x14ac:dyDescent="0.3">
      <c r="E8711" s="25"/>
      <c r="H8711" s="25"/>
      <c r="K8711" s="25"/>
    </row>
    <row r="8712" spans="1:27" x14ac:dyDescent="0.3">
      <c r="D8712" s="26" t="s">
        <v>933</v>
      </c>
      <c r="E8712" s="25"/>
      <c r="H8712" s="25">
        <v>1.5</v>
      </c>
      <c r="I8712" t="s">
        <v>934</v>
      </c>
      <c r="J8712">
        <f>ROUND(H8712/100*K8707,5)</f>
        <v>0.12348000000000001</v>
      </c>
      <c r="K8712" s="25"/>
    </row>
    <row r="8713" spans="1:27" x14ac:dyDescent="0.3">
      <c r="D8713" s="26" t="s">
        <v>932</v>
      </c>
      <c r="E8713" s="25"/>
      <c r="H8713" s="25"/>
      <c r="K8713" s="27">
        <f>SUM(J8704:J8712)</f>
        <v>26.465479999999999</v>
      </c>
    </row>
    <row r="8714" spans="1:27" x14ac:dyDescent="0.3">
      <c r="D8714" s="26" t="s">
        <v>935</v>
      </c>
      <c r="E8714" s="25"/>
      <c r="H8714" s="25"/>
      <c r="K8714" s="27">
        <f>SUM(K8713:K8713)</f>
        <v>26.465479999999999</v>
      </c>
    </row>
    <row r="8716" spans="1:27" ht="45" customHeight="1" x14ac:dyDescent="0.3">
      <c r="A8716" s="18" t="s">
        <v>3297</v>
      </c>
      <c r="B8716" s="18" t="s">
        <v>461</v>
      </c>
      <c r="C8716" s="19" t="s">
        <v>134</v>
      </c>
      <c r="D8716" s="37" t="s">
        <v>462</v>
      </c>
      <c r="E8716" s="38"/>
      <c r="F8716" s="38"/>
      <c r="G8716" s="19"/>
      <c r="H8716" s="20" t="s">
        <v>908</v>
      </c>
      <c r="I8716" s="39">
        <v>1</v>
      </c>
      <c r="J8716" s="40"/>
      <c r="K8716" s="21">
        <f>ROUND(K8727,2)</f>
        <v>64.27</v>
      </c>
      <c r="L8716" s="19"/>
      <c r="M8716" s="19"/>
      <c r="N8716" s="19"/>
      <c r="O8716" s="19"/>
      <c r="P8716" s="19"/>
      <c r="Q8716" s="19"/>
      <c r="R8716" s="19"/>
      <c r="S8716" s="19"/>
      <c r="T8716" s="19"/>
      <c r="U8716" s="19"/>
      <c r="V8716" s="19"/>
      <c r="W8716" s="19"/>
      <c r="X8716" s="19"/>
      <c r="Y8716" s="19"/>
      <c r="Z8716" s="19"/>
      <c r="AA8716" s="19"/>
    </row>
    <row r="8717" spans="1:27" x14ac:dyDescent="0.3">
      <c r="B8717" s="14" t="s">
        <v>909</v>
      </c>
    </row>
    <row r="8718" spans="1:27" x14ac:dyDescent="0.3">
      <c r="B8718" t="s">
        <v>2107</v>
      </c>
      <c r="C8718" t="s">
        <v>911</v>
      </c>
      <c r="D8718" t="s">
        <v>1304</v>
      </c>
      <c r="E8718" s="22">
        <v>0.3</v>
      </c>
      <c r="F8718" t="s">
        <v>913</v>
      </c>
      <c r="G8718" t="s">
        <v>914</v>
      </c>
      <c r="H8718" s="23">
        <v>19.07</v>
      </c>
      <c r="I8718" t="s">
        <v>915</v>
      </c>
      <c r="J8718" s="24">
        <f>ROUND(E8718/I8716* H8718,5)</f>
        <v>5.7210000000000001</v>
      </c>
      <c r="K8718" s="25"/>
    </row>
    <row r="8719" spans="1:27" x14ac:dyDescent="0.3">
      <c r="B8719" t="s">
        <v>1954</v>
      </c>
      <c r="C8719" t="s">
        <v>911</v>
      </c>
      <c r="D8719" t="s">
        <v>1302</v>
      </c>
      <c r="E8719" s="22">
        <v>0.3</v>
      </c>
      <c r="F8719" t="s">
        <v>913</v>
      </c>
      <c r="G8719" t="s">
        <v>914</v>
      </c>
      <c r="H8719" s="23">
        <v>22.09</v>
      </c>
      <c r="I8719" t="s">
        <v>915</v>
      </c>
      <c r="J8719" s="24">
        <f>ROUND(E8719/I8716* H8719,5)</f>
        <v>6.6269999999999998</v>
      </c>
      <c r="K8719" s="25"/>
    </row>
    <row r="8720" spans="1:27" x14ac:dyDescent="0.3">
      <c r="D8720" s="26" t="s">
        <v>916</v>
      </c>
      <c r="E8720" s="25"/>
      <c r="H8720" s="25"/>
      <c r="K8720" s="23">
        <f>SUM(J8718:J8719)</f>
        <v>12.347999999999999</v>
      </c>
    </row>
    <row r="8721" spans="1:27" x14ac:dyDescent="0.3">
      <c r="B8721" s="14" t="s">
        <v>921</v>
      </c>
      <c r="E8721" s="25"/>
      <c r="H8721" s="25"/>
      <c r="K8721" s="25"/>
    </row>
    <row r="8722" spans="1:27" x14ac:dyDescent="0.3">
      <c r="B8722" t="s">
        <v>3298</v>
      </c>
      <c r="C8722" t="s">
        <v>134</v>
      </c>
      <c r="D8722" t="s">
        <v>3299</v>
      </c>
      <c r="E8722" s="22">
        <v>1</v>
      </c>
      <c r="G8722" t="s">
        <v>914</v>
      </c>
      <c r="H8722" s="23">
        <v>51.74</v>
      </c>
      <c r="I8722" t="s">
        <v>915</v>
      </c>
      <c r="J8722" s="24">
        <f>ROUND(E8722* H8722,5)</f>
        <v>51.74</v>
      </c>
      <c r="K8722" s="25"/>
    </row>
    <row r="8723" spans="1:27" x14ac:dyDescent="0.3">
      <c r="D8723" s="26" t="s">
        <v>931</v>
      </c>
      <c r="E8723" s="25"/>
      <c r="H8723" s="25"/>
      <c r="K8723" s="23">
        <f>SUM(J8722:J8722)</f>
        <v>51.74</v>
      </c>
    </row>
    <row r="8724" spans="1:27" x14ac:dyDescent="0.3">
      <c r="E8724" s="25"/>
      <c r="H8724" s="25"/>
      <c r="K8724" s="25"/>
    </row>
    <row r="8725" spans="1:27" x14ac:dyDescent="0.3">
      <c r="D8725" s="26" t="s">
        <v>933</v>
      </c>
      <c r="E8725" s="25"/>
      <c r="H8725" s="25">
        <v>1.5</v>
      </c>
      <c r="I8725" t="s">
        <v>934</v>
      </c>
      <c r="J8725">
        <f>ROUND(H8725/100*K8720,5)</f>
        <v>0.18522</v>
      </c>
      <c r="K8725" s="25"/>
    </row>
    <row r="8726" spans="1:27" x14ac:dyDescent="0.3">
      <c r="D8726" s="26" t="s">
        <v>932</v>
      </c>
      <c r="E8726" s="25"/>
      <c r="H8726" s="25"/>
      <c r="K8726" s="27">
        <f>SUM(J8717:J8725)</f>
        <v>64.273219999999995</v>
      </c>
    </row>
    <row r="8727" spans="1:27" x14ac:dyDescent="0.3">
      <c r="D8727" s="26" t="s">
        <v>935</v>
      </c>
      <c r="E8727" s="25"/>
      <c r="H8727" s="25"/>
      <c r="K8727" s="27">
        <f>SUM(K8726:K8726)</f>
        <v>64.273219999999995</v>
      </c>
    </row>
    <row r="8729" spans="1:27" ht="45" customHeight="1" x14ac:dyDescent="0.3">
      <c r="A8729" s="18" t="s">
        <v>3300</v>
      </c>
      <c r="B8729" s="18" t="s">
        <v>518</v>
      </c>
      <c r="C8729" s="19" t="s">
        <v>134</v>
      </c>
      <c r="D8729" s="37" t="s">
        <v>519</v>
      </c>
      <c r="E8729" s="38"/>
      <c r="F8729" s="38"/>
      <c r="G8729" s="19"/>
      <c r="H8729" s="20" t="s">
        <v>908</v>
      </c>
      <c r="I8729" s="39">
        <v>1</v>
      </c>
      <c r="J8729" s="40"/>
      <c r="K8729" s="21">
        <f>ROUND(K8740,2)</f>
        <v>18.55</v>
      </c>
      <c r="L8729" s="19"/>
      <c r="M8729" s="19"/>
      <c r="N8729" s="19"/>
      <c r="O8729" s="19"/>
      <c r="P8729" s="19"/>
      <c r="Q8729" s="19"/>
      <c r="R8729" s="19"/>
      <c r="S8729" s="19"/>
      <c r="T8729" s="19"/>
      <c r="U8729" s="19"/>
      <c r="V8729" s="19"/>
      <c r="W8729" s="19"/>
      <c r="X8729" s="19"/>
      <c r="Y8729" s="19"/>
      <c r="Z8729" s="19"/>
      <c r="AA8729" s="19"/>
    </row>
    <row r="8730" spans="1:27" x14ac:dyDescent="0.3">
      <c r="B8730" s="14" t="s">
        <v>909</v>
      </c>
    </row>
    <row r="8731" spans="1:27" x14ac:dyDescent="0.3">
      <c r="B8731" t="s">
        <v>2107</v>
      </c>
      <c r="C8731" t="s">
        <v>911</v>
      </c>
      <c r="D8731" t="s">
        <v>1304</v>
      </c>
      <c r="E8731" s="22">
        <v>0.16500000000000001</v>
      </c>
      <c r="F8731" t="s">
        <v>913</v>
      </c>
      <c r="G8731" t="s">
        <v>914</v>
      </c>
      <c r="H8731" s="23">
        <v>19.07</v>
      </c>
      <c r="I8731" t="s">
        <v>915</v>
      </c>
      <c r="J8731" s="24">
        <f>ROUND(E8731/I8729* H8731,5)</f>
        <v>3.14655</v>
      </c>
      <c r="K8731" s="25"/>
    </row>
    <row r="8732" spans="1:27" x14ac:dyDescent="0.3">
      <c r="B8732" t="s">
        <v>1954</v>
      </c>
      <c r="C8732" t="s">
        <v>911</v>
      </c>
      <c r="D8732" t="s">
        <v>1302</v>
      </c>
      <c r="E8732" s="22">
        <v>0.16500000000000001</v>
      </c>
      <c r="F8732" t="s">
        <v>913</v>
      </c>
      <c r="G8732" t="s">
        <v>914</v>
      </c>
      <c r="H8732" s="23">
        <v>22.09</v>
      </c>
      <c r="I8732" t="s">
        <v>915</v>
      </c>
      <c r="J8732" s="24">
        <f>ROUND(E8732/I8729* H8732,5)</f>
        <v>3.6448499999999999</v>
      </c>
      <c r="K8732" s="25"/>
    </row>
    <row r="8733" spans="1:27" x14ac:dyDescent="0.3">
      <c r="D8733" s="26" t="s">
        <v>916</v>
      </c>
      <c r="E8733" s="25"/>
      <c r="H8733" s="25"/>
      <c r="K8733" s="23">
        <f>SUM(J8731:J8732)</f>
        <v>6.7913999999999994</v>
      </c>
    </row>
    <row r="8734" spans="1:27" x14ac:dyDescent="0.3">
      <c r="B8734" s="14" t="s">
        <v>921</v>
      </c>
      <c r="E8734" s="25"/>
      <c r="H8734" s="25"/>
      <c r="K8734" s="25"/>
    </row>
    <row r="8735" spans="1:27" x14ac:dyDescent="0.3">
      <c r="B8735" t="s">
        <v>3301</v>
      </c>
      <c r="C8735" t="s">
        <v>134</v>
      </c>
      <c r="D8735" t="s">
        <v>3302</v>
      </c>
      <c r="E8735" s="22">
        <v>1</v>
      </c>
      <c r="G8735" t="s">
        <v>914</v>
      </c>
      <c r="H8735" s="23">
        <v>11.66</v>
      </c>
      <c r="I8735" t="s">
        <v>915</v>
      </c>
      <c r="J8735" s="24">
        <f>ROUND(E8735* H8735,5)</f>
        <v>11.66</v>
      </c>
      <c r="K8735" s="25"/>
    </row>
    <row r="8736" spans="1:27" x14ac:dyDescent="0.3">
      <c r="D8736" s="26" t="s">
        <v>931</v>
      </c>
      <c r="E8736" s="25"/>
      <c r="H8736" s="25"/>
      <c r="K8736" s="23">
        <f>SUM(J8735:J8735)</f>
        <v>11.66</v>
      </c>
    </row>
    <row r="8737" spans="1:27" x14ac:dyDescent="0.3">
      <c r="E8737" s="25"/>
      <c r="H8737" s="25"/>
      <c r="K8737" s="25"/>
    </row>
    <row r="8738" spans="1:27" x14ac:dyDescent="0.3">
      <c r="D8738" s="26" t="s">
        <v>933</v>
      </c>
      <c r="E8738" s="25"/>
      <c r="H8738" s="25">
        <v>1.5</v>
      </c>
      <c r="I8738" t="s">
        <v>934</v>
      </c>
      <c r="J8738">
        <f>ROUND(H8738/100*K8733,5)</f>
        <v>0.10187</v>
      </c>
      <c r="K8738" s="25"/>
    </row>
    <row r="8739" spans="1:27" x14ac:dyDescent="0.3">
      <c r="D8739" s="26" t="s">
        <v>932</v>
      </c>
      <c r="E8739" s="25"/>
      <c r="H8739" s="25"/>
      <c r="K8739" s="27">
        <f>SUM(J8730:J8738)</f>
        <v>18.553270000000001</v>
      </c>
    </row>
    <row r="8740" spans="1:27" x14ac:dyDescent="0.3">
      <c r="D8740" s="26" t="s">
        <v>935</v>
      </c>
      <c r="E8740" s="25"/>
      <c r="H8740" s="25"/>
      <c r="K8740" s="27">
        <f>SUM(K8739:K8739)</f>
        <v>18.553270000000001</v>
      </c>
    </row>
    <row r="8742" spans="1:27" ht="45" customHeight="1" x14ac:dyDescent="0.3">
      <c r="A8742" s="18" t="s">
        <v>3303</v>
      </c>
      <c r="B8742" s="18" t="s">
        <v>465</v>
      </c>
      <c r="C8742" s="19" t="s">
        <v>134</v>
      </c>
      <c r="D8742" s="37" t="s">
        <v>466</v>
      </c>
      <c r="E8742" s="38"/>
      <c r="F8742" s="38"/>
      <c r="G8742" s="19"/>
      <c r="H8742" s="20" t="s">
        <v>908</v>
      </c>
      <c r="I8742" s="39">
        <v>1</v>
      </c>
      <c r="J8742" s="40"/>
      <c r="K8742" s="21">
        <f>ROUND(K8753,2)</f>
        <v>932.23</v>
      </c>
      <c r="L8742" s="19"/>
      <c r="M8742" s="19"/>
      <c r="N8742" s="19"/>
      <c r="O8742" s="19"/>
      <c r="P8742" s="19"/>
      <c r="Q8742" s="19"/>
      <c r="R8742" s="19"/>
      <c r="S8742" s="19"/>
      <c r="T8742" s="19"/>
      <c r="U8742" s="19"/>
      <c r="V8742" s="19"/>
      <c r="W8742" s="19"/>
      <c r="X8742" s="19"/>
      <c r="Y8742" s="19"/>
      <c r="Z8742" s="19"/>
      <c r="AA8742" s="19"/>
    </row>
    <row r="8743" spans="1:27" x14ac:dyDescent="0.3">
      <c r="B8743" s="14" t="s">
        <v>909</v>
      </c>
    </row>
    <row r="8744" spans="1:27" x14ac:dyDescent="0.3">
      <c r="B8744" t="s">
        <v>1954</v>
      </c>
      <c r="C8744" t="s">
        <v>911</v>
      </c>
      <c r="D8744" t="s">
        <v>1302</v>
      </c>
      <c r="E8744" s="22">
        <v>0.3</v>
      </c>
      <c r="F8744" t="s">
        <v>913</v>
      </c>
      <c r="G8744" t="s">
        <v>914</v>
      </c>
      <c r="H8744" s="23">
        <v>22.09</v>
      </c>
      <c r="I8744" t="s">
        <v>915</v>
      </c>
      <c r="J8744" s="24">
        <f>ROUND(E8744/I8742* H8744,5)</f>
        <v>6.6269999999999998</v>
      </c>
      <c r="K8744" s="25"/>
    </row>
    <row r="8745" spans="1:27" x14ac:dyDescent="0.3">
      <c r="B8745" t="s">
        <v>2107</v>
      </c>
      <c r="C8745" t="s">
        <v>911</v>
      </c>
      <c r="D8745" t="s">
        <v>1304</v>
      </c>
      <c r="E8745" s="22">
        <v>0.3</v>
      </c>
      <c r="F8745" t="s">
        <v>913</v>
      </c>
      <c r="G8745" t="s">
        <v>914</v>
      </c>
      <c r="H8745" s="23">
        <v>19.07</v>
      </c>
      <c r="I8745" t="s">
        <v>915</v>
      </c>
      <c r="J8745" s="24">
        <f>ROUND(E8745/I8742* H8745,5)</f>
        <v>5.7210000000000001</v>
      </c>
      <c r="K8745" s="25"/>
    </row>
    <row r="8746" spans="1:27" x14ac:dyDescent="0.3">
      <c r="D8746" s="26" t="s">
        <v>916</v>
      </c>
      <c r="E8746" s="25"/>
      <c r="H8746" s="25"/>
      <c r="K8746" s="23">
        <f>SUM(J8744:J8745)</f>
        <v>12.347999999999999</v>
      </c>
    </row>
    <row r="8747" spans="1:27" x14ac:dyDescent="0.3">
      <c r="B8747" s="14" t="s">
        <v>921</v>
      </c>
      <c r="E8747" s="25"/>
      <c r="H8747" s="25"/>
      <c r="K8747" s="25"/>
    </row>
    <row r="8748" spans="1:27" x14ac:dyDescent="0.3">
      <c r="B8748" t="s">
        <v>3304</v>
      </c>
      <c r="C8748" t="s">
        <v>134</v>
      </c>
      <c r="D8748" t="s">
        <v>3305</v>
      </c>
      <c r="E8748" s="22">
        <v>1</v>
      </c>
      <c r="G8748" t="s">
        <v>914</v>
      </c>
      <c r="H8748" s="23">
        <v>919.7</v>
      </c>
      <c r="I8748" t="s">
        <v>915</v>
      </c>
      <c r="J8748" s="24">
        <f>ROUND(E8748* H8748,5)</f>
        <v>919.7</v>
      </c>
      <c r="K8748" s="25"/>
    </row>
    <row r="8749" spans="1:27" x14ac:dyDescent="0.3">
      <c r="D8749" s="26" t="s">
        <v>931</v>
      </c>
      <c r="E8749" s="25"/>
      <c r="H8749" s="25"/>
      <c r="K8749" s="23">
        <f>SUM(J8748:J8748)</f>
        <v>919.7</v>
      </c>
    </row>
    <row r="8750" spans="1:27" x14ac:dyDescent="0.3">
      <c r="E8750" s="25"/>
      <c r="H8750" s="25"/>
      <c r="K8750" s="25"/>
    </row>
    <row r="8751" spans="1:27" x14ac:dyDescent="0.3">
      <c r="D8751" s="26" t="s">
        <v>933</v>
      </c>
      <c r="E8751" s="25"/>
      <c r="H8751" s="25">
        <v>1.5</v>
      </c>
      <c r="I8751" t="s">
        <v>934</v>
      </c>
      <c r="J8751">
        <f>ROUND(H8751/100*K8746,5)</f>
        <v>0.18522</v>
      </c>
      <c r="K8751" s="25"/>
    </row>
    <row r="8752" spans="1:27" x14ac:dyDescent="0.3">
      <c r="D8752" s="26" t="s">
        <v>932</v>
      </c>
      <c r="E8752" s="25"/>
      <c r="H8752" s="25"/>
      <c r="K8752" s="27">
        <f>SUM(J8743:J8751)</f>
        <v>932.23321999999996</v>
      </c>
    </row>
    <row r="8753" spans="1:27" x14ac:dyDescent="0.3">
      <c r="D8753" s="26" t="s">
        <v>935</v>
      </c>
      <c r="E8753" s="25"/>
      <c r="H8753" s="25"/>
      <c r="K8753" s="27">
        <f>SUM(K8752:K8752)</f>
        <v>932.23321999999996</v>
      </c>
    </row>
    <row r="8755" spans="1:27" ht="45" customHeight="1" x14ac:dyDescent="0.3">
      <c r="A8755" s="18" t="s">
        <v>3306</v>
      </c>
      <c r="B8755" s="18" t="s">
        <v>463</v>
      </c>
      <c r="C8755" s="19" t="s">
        <v>134</v>
      </c>
      <c r="D8755" s="37" t="s">
        <v>464</v>
      </c>
      <c r="E8755" s="38"/>
      <c r="F8755" s="38"/>
      <c r="G8755" s="19"/>
      <c r="H8755" s="20" t="s">
        <v>908</v>
      </c>
      <c r="I8755" s="39">
        <v>1</v>
      </c>
      <c r="J8755" s="40"/>
      <c r="K8755" s="21">
        <f>ROUND(K8766,2)</f>
        <v>27</v>
      </c>
      <c r="L8755" s="19"/>
      <c r="M8755" s="19"/>
      <c r="N8755" s="19"/>
      <c r="O8755" s="19"/>
      <c r="P8755" s="19"/>
      <c r="Q8755" s="19"/>
      <c r="R8755" s="19"/>
      <c r="S8755" s="19"/>
      <c r="T8755" s="19"/>
      <c r="U8755" s="19"/>
      <c r="V8755" s="19"/>
      <c r="W8755" s="19"/>
      <c r="X8755" s="19"/>
      <c r="Y8755" s="19"/>
      <c r="Z8755" s="19"/>
      <c r="AA8755" s="19"/>
    </row>
    <row r="8756" spans="1:27" x14ac:dyDescent="0.3">
      <c r="B8756" s="14" t="s">
        <v>909</v>
      </c>
    </row>
    <row r="8757" spans="1:27" x14ac:dyDescent="0.3">
      <c r="B8757" t="s">
        <v>1954</v>
      </c>
      <c r="C8757" t="s">
        <v>911</v>
      </c>
      <c r="D8757" t="s">
        <v>1302</v>
      </c>
      <c r="E8757" s="22">
        <v>0.15</v>
      </c>
      <c r="F8757" t="s">
        <v>913</v>
      </c>
      <c r="G8757" t="s">
        <v>914</v>
      </c>
      <c r="H8757" s="23">
        <v>22.09</v>
      </c>
      <c r="I8757" t="s">
        <v>915</v>
      </c>
      <c r="J8757" s="24">
        <f>ROUND(E8757/I8755* H8757,5)</f>
        <v>3.3134999999999999</v>
      </c>
      <c r="K8757" s="25"/>
    </row>
    <row r="8758" spans="1:27" x14ac:dyDescent="0.3">
      <c r="B8758" t="s">
        <v>2107</v>
      </c>
      <c r="C8758" t="s">
        <v>911</v>
      </c>
      <c r="D8758" t="s">
        <v>1304</v>
      </c>
      <c r="E8758" s="22">
        <v>0.15</v>
      </c>
      <c r="F8758" t="s">
        <v>913</v>
      </c>
      <c r="G8758" t="s">
        <v>914</v>
      </c>
      <c r="H8758" s="23">
        <v>19.07</v>
      </c>
      <c r="I8758" t="s">
        <v>915</v>
      </c>
      <c r="J8758" s="24">
        <f>ROUND(E8758/I8755* H8758,5)</f>
        <v>2.8605</v>
      </c>
      <c r="K8758" s="25"/>
    </row>
    <row r="8759" spans="1:27" x14ac:dyDescent="0.3">
      <c r="D8759" s="26" t="s">
        <v>916</v>
      </c>
      <c r="E8759" s="25"/>
      <c r="H8759" s="25"/>
      <c r="K8759" s="23">
        <f>SUM(J8757:J8758)</f>
        <v>6.1739999999999995</v>
      </c>
    </row>
    <row r="8760" spans="1:27" x14ac:dyDescent="0.3">
      <c r="B8760" s="14" t="s">
        <v>921</v>
      </c>
      <c r="E8760" s="25"/>
      <c r="H8760" s="25"/>
      <c r="K8760" s="25"/>
    </row>
    <row r="8761" spans="1:27" x14ac:dyDescent="0.3">
      <c r="B8761" t="s">
        <v>3307</v>
      </c>
      <c r="C8761" t="s">
        <v>134</v>
      </c>
      <c r="D8761" t="s">
        <v>3308</v>
      </c>
      <c r="E8761" s="22">
        <v>1</v>
      </c>
      <c r="G8761" t="s">
        <v>914</v>
      </c>
      <c r="H8761" s="23">
        <v>20.73</v>
      </c>
      <c r="I8761" t="s">
        <v>915</v>
      </c>
      <c r="J8761" s="24">
        <f>ROUND(E8761* H8761,5)</f>
        <v>20.73</v>
      </c>
      <c r="K8761" s="25"/>
    </row>
    <row r="8762" spans="1:27" x14ac:dyDescent="0.3">
      <c r="D8762" s="26" t="s">
        <v>931</v>
      </c>
      <c r="E8762" s="25"/>
      <c r="H8762" s="25"/>
      <c r="K8762" s="23">
        <f>SUM(J8761:J8761)</f>
        <v>20.73</v>
      </c>
    </row>
    <row r="8763" spans="1:27" x14ac:dyDescent="0.3">
      <c r="E8763" s="25"/>
      <c r="H8763" s="25"/>
      <c r="K8763" s="25"/>
    </row>
    <row r="8764" spans="1:27" x14ac:dyDescent="0.3">
      <c r="D8764" s="26" t="s">
        <v>933</v>
      </c>
      <c r="E8764" s="25"/>
      <c r="H8764" s="25">
        <v>1.5</v>
      </c>
      <c r="I8764" t="s">
        <v>934</v>
      </c>
      <c r="J8764">
        <f>ROUND(H8764/100*K8759,5)</f>
        <v>9.2609999999999998E-2</v>
      </c>
      <c r="K8764" s="25"/>
    </row>
    <row r="8765" spans="1:27" x14ac:dyDescent="0.3">
      <c r="D8765" s="26" t="s">
        <v>932</v>
      </c>
      <c r="E8765" s="25"/>
      <c r="H8765" s="25"/>
      <c r="K8765" s="27">
        <f>SUM(J8756:J8764)</f>
        <v>26.99661</v>
      </c>
    </row>
    <row r="8766" spans="1:27" x14ac:dyDescent="0.3">
      <c r="D8766" s="26" t="s">
        <v>935</v>
      </c>
      <c r="E8766" s="25"/>
      <c r="H8766" s="25"/>
      <c r="K8766" s="27">
        <f>SUM(K8765:K8765)</f>
        <v>26.99661</v>
      </c>
    </row>
    <row r="8768" spans="1:27" ht="45" customHeight="1" x14ac:dyDescent="0.3">
      <c r="A8768" s="18" t="s">
        <v>3309</v>
      </c>
      <c r="B8768" s="18" t="s">
        <v>489</v>
      </c>
      <c r="C8768" s="19" t="s">
        <v>134</v>
      </c>
      <c r="D8768" s="37" t="s">
        <v>490</v>
      </c>
      <c r="E8768" s="38"/>
      <c r="F8768" s="38"/>
      <c r="G8768" s="19"/>
      <c r="H8768" s="20" t="s">
        <v>908</v>
      </c>
      <c r="I8768" s="39">
        <v>1</v>
      </c>
      <c r="J8768" s="40"/>
      <c r="K8768" s="21">
        <f>ROUND(K8779,2)</f>
        <v>18.39</v>
      </c>
      <c r="L8768" s="19"/>
      <c r="M8768" s="19"/>
      <c r="N8768" s="19"/>
      <c r="O8768" s="19"/>
      <c r="P8768" s="19"/>
      <c r="Q8768" s="19"/>
      <c r="R8768" s="19"/>
      <c r="S8768" s="19"/>
      <c r="T8768" s="19"/>
      <c r="U8768" s="19"/>
      <c r="V8768" s="19"/>
      <c r="W8768" s="19"/>
      <c r="X8768" s="19"/>
      <c r="Y8768" s="19"/>
      <c r="Z8768" s="19"/>
      <c r="AA8768" s="19"/>
    </row>
    <row r="8769" spans="1:27" x14ac:dyDescent="0.3">
      <c r="B8769" s="14" t="s">
        <v>909</v>
      </c>
    </row>
    <row r="8770" spans="1:27" x14ac:dyDescent="0.3">
      <c r="B8770" t="s">
        <v>2107</v>
      </c>
      <c r="C8770" t="s">
        <v>911</v>
      </c>
      <c r="D8770" t="s">
        <v>1304</v>
      </c>
      <c r="E8770" s="22">
        <v>0.25</v>
      </c>
      <c r="F8770" t="s">
        <v>913</v>
      </c>
      <c r="G8770" t="s">
        <v>914</v>
      </c>
      <c r="H8770" s="23">
        <v>19.07</v>
      </c>
      <c r="I8770" t="s">
        <v>915</v>
      </c>
      <c r="J8770" s="24">
        <f>ROUND(E8770/I8768* H8770,5)</f>
        <v>4.7675000000000001</v>
      </c>
      <c r="K8770" s="25"/>
    </row>
    <row r="8771" spans="1:27" x14ac:dyDescent="0.3">
      <c r="B8771" t="s">
        <v>1954</v>
      </c>
      <c r="C8771" t="s">
        <v>911</v>
      </c>
      <c r="D8771" t="s">
        <v>1302</v>
      </c>
      <c r="E8771" s="22">
        <v>0.25</v>
      </c>
      <c r="F8771" t="s">
        <v>913</v>
      </c>
      <c r="G8771" t="s">
        <v>914</v>
      </c>
      <c r="H8771" s="23">
        <v>22.09</v>
      </c>
      <c r="I8771" t="s">
        <v>915</v>
      </c>
      <c r="J8771" s="24">
        <f>ROUND(E8771/I8768* H8771,5)</f>
        <v>5.5225</v>
      </c>
      <c r="K8771" s="25"/>
    </row>
    <row r="8772" spans="1:27" x14ac:dyDescent="0.3">
      <c r="D8772" s="26" t="s">
        <v>916</v>
      </c>
      <c r="E8772" s="25"/>
      <c r="H8772" s="25"/>
      <c r="K8772" s="23">
        <f>SUM(J8770:J8771)</f>
        <v>10.29</v>
      </c>
    </row>
    <row r="8773" spans="1:27" x14ac:dyDescent="0.3">
      <c r="B8773" s="14" t="s">
        <v>921</v>
      </c>
      <c r="E8773" s="25"/>
      <c r="H8773" s="25"/>
      <c r="K8773" s="25"/>
    </row>
    <row r="8774" spans="1:27" x14ac:dyDescent="0.3">
      <c r="B8774" t="s">
        <v>3310</v>
      </c>
      <c r="C8774" t="s">
        <v>134</v>
      </c>
      <c r="D8774" t="s">
        <v>3311</v>
      </c>
      <c r="E8774" s="22">
        <v>1</v>
      </c>
      <c r="G8774" t="s">
        <v>914</v>
      </c>
      <c r="H8774" s="23">
        <v>7.95</v>
      </c>
      <c r="I8774" t="s">
        <v>915</v>
      </c>
      <c r="J8774" s="24">
        <f>ROUND(E8774* H8774,5)</f>
        <v>7.95</v>
      </c>
      <c r="K8774" s="25"/>
    </row>
    <row r="8775" spans="1:27" x14ac:dyDescent="0.3">
      <c r="D8775" s="26" t="s">
        <v>931</v>
      </c>
      <c r="E8775" s="25"/>
      <c r="H8775" s="25"/>
      <c r="K8775" s="23">
        <f>SUM(J8774:J8774)</f>
        <v>7.95</v>
      </c>
    </row>
    <row r="8776" spans="1:27" x14ac:dyDescent="0.3">
      <c r="E8776" s="25"/>
      <c r="H8776" s="25"/>
      <c r="K8776" s="25"/>
    </row>
    <row r="8777" spans="1:27" x14ac:dyDescent="0.3">
      <c r="D8777" s="26" t="s">
        <v>933</v>
      </c>
      <c r="E8777" s="25"/>
      <c r="H8777" s="25">
        <v>1.5</v>
      </c>
      <c r="I8777" t="s">
        <v>934</v>
      </c>
      <c r="J8777">
        <f>ROUND(H8777/100*K8772,5)</f>
        <v>0.15434999999999999</v>
      </c>
      <c r="K8777" s="25"/>
    </row>
    <row r="8778" spans="1:27" x14ac:dyDescent="0.3">
      <c r="D8778" s="26" t="s">
        <v>932</v>
      </c>
      <c r="E8778" s="25"/>
      <c r="H8778" s="25"/>
      <c r="K8778" s="27">
        <f>SUM(J8769:J8777)</f>
        <v>18.394349999999999</v>
      </c>
    </row>
    <row r="8779" spans="1:27" x14ac:dyDescent="0.3">
      <c r="D8779" s="26" t="s">
        <v>935</v>
      </c>
      <c r="E8779" s="25"/>
      <c r="H8779" s="25"/>
      <c r="K8779" s="27">
        <f>SUM(K8778:K8778)</f>
        <v>18.394349999999999</v>
      </c>
    </row>
    <row r="8781" spans="1:27" ht="45" customHeight="1" x14ac:dyDescent="0.3">
      <c r="A8781" s="18" t="s">
        <v>3312</v>
      </c>
      <c r="B8781" s="18" t="s">
        <v>491</v>
      </c>
      <c r="C8781" s="19" t="s">
        <v>134</v>
      </c>
      <c r="D8781" s="37" t="s">
        <v>492</v>
      </c>
      <c r="E8781" s="38"/>
      <c r="F8781" s="38"/>
      <c r="G8781" s="19"/>
      <c r="H8781" s="20" t="s">
        <v>908</v>
      </c>
      <c r="I8781" s="39">
        <v>1</v>
      </c>
      <c r="J8781" s="40"/>
      <c r="K8781" s="21">
        <f>ROUND(K8792,2)</f>
        <v>30.22</v>
      </c>
      <c r="L8781" s="19"/>
      <c r="M8781" s="19"/>
      <c r="N8781" s="19"/>
      <c r="O8781" s="19"/>
      <c r="P8781" s="19"/>
      <c r="Q8781" s="19"/>
      <c r="R8781" s="19"/>
      <c r="S8781" s="19"/>
      <c r="T8781" s="19"/>
      <c r="U8781" s="19"/>
      <c r="V8781" s="19"/>
      <c r="W8781" s="19"/>
      <c r="X8781" s="19"/>
      <c r="Y8781" s="19"/>
      <c r="Z8781" s="19"/>
      <c r="AA8781" s="19"/>
    </row>
    <row r="8782" spans="1:27" x14ac:dyDescent="0.3">
      <c r="B8782" s="14" t="s">
        <v>909</v>
      </c>
    </row>
    <row r="8783" spans="1:27" x14ac:dyDescent="0.3">
      <c r="B8783" t="s">
        <v>1954</v>
      </c>
      <c r="C8783" t="s">
        <v>911</v>
      </c>
      <c r="D8783" t="s">
        <v>1302</v>
      </c>
      <c r="E8783" s="22">
        <v>0.25</v>
      </c>
      <c r="F8783" t="s">
        <v>913</v>
      </c>
      <c r="G8783" t="s">
        <v>914</v>
      </c>
      <c r="H8783" s="23">
        <v>22.09</v>
      </c>
      <c r="I8783" t="s">
        <v>915</v>
      </c>
      <c r="J8783" s="24">
        <f>ROUND(E8783/I8781* H8783,5)</f>
        <v>5.5225</v>
      </c>
      <c r="K8783" s="25"/>
    </row>
    <row r="8784" spans="1:27" x14ac:dyDescent="0.3">
      <c r="B8784" t="s">
        <v>2107</v>
      </c>
      <c r="C8784" t="s">
        <v>911</v>
      </c>
      <c r="D8784" t="s">
        <v>1304</v>
      </c>
      <c r="E8784" s="22">
        <v>0.25</v>
      </c>
      <c r="F8784" t="s">
        <v>913</v>
      </c>
      <c r="G8784" t="s">
        <v>914</v>
      </c>
      <c r="H8784" s="23">
        <v>19.07</v>
      </c>
      <c r="I8784" t="s">
        <v>915</v>
      </c>
      <c r="J8784" s="24">
        <f>ROUND(E8784/I8781* H8784,5)</f>
        <v>4.7675000000000001</v>
      </c>
      <c r="K8784" s="25"/>
    </row>
    <row r="8785" spans="1:27" x14ac:dyDescent="0.3">
      <c r="D8785" s="26" t="s">
        <v>916</v>
      </c>
      <c r="E8785" s="25"/>
      <c r="H8785" s="25"/>
      <c r="K8785" s="23">
        <f>SUM(J8783:J8784)</f>
        <v>10.29</v>
      </c>
    </row>
    <row r="8786" spans="1:27" x14ac:dyDescent="0.3">
      <c r="B8786" s="14" t="s">
        <v>921</v>
      </c>
      <c r="E8786" s="25"/>
      <c r="H8786" s="25"/>
      <c r="K8786" s="25"/>
    </row>
    <row r="8787" spans="1:27" x14ac:dyDescent="0.3">
      <c r="B8787" t="s">
        <v>3313</v>
      </c>
      <c r="C8787" t="s">
        <v>134</v>
      </c>
      <c r="D8787" t="s">
        <v>3314</v>
      </c>
      <c r="E8787" s="22">
        <v>1</v>
      </c>
      <c r="G8787" t="s">
        <v>914</v>
      </c>
      <c r="H8787" s="23">
        <v>19.78</v>
      </c>
      <c r="I8787" t="s">
        <v>915</v>
      </c>
      <c r="J8787" s="24">
        <f>ROUND(E8787* H8787,5)</f>
        <v>19.78</v>
      </c>
      <c r="K8787" s="25"/>
    </row>
    <row r="8788" spans="1:27" x14ac:dyDescent="0.3">
      <c r="D8788" s="26" t="s">
        <v>931</v>
      </c>
      <c r="E8788" s="25"/>
      <c r="H8788" s="25"/>
      <c r="K8788" s="23">
        <f>SUM(J8787:J8787)</f>
        <v>19.78</v>
      </c>
    </row>
    <row r="8789" spans="1:27" x14ac:dyDescent="0.3">
      <c r="E8789" s="25"/>
      <c r="H8789" s="25"/>
      <c r="K8789" s="25"/>
    </row>
    <row r="8790" spans="1:27" x14ac:dyDescent="0.3">
      <c r="D8790" s="26" t="s">
        <v>933</v>
      </c>
      <c r="E8790" s="25"/>
      <c r="H8790" s="25">
        <v>1.5</v>
      </c>
      <c r="I8790" t="s">
        <v>934</v>
      </c>
      <c r="J8790">
        <f>ROUND(H8790/100*K8785,5)</f>
        <v>0.15434999999999999</v>
      </c>
      <c r="K8790" s="25"/>
    </row>
    <row r="8791" spans="1:27" x14ac:dyDescent="0.3">
      <c r="D8791" s="26" t="s">
        <v>932</v>
      </c>
      <c r="E8791" s="25"/>
      <c r="H8791" s="25"/>
      <c r="K8791" s="27">
        <f>SUM(J8782:J8790)</f>
        <v>30.224350000000001</v>
      </c>
    </row>
    <row r="8792" spans="1:27" x14ac:dyDescent="0.3">
      <c r="D8792" s="26" t="s">
        <v>935</v>
      </c>
      <c r="E8792" s="25"/>
      <c r="H8792" s="25"/>
      <c r="K8792" s="27">
        <f>SUM(K8791:K8791)</f>
        <v>30.224350000000001</v>
      </c>
    </row>
    <row r="8794" spans="1:27" ht="45" customHeight="1" x14ac:dyDescent="0.3">
      <c r="A8794" s="18" t="s">
        <v>3315</v>
      </c>
      <c r="B8794" s="18" t="s">
        <v>400</v>
      </c>
      <c r="C8794" s="19" t="s">
        <v>12</v>
      </c>
      <c r="D8794" s="37" t="s">
        <v>401</v>
      </c>
      <c r="E8794" s="38"/>
      <c r="F8794" s="38"/>
      <c r="G8794" s="19"/>
      <c r="H8794" s="20" t="s">
        <v>908</v>
      </c>
      <c r="I8794" s="39">
        <v>1</v>
      </c>
      <c r="J8794" s="40"/>
      <c r="K8794" s="21">
        <f>ROUND(K8805,2)</f>
        <v>21.73</v>
      </c>
      <c r="L8794" s="19"/>
      <c r="M8794" s="19"/>
      <c r="N8794" s="19"/>
      <c r="O8794" s="19"/>
      <c r="P8794" s="19"/>
      <c r="Q8794" s="19"/>
      <c r="R8794" s="19"/>
      <c r="S8794" s="19"/>
      <c r="T8794" s="19"/>
      <c r="U8794" s="19"/>
      <c r="V8794" s="19"/>
      <c r="W8794" s="19"/>
      <c r="X8794" s="19"/>
      <c r="Y8794" s="19"/>
      <c r="Z8794" s="19"/>
      <c r="AA8794" s="19"/>
    </row>
    <row r="8795" spans="1:27" x14ac:dyDescent="0.3">
      <c r="B8795" s="14" t="s">
        <v>909</v>
      </c>
    </row>
    <row r="8796" spans="1:27" x14ac:dyDescent="0.3">
      <c r="B8796" t="s">
        <v>1434</v>
      </c>
      <c r="C8796" t="s">
        <v>911</v>
      </c>
      <c r="D8796" t="s">
        <v>1435</v>
      </c>
      <c r="E8796" s="22">
        <v>0.36</v>
      </c>
      <c r="F8796" t="s">
        <v>913</v>
      </c>
      <c r="G8796" t="s">
        <v>914</v>
      </c>
      <c r="H8796" s="23">
        <v>21.37</v>
      </c>
      <c r="I8796" t="s">
        <v>915</v>
      </c>
      <c r="J8796" s="24">
        <f>ROUND(E8796/I8794* H8796,5)</f>
        <v>7.6932</v>
      </c>
      <c r="K8796" s="25"/>
    </row>
    <row r="8797" spans="1:27" x14ac:dyDescent="0.3">
      <c r="B8797" t="s">
        <v>1436</v>
      </c>
      <c r="C8797" t="s">
        <v>911</v>
      </c>
      <c r="D8797" t="s">
        <v>1437</v>
      </c>
      <c r="E8797" s="22">
        <v>0.36</v>
      </c>
      <c r="F8797" t="s">
        <v>913</v>
      </c>
      <c r="G8797" t="s">
        <v>914</v>
      </c>
      <c r="H8797" s="23">
        <v>19.07</v>
      </c>
      <c r="I8797" t="s">
        <v>915</v>
      </c>
      <c r="J8797" s="24">
        <f>ROUND(E8797/I8794* H8797,5)</f>
        <v>6.8651999999999997</v>
      </c>
      <c r="K8797" s="25"/>
    </row>
    <row r="8798" spans="1:27" x14ac:dyDescent="0.3">
      <c r="D8798" s="26" t="s">
        <v>916</v>
      </c>
      <c r="E8798" s="25"/>
      <c r="H8798" s="25"/>
      <c r="K8798" s="23">
        <f>SUM(J8796:J8797)</f>
        <v>14.558399999999999</v>
      </c>
    </row>
    <row r="8799" spans="1:27" x14ac:dyDescent="0.3">
      <c r="B8799" s="14" t="s">
        <v>921</v>
      </c>
      <c r="E8799" s="25"/>
      <c r="H8799" s="25"/>
      <c r="K8799" s="25"/>
    </row>
    <row r="8800" spans="1:27" x14ac:dyDescent="0.3">
      <c r="B8800" t="s">
        <v>3316</v>
      </c>
      <c r="C8800" t="s">
        <v>1079</v>
      </c>
      <c r="D8800" t="s">
        <v>3317</v>
      </c>
      <c r="E8800" s="22">
        <v>0.3</v>
      </c>
      <c r="G8800" t="s">
        <v>914</v>
      </c>
      <c r="H8800" s="23">
        <v>10.79</v>
      </c>
      <c r="I8800" t="s">
        <v>915</v>
      </c>
      <c r="J8800" s="24">
        <f>ROUND(E8800* H8800,5)</f>
        <v>3.2370000000000001</v>
      </c>
      <c r="K8800" s="25"/>
    </row>
    <row r="8801" spans="1:27" x14ac:dyDescent="0.3">
      <c r="B8801" t="s">
        <v>3318</v>
      </c>
      <c r="C8801" t="s">
        <v>81</v>
      </c>
      <c r="D8801" t="s">
        <v>3319</v>
      </c>
      <c r="E8801" s="22">
        <v>0.3</v>
      </c>
      <c r="G8801" t="s">
        <v>914</v>
      </c>
      <c r="H8801" s="23">
        <v>2.73</v>
      </c>
      <c r="I8801" t="s">
        <v>915</v>
      </c>
      <c r="J8801" s="24">
        <f>ROUND(E8801* H8801,5)</f>
        <v>0.81899999999999995</v>
      </c>
      <c r="K8801" s="25"/>
    </row>
    <row r="8802" spans="1:27" x14ac:dyDescent="0.3">
      <c r="B8802" t="s">
        <v>3320</v>
      </c>
      <c r="C8802" t="s">
        <v>81</v>
      </c>
      <c r="D8802" t="s">
        <v>3321</v>
      </c>
      <c r="E8802" s="22">
        <v>0.6</v>
      </c>
      <c r="G8802" t="s">
        <v>914</v>
      </c>
      <c r="H8802" s="23">
        <v>5.2</v>
      </c>
      <c r="I8802" t="s">
        <v>915</v>
      </c>
      <c r="J8802" s="24">
        <f>ROUND(E8802* H8802,5)</f>
        <v>3.12</v>
      </c>
      <c r="K8802" s="25"/>
    </row>
    <row r="8803" spans="1:27" x14ac:dyDescent="0.3">
      <c r="D8803" s="26" t="s">
        <v>931</v>
      </c>
      <c r="E8803" s="25"/>
      <c r="H8803" s="25"/>
      <c r="K8803" s="23">
        <f>SUM(J8800:J8802)</f>
        <v>7.1760000000000002</v>
      </c>
    </row>
    <row r="8804" spans="1:27" x14ac:dyDescent="0.3">
      <c r="D8804" s="26" t="s">
        <v>932</v>
      </c>
      <c r="E8804" s="25"/>
      <c r="H8804" s="25"/>
      <c r="K8804" s="27">
        <f>SUM(J8795:J8803)</f>
        <v>21.734400000000001</v>
      </c>
    </row>
    <row r="8805" spans="1:27" x14ac:dyDescent="0.3">
      <c r="D8805" s="26" t="s">
        <v>935</v>
      </c>
      <c r="E8805" s="25"/>
      <c r="H8805" s="25"/>
      <c r="K8805" s="27">
        <f>SUM(K8804:K8804)</f>
        <v>21.734400000000001</v>
      </c>
    </row>
    <row r="8807" spans="1:27" ht="45" customHeight="1" x14ac:dyDescent="0.3">
      <c r="A8807" s="18" t="s">
        <v>3322</v>
      </c>
      <c r="B8807" s="18" t="s">
        <v>336</v>
      </c>
      <c r="C8807" s="19" t="s">
        <v>12</v>
      </c>
      <c r="D8807" s="37" t="s">
        <v>337</v>
      </c>
      <c r="E8807" s="38"/>
      <c r="F8807" s="38"/>
      <c r="G8807" s="19"/>
      <c r="H8807" s="20" t="s">
        <v>908</v>
      </c>
      <c r="I8807" s="39">
        <v>1</v>
      </c>
      <c r="J8807" s="40"/>
      <c r="K8807" s="21">
        <f>ROUND(K8827,2)</f>
        <v>42.58</v>
      </c>
      <c r="L8807" s="19"/>
      <c r="M8807" s="19"/>
      <c r="N8807" s="19"/>
      <c r="O8807" s="19"/>
      <c r="P8807" s="19"/>
      <c r="Q8807" s="19"/>
      <c r="R8807" s="19"/>
      <c r="S8807" s="19"/>
      <c r="T8807" s="19"/>
      <c r="U8807" s="19"/>
      <c r="V8807" s="19"/>
      <c r="W8807" s="19"/>
      <c r="X8807" s="19"/>
      <c r="Y8807" s="19"/>
      <c r="Z8807" s="19"/>
      <c r="AA8807" s="19"/>
    </row>
    <row r="8808" spans="1:27" x14ac:dyDescent="0.3">
      <c r="B8808" s="14" t="s">
        <v>909</v>
      </c>
    </row>
    <row r="8809" spans="1:27" x14ac:dyDescent="0.3">
      <c r="B8809" t="s">
        <v>1434</v>
      </c>
      <c r="C8809" t="s">
        <v>911</v>
      </c>
      <c r="D8809" t="s">
        <v>1435</v>
      </c>
      <c r="E8809" s="22">
        <v>0.14699999999999999</v>
      </c>
      <c r="F8809" t="s">
        <v>913</v>
      </c>
      <c r="G8809" t="s">
        <v>914</v>
      </c>
      <c r="H8809" s="23">
        <v>21.37</v>
      </c>
      <c r="I8809" t="s">
        <v>915</v>
      </c>
      <c r="J8809" s="24">
        <f>ROUND(E8809/I8807* H8809,5)</f>
        <v>3.1413899999999999</v>
      </c>
      <c r="K8809" s="25"/>
    </row>
    <row r="8810" spans="1:27" x14ac:dyDescent="0.3">
      <c r="B8810" t="s">
        <v>1044</v>
      </c>
      <c r="C8810" t="s">
        <v>911</v>
      </c>
      <c r="D8810" t="s">
        <v>1045</v>
      </c>
      <c r="E8810" s="22">
        <v>0.6</v>
      </c>
      <c r="F8810" t="s">
        <v>913</v>
      </c>
      <c r="G8810" t="s">
        <v>914</v>
      </c>
      <c r="H8810" s="23">
        <v>17.8</v>
      </c>
      <c r="I8810" t="s">
        <v>915</v>
      </c>
      <c r="J8810" s="24">
        <f>ROUND(E8810/I8807* H8810,5)</f>
        <v>10.68</v>
      </c>
      <c r="K8810" s="25"/>
    </row>
    <row r="8811" spans="1:27" x14ac:dyDescent="0.3">
      <c r="B8811" t="s">
        <v>1060</v>
      </c>
      <c r="C8811" t="s">
        <v>911</v>
      </c>
      <c r="D8811" t="s">
        <v>1061</v>
      </c>
      <c r="E8811" s="22">
        <v>0.6</v>
      </c>
      <c r="F8811" t="s">
        <v>913</v>
      </c>
      <c r="G8811" t="s">
        <v>914</v>
      </c>
      <c r="H8811" s="23">
        <v>21.37</v>
      </c>
      <c r="I8811" t="s">
        <v>915</v>
      </c>
      <c r="J8811" s="24">
        <f>ROUND(E8811/I8807* H8811,5)</f>
        <v>12.821999999999999</v>
      </c>
      <c r="K8811" s="25"/>
    </row>
    <row r="8812" spans="1:27" x14ac:dyDescent="0.3">
      <c r="B8812" t="s">
        <v>1436</v>
      </c>
      <c r="C8812" t="s">
        <v>911</v>
      </c>
      <c r="D8812" t="s">
        <v>1437</v>
      </c>
      <c r="E8812" s="22">
        <v>0.14699999999999999</v>
      </c>
      <c r="F8812" t="s">
        <v>913</v>
      </c>
      <c r="G8812" t="s">
        <v>914</v>
      </c>
      <c r="H8812" s="23">
        <v>19.07</v>
      </c>
      <c r="I8812" t="s">
        <v>915</v>
      </c>
      <c r="J8812" s="24">
        <f>ROUND(E8812/I8807* H8812,5)</f>
        <v>2.8032900000000001</v>
      </c>
      <c r="K8812" s="25"/>
    </row>
    <row r="8813" spans="1:27" x14ac:dyDescent="0.3">
      <c r="D8813" s="26" t="s">
        <v>916</v>
      </c>
      <c r="E8813" s="25"/>
      <c r="H8813" s="25"/>
      <c r="K8813" s="23">
        <f>SUM(J8809:J8812)</f>
        <v>29.446679999999997</v>
      </c>
    </row>
    <row r="8814" spans="1:27" x14ac:dyDescent="0.3">
      <c r="B8814" s="14" t="s">
        <v>917</v>
      </c>
      <c r="E8814" s="25"/>
      <c r="H8814" s="25"/>
      <c r="K8814" s="25"/>
    </row>
    <row r="8815" spans="1:27" x14ac:dyDescent="0.3">
      <c r="B8815" t="s">
        <v>3323</v>
      </c>
      <c r="C8815" t="s">
        <v>911</v>
      </c>
      <c r="D8815" t="s">
        <v>3324</v>
      </c>
      <c r="E8815" s="22">
        <v>4.0000000000000001E-3</v>
      </c>
      <c r="F8815" t="s">
        <v>913</v>
      </c>
      <c r="G8815" t="s">
        <v>914</v>
      </c>
      <c r="H8815" s="23">
        <v>7.96</v>
      </c>
      <c r="I8815" t="s">
        <v>915</v>
      </c>
      <c r="J8815" s="24">
        <f>ROUND(E8815/I8807* H8815,5)</f>
        <v>3.184E-2</v>
      </c>
      <c r="K8815" s="25"/>
    </row>
    <row r="8816" spans="1:27" x14ac:dyDescent="0.3">
      <c r="D8816" s="26" t="s">
        <v>920</v>
      </c>
      <c r="E8816" s="25"/>
      <c r="H8816" s="25"/>
      <c r="K8816" s="23">
        <f>SUM(J8815:J8815)</f>
        <v>3.184E-2</v>
      </c>
    </row>
    <row r="8817" spans="1:27" x14ac:dyDescent="0.3">
      <c r="B8817" s="14" t="s">
        <v>921</v>
      </c>
      <c r="E8817" s="25"/>
      <c r="H8817" s="25"/>
      <c r="K8817" s="25"/>
    </row>
    <row r="8818" spans="1:27" x14ac:dyDescent="0.3">
      <c r="B8818" t="s">
        <v>3325</v>
      </c>
      <c r="C8818" t="s">
        <v>81</v>
      </c>
      <c r="D8818" t="s">
        <v>3326</v>
      </c>
      <c r="E8818" s="22">
        <v>3.2</v>
      </c>
      <c r="G8818" t="s">
        <v>914</v>
      </c>
      <c r="H8818" s="23">
        <v>0.53</v>
      </c>
      <c r="I8818" t="s">
        <v>915</v>
      </c>
      <c r="J8818" s="24">
        <f>ROUND(E8818* H8818,5)</f>
        <v>1.696</v>
      </c>
      <c r="K8818" s="25"/>
    </row>
    <row r="8819" spans="1:27" x14ac:dyDescent="0.3">
      <c r="B8819" t="s">
        <v>3327</v>
      </c>
      <c r="C8819" t="s">
        <v>81</v>
      </c>
      <c r="D8819" t="s">
        <v>3328</v>
      </c>
      <c r="E8819" s="22">
        <v>15.6</v>
      </c>
      <c r="G8819" t="s">
        <v>914</v>
      </c>
      <c r="H8819" s="23">
        <v>0.39</v>
      </c>
      <c r="I8819" t="s">
        <v>915</v>
      </c>
      <c r="J8819" s="24">
        <f>ROUND(E8819* H8819,5)</f>
        <v>6.0839999999999996</v>
      </c>
      <c r="K8819" s="25"/>
    </row>
    <row r="8820" spans="1:27" x14ac:dyDescent="0.3">
      <c r="B8820" t="s">
        <v>3329</v>
      </c>
      <c r="C8820" t="s">
        <v>1079</v>
      </c>
      <c r="D8820" t="s">
        <v>3330</v>
      </c>
      <c r="E8820" s="22">
        <v>0.15</v>
      </c>
      <c r="G8820" t="s">
        <v>914</v>
      </c>
      <c r="H8820" s="23">
        <v>6.9</v>
      </c>
      <c r="I8820" t="s">
        <v>915</v>
      </c>
      <c r="J8820" s="24">
        <f>ROUND(E8820* H8820,5)</f>
        <v>1.0349999999999999</v>
      </c>
      <c r="K8820" s="25"/>
    </row>
    <row r="8821" spans="1:27" ht="57.6" x14ac:dyDescent="0.3">
      <c r="B8821" t="s">
        <v>3331</v>
      </c>
      <c r="C8821" t="s">
        <v>1079</v>
      </c>
      <c r="D8821" s="28" t="s">
        <v>3332</v>
      </c>
      <c r="E8821" s="22">
        <v>0.15</v>
      </c>
      <c r="G8821" t="s">
        <v>914</v>
      </c>
      <c r="H8821" s="23">
        <v>23</v>
      </c>
      <c r="I8821" t="s">
        <v>915</v>
      </c>
      <c r="J8821" s="24">
        <f>ROUND(E8821* H8821,5)</f>
        <v>3.45</v>
      </c>
      <c r="K8821" s="25"/>
    </row>
    <row r="8822" spans="1:27" x14ac:dyDescent="0.3">
      <c r="D8822" s="26" t="s">
        <v>931</v>
      </c>
      <c r="E8822" s="25"/>
      <c r="H8822" s="25"/>
      <c r="K8822" s="23">
        <f>SUM(J8818:J8821)</f>
        <v>12.265000000000001</v>
      </c>
    </row>
    <row r="8823" spans="1:27" x14ac:dyDescent="0.3">
      <c r="B8823" s="14" t="s">
        <v>1572</v>
      </c>
      <c r="E8823" s="25"/>
      <c r="H8823" s="25"/>
      <c r="K8823" s="25"/>
    </row>
    <row r="8824" spans="1:27" x14ac:dyDescent="0.3">
      <c r="B8824" t="s">
        <v>1906</v>
      </c>
      <c r="C8824" t="s">
        <v>934</v>
      </c>
      <c r="D8824" t="s">
        <v>1574</v>
      </c>
      <c r="E8824" s="22">
        <v>2</v>
      </c>
      <c r="G8824" t="s">
        <v>934</v>
      </c>
      <c r="H8824" s="23">
        <v>41.743499999999997</v>
      </c>
      <c r="I8824" t="s">
        <v>915</v>
      </c>
      <c r="J8824" s="24">
        <f>ROUND(E8824* H8824/100,5)</f>
        <v>0.83487</v>
      </c>
      <c r="K8824" s="25"/>
    </row>
    <row r="8825" spans="1:27" x14ac:dyDescent="0.3">
      <c r="D8825" s="26" t="s">
        <v>1575</v>
      </c>
      <c r="E8825" s="25"/>
      <c r="H8825" s="25"/>
      <c r="K8825" s="23">
        <f>SUM(J8824:J8824)</f>
        <v>0.83487</v>
      </c>
    </row>
    <row r="8826" spans="1:27" x14ac:dyDescent="0.3">
      <c r="D8826" s="26" t="s">
        <v>932</v>
      </c>
      <c r="E8826" s="25"/>
      <c r="H8826" s="25"/>
      <c r="K8826" s="27">
        <f>SUM(J8808:J8825)</f>
        <v>42.578389999999999</v>
      </c>
    </row>
    <row r="8827" spans="1:27" x14ac:dyDescent="0.3">
      <c r="D8827" s="26" t="s">
        <v>935</v>
      </c>
      <c r="E8827" s="25"/>
      <c r="H8827" s="25"/>
      <c r="K8827" s="27">
        <f>SUM(K8826:K8826)</f>
        <v>42.578389999999999</v>
      </c>
    </row>
    <row r="8829" spans="1:27" ht="45" customHeight="1" x14ac:dyDescent="0.3">
      <c r="A8829" s="18" t="s">
        <v>3333</v>
      </c>
      <c r="B8829" s="18" t="s">
        <v>314</v>
      </c>
      <c r="C8829" s="19" t="s">
        <v>12</v>
      </c>
      <c r="D8829" s="37" t="s">
        <v>315</v>
      </c>
      <c r="E8829" s="38"/>
      <c r="F8829" s="38"/>
      <c r="G8829" s="19"/>
      <c r="H8829" s="20" t="s">
        <v>908</v>
      </c>
      <c r="I8829" s="39">
        <v>1</v>
      </c>
      <c r="J8829" s="40"/>
      <c r="K8829" s="21">
        <f>ROUND(K8834,2)</f>
        <v>56</v>
      </c>
      <c r="L8829" s="19"/>
      <c r="M8829" s="19"/>
      <c r="N8829" s="19"/>
      <c r="O8829" s="19"/>
      <c r="P8829" s="19"/>
      <c r="Q8829" s="19"/>
      <c r="R8829" s="19"/>
      <c r="S8829" s="19"/>
      <c r="T8829" s="19"/>
      <c r="U8829" s="19"/>
      <c r="V8829" s="19"/>
      <c r="W8829" s="19"/>
      <c r="X8829" s="19"/>
      <c r="Y8829" s="19"/>
      <c r="Z8829" s="19"/>
      <c r="AA8829" s="19"/>
    </row>
    <row r="8830" spans="1:27" x14ac:dyDescent="0.3">
      <c r="B8830" s="14" t="s">
        <v>905</v>
      </c>
    </row>
    <row r="8831" spans="1:27" x14ac:dyDescent="0.3">
      <c r="B8831" t="s">
        <v>994</v>
      </c>
      <c r="C8831" t="s">
        <v>12</v>
      </c>
      <c r="D8831" t="s">
        <v>315</v>
      </c>
      <c r="E8831" s="22">
        <v>1.05</v>
      </c>
      <c r="G8831" t="s">
        <v>914</v>
      </c>
      <c r="H8831" s="23">
        <v>53.33</v>
      </c>
      <c r="I8831" t="s">
        <v>915</v>
      </c>
      <c r="J8831" s="24">
        <f>ROUND(E8831* H8831,5)</f>
        <v>55.996499999999997</v>
      </c>
      <c r="K8831" s="25"/>
    </row>
    <row r="8832" spans="1:27" x14ac:dyDescent="0.3">
      <c r="D8832" s="26" t="s">
        <v>1066</v>
      </c>
      <c r="E8832" s="25"/>
      <c r="H8832" s="25"/>
      <c r="K8832" s="23">
        <f>SUM(J8831:J8831)</f>
        <v>55.996499999999997</v>
      </c>
    </row>
    <row r="8833" spans="1:27" x14ac:dyDescent="0.3">
      <c r="D8833" s="26" t="s">
        <v>932</v>
      </c>
      <c r="E8833" s="25"/>
      <c r="H8833" s="25"/>
      <c r="K8833" s="27">
        <f>SUM(J8830:J8832)</f>
        <v>55.996499999999997</v>
      </c>
    </row>
    <row r="8834" spans="1:27" x14ac:dyDescent="0.3">
      <c r="D8834" s="26" t="s">
        <v>935</v>
      </c>
      <c r="E8834" s="25"/>
      <c r="H8834" s="25"/>
      <c r="K8834" s="27">
        <f>SUM(K8833:K8833)</f>
        <v>55.996499999999997</v>
      </c>
    </row>
    <row r="8836" spans="1:27" ht="45" customHeight="1" x14ac:dyDescent="0.3">
      <c r="A8836" s="18" t="s">
        <v>3334</v>
      </c>
      <c r="B8836" s="18" t="s">
        <v>849</v>
      </c>
      <c r="C8836" s="19" t="s">
        <v>134</v>
      </c>
      <c r="D8836" s="37" t="s">
        <v>850</v>
      </c>
      <c r="E8836" s="38"/>
      <c r="F8836" s="38"/>
      <c r="G8836" s="19"/>
      <c r="H8836" s="20" t="s">
        <v>908</v>
      </c>
      <c r="I8836" s="39">
        <v>1</v>
      </c>
      <c r="J8836" s="40"/>
      <c r="K8836" s="21">
        <f>ROUND(K8846,2)</f>
        <v>340.28</v>
      </c>
      <c r="L8836" s="19"/>
      <c r="M8836" s="19"/>
      <c r="N8836" s="19"/>
      <c r="O8836" s="19"/>
      <c r="P8836" s="19"/>
      <c r="Q8836" s="19"/>
      <c r="R8836" s="19"/>
      <c r="S8836" s="19"/>
      <c r="T8836" s="19"/>
      <c r="U8836" s="19"/>
      <c r="V8836" s="19"/>
      <c r="W8836" s="19"/>
      <c r="X8836" s="19"/>
      <c r="Y8836" s="19"/>
      <c r="Z8836" s="19"/>
      <c r="AA8836" s="19"/>
    </row>
    <row r="8837" spans="1:27" x14ac:dyDescent="0.3">
      <c r="B8837" s="14" t="s">
        <v>909</v>
      </c>
    </row>
    <row r="8838" spans="1:27" x14ac:dyDescent="0.3">
      <c r="B8838" t="s">
        <v>1820</v>
      </c>
      <c r="C8838" t="s">
        <v>911</v>
      </c>
      <c r="D8838" t="s">
        <v>1821</v>
      </c>
      <c r="E8838" s="22">
        <v>0.81</v>
      </c>
      <c r="F8838" t="s">
        <v>913</v>
      </c>
      <c r="G8838" t="s">
        <v>914</v>
      </c>
      <c r="H8838" s="23">
        <v>22.09</v>
      </c>
      <c r="I8838" t="s">
        <v>915</v>
      </c>
      <c r="J8838" s="24">
        <f>ROUND(E8838/I8836* H8838,5)</f>
        <v>17.892900000000001</v>
      </c>
      <c r="K8838" s="25"/>
    </row>
    <row r="8839" spans="1:27" x14ac:dyDescent="0.3">
      <c r="B8839" t="s">
        <v>1818</v>
      </c>
      <c r="C8839" t="s">
        <v>911</v>
      </c>
      <c r="D8839" t="s">
        <v>1819</v>
      </c>
      <c r="E8839" s="22">
        <v>0.81</v>
      </c>
      <c r="F8839" t="s">
        <v>913</v>
      </c>
      <c r="G8839" t="s">
        <v>914</v>
      </c>
      <c r="H8839" s="23">
        <v>19.05</v>
      </c>
      <c r="I8839" t="s">
        <v>915</v>
      </c>
      <c r="J8839" s="24">
        <f>ROUND(E8839/I8836* H8839,5)</f>
        <v>15.4305</v>
      </c>
      <c r="K8839" s="25"/>
    </row>
    <row r="8840" spans="1:27" x14ac:dyDescent="0.3">
      <c r="D8840" s="26" t="s">
        <v>916</v>
      </c>
      <c r="E8840" s="25"/>
      <c r="H8840" s="25"/>
      <c r="K8840" s="23">
        <f>SUM(J8838:J8839)</f>
        <v>33.323399999999999</v>
      </c>
    </row>
    <row r="8841" spans="1:27" x14ac:dyDescent="0.3">
      <c r="B8841" s="14" t="s">
        <v>921</v>
      </c>
      <c r="E8841" s="25"/>
      <c r="H8841" s="25"/>
      <c r="K8841" s="25"/>
    </row>
    <row r="8842" spans="1:27" x14ac:dyDescent="0.3">
      <c r="B8842" t="s">
        <v>3335</v>
      </c>
      <c r="C8842" t="s">
        <v>134</v>
      </c>
      <c r="D8842" t="s">
        <v>3336</v>
      </c>
      <c r="E8842" s="22">
        <v>1</v>
      </c>
      <c r="G8842" t="s">
        <v>914</v>
      </c>
      <c r="H8842" s="23">
        <v>305</v>
      </c>
      <c r="I8842" t="s">
        <v>915</v>
      </c>
      <c r="J8842" s="24">
        <f>ROUND(E8842* H8842,5)</f>
        <v>305</v>
      </c>
      <c r="K8842" s="25"/>
    </row>
    <row r="8843" spans="1:27" x14ac:dyDescent="0.3">
      <c r="B8843" t="s">
        <v>3337</v>
      </c>
      <c r="C8843" t="s">
        <v>81</v>
      </c>
      <c r="D8843" t="s">
        <v>3338</v>
      </c>
      <c r="E8843" s="22">
        <v>0.2</v>
      </c>
      <c r="G8843" t="s">
        <v>914</v>
      </c>
      <c r="H8843" s="23">
        <v>9.77</v>
      </c>
      <c r="I8843" t="s">
        <v>915</v>
      </c>
      <c r="J8843" s="24">
        <f>ROUND(E8843* H8843,5)</f>
        <v>1.954</v>
      </c>
      <c r="K8843" s="25"/>
    </row>
    <row r="8844" spans="1:27" x14ac:dyDescent="0.3">
      <c r="D8844" s="26" t="s">
        <v>931</v>
      </c>
      <c r="E8844" s="25"/>
      <c r="H8844" s="25"/>
      <c r="K8844" s="23">
        <f>SUM(J8842:J8843)</f>
        <v>306.95400000000001</v>
      </c>
    </row>
    <row r="8845" spans="1:27" x14ac:dyDescent="0.3">
      <c r="D8845" s="26" t="s">
        <v>932</v>
      </c>
      <c r="E8845" s="25"/>
      <c r="H8845" s="25"/>
      <c r="K8845" s="27">
        <f>SUM(J8837:J8844)</f>
        <v>340.2774</v>
      </c>
    </row>
    <row r="8846" spans="1:27" x14ac:dyDescent="0.3">
      <c r="D8846" s="26" t="s">
        <v>935</v>
      </c>
      <c r="E8846" s="25"/>
      <c r="H8846" s="25"/>
      <c r="K8846" s="27">
        <f>SUM(K8845:K8845)</f>
        <v>340.2774</v>
      </c>
    </row>
    <row r="8848" spans="1:27" ht="45" customHeight="1" x14ac:dyDescent="0.3">
      <c r="A8848" s="18" t="s">
        <v>3339</v>
      </c>
      <c r="B8848" s="18" t="s">
        <v>847</v>
      </c>
      <c r="C8848" s="19" t="s">
        <v>134</v>
      </c>
      <c r="D8848" s="37" t="s">
        <v>848</v>
      </c>
      <c r="E8848" s="38"/>
      <c r="F8848" s="38"/>
      <c r="G8848" s="19"/>
      <c r="H8848" s="20" t="s">
        <v>908</v>
      </c>
      <c r="I8848" s="39">
        <v>1</v>
      </c>
      <c r="J8848" s="40"/>
      <c r="K8848" s="21">
        <f>ROUND(K8857,2)</f>
        <v>199.46</v>
      </c>
      <c r="L8848" s="19"/>
      <c r="M8848" s="19"/>
      <c r="N8848" s="19"/>
      <c r="O8848" s="19"/>
      <c r="P8848" s="19"/>
      <c r="Q8848" s="19"/>
      <c r="R8848" s="19"/>
      <c r="S8848" s="19"/>
      <c r="T8848" s="19"/>
      <c r="U8848" s="19"/>
      <c r="V8848" s="19"/>
      <c r="W8848" s="19"/>
      <c r="X8848" s="19"/>
      <c r="Y8848" s="19"/>
      <c r="Z8848" s="19"/>
      <c r="AA8848" s="19"/>
    </row>
    <row r="8849" spans="1:27" x14ac:dyDescent="0.3">
      <c r="B8849" s="14" t="s">
        <v>909</v>
      </c>
    </row>
    <row r="8850" spans="1:27" x14ac:dyDescent="0.3">
      <c r="B8850" t="s">
        <v>1818</v>
      </c>
      <c r="C8850" t="s">
        <v>911</v>
      </c>
      <c r="D8850" t="s">
        <v>1819</v>
      </c>
      <c r="E8850" s="22">
        <v>0.23</v>
      </c>
      <c r="F8850" t="s">
        <v>913</v>
      </c>
      <c r="G8850" t="s">
        <v>914</v>
      </c>
      <c r="H8850" s="23">
        <v>19.05</v>
      </c>
      <c r="I8850" t="s">
        <v>915</v>
      </c>
      <c r="J8850" s="24">
        <f>ROUND(E8850/I8848* H8850,5)</f>
        <v>4.3815</v>
      </c>
      <c r="K8850" s="25"/>
    </row>
    <row r="8851" spans="1:27" x14ac:dyDescent="0.3">
      <c r="B8851" t="s">
        <v>1820</v>
      </c>
      <c r="C8851" t="s">
        <v>911</v>
      </c>
      <c r="D8851" t="s">
        <v>1821</v>
      </c>
      <c r="E8851" s="22">
        <v>0.23</v>
      </c>
      <c r="F8851" t="s">
        <v>913</v>
      </c>
      <c r="G8851" t="s">
        <v>914</v>
      </c>
      <c r="H8851" s="23">
        <v>22.09</v>
      </c>
      <c r="I8851" t="s">
        <v>915</v>
      </c>
      <c r="J8851" s="24">
        <f>ROUND(E8851/I8848* H8851,5)</f>
        <v>5.0807000000000002</v>
      </c>
      <c r="K8851" s="25"/>
    </row>
    <row r="8852" spans="1:27" x14ac:dyDescent="0.3">
      <c r="D8852" s="26" t="s">
        <v>916</v>
      </c>
      <c r="E8852" s="25"/>
      <c r="H8852" s="25"/>
      <c r="K8852" s="23">
        <f>SUM(J8850:J8851)</f>
        <v>9.4621999999999993</v>
      </c>
    </row>
    <row r="8853" spans="1:27" x14ac:dyDescent="0.3">
      <c r="B8853" s="14" t="s">
        <v>921</v>
      </c>
      <c r="E8853" s="25"/>
      <c r="H8853" s="25"/>
      <c r="K8853" s="25"/>
    </row>
    <row r="8854" spans="1:27" x14ac:dyDescent="0.3">
      <c r="B8854" t="s">
        <v>3340</v>
      </c>
      <c r="C8854" t="s">
        <v>134</v>
      </c>
      <c r="D8854" t="s">
        <v>3341</v>
      </c>
      <c r="E8854" s="22">
        <v>1</v>
      </c>
      <c r="G8854" t="s">
        <v>914</v>
      </c>
      <c r="H8854" s="23">
        <v>190</v>
      </c>
      <c r="I8854" t="s">
        <v>915</v>
      </c>
      <c r="J8854" s="24">
        <f>ROUND(E8854* H8854,5)</f>
        <v>190</v>
      </c>
      <c r="K8854" s="25"/>
    </row>
    <row r="8855" spans="1:27" x14ac:dyDescent="0.3">
      <c r="D8855" s="26" t="s">
        <v>931</v>
      </c>
      <c r="E8855" s="25"/>
      <c r="H8855" s="25"/>
      <c r="K8855" s="23">
        <f>SUM(J8854:J8854)</f>
        <v>190</v>
      </c>
    </row>
    <row r="8856" spans="1:27" x14ac:dyDescent="0.3">
      <c r="D8856" s="26" t="s">
        <v>932</v>
      </c>
      <c r="E8856" s="25"/>
      <c r="H8856" s="25"/>
      <c r="K8856" s="27">
        <f>SUM(J8849:J8855)</f>
        <v>199.4622</v>
      </c>
    </row>
    <row r="8857" spans="1:27" x14ac:dyDescent="0.3">
      <c r="D8857" s="26" t="s">
        <v>935</v>
      </c>
      <c r="E8857" s="25"/>
      <c r="H8857" s="25"/>
      <c r="K8857" s="27">
        <f>SUM(K8856:K8856)</f>
        <v>199.4622</v>
      </c>
    </row>
    <row r="8859" spans="1:27" ht="45" customHeight="1" x14ac:dyDescent="0.3">
      <c r="A8859" s="18" t="s">
        <v>3342</v>
      </c>
      <c r="B8859" s="18" t="s">
        <v>777</v>
      </c>
      <c r="C8859" s="19" t="s">
        <v>134</v>
      </c>
      <c r="D8859" s="37" t="s">
        <v>778</v>
      </c>
      <c r="E8859" s="38"/>
      <c r="F8859" s="38"/>
      <c r="G8859" s="19"/>
      <c r="H8859" s="20" t="s">
        <v>908</v>
      </c>
      <c r="I8859" s="39">
        <v>1</v>
      </c>
      <c r="J8859" s="40"/>
      <c r="K8859" s="21">
        <f>ROUND(K8867,2)</f>
        <v>20.02</v>
      </c>
      <c r="L8859" s="19"/>
      <c r="M8859" s="19"/>
      <c r="N8859" s="19"/>
      <c r="O8859" s="19"/>
      <c r="P8859" s="19"/>
      <c r="Q8859" s="19"/>
      <c r="R8859" s="19"/>
      <c r="S8859" s="19"/>
      <c r="T8859" s="19"/>
      <c r="U8859" s="19"/>
      <c r="V8859" s="19"/>
      <c r="W8859" s="19"/>
      <c r="X8859" s="19"/>
      <c r="Y8859" s="19"/>
      <c r="Z8859" s="19"/>
      <c r="AA8859" s="19"/>
    </row>
    <row r="8860" spans="1:27" x14ac:dyDescent="0.3">
      <c r="B8860" s="14" t="s">
        <v>909</v>
      </c>
    </row>
    <row r="8861" spans="1:27" x14ac:dyDescent="0.3">
      <c r="B8861" t="s">
        <v>3343</v>
      </c>
      <c r="C8861" t="s">
        <v>911</v>
      </c>
      <c r="D8861" t="s">
        <v>3344</v>
      </c>
      <c r="E8861" s="22">
        <v>0.25</v>
      </c>
      <c r="F8861" t="s">
        <v>913</v>
      </c>
      <c r="G8861" t="s">
        <v>914</v>
      </c>
      <c r="H8861" s="23">
        <v>22.09</v>
      </c>
      <c r="I8861" t="s">
        <v>915</v>
      </c>
      <c r="J8861" s="24">
        <f>ROUND(E8861/I8859* H8861,5)</f>
        <v>5.5225</v>
      </c>
      <c r="K8861" s="25"/>
    </row>
    <row r="8862" spans="1:27" x14ac:dyDescent="0.3">
      <c r="D8862" s="26" t="s">
        <v>916</v>
      </c>
      <c r="E8862" s="25"/>
      <c r="H8862" s="25"/>
      <c r="K8862" s="23">
        <f>SUM(J8861:J8861)</f>
        <v>5.5225</v>
      </c>
    </row>
    <row r="8863" spans="1:27" x14ac:dyDescent="0.3">
      <c r="B8863" s="14" t="s">
        <v>921</v>
      </c>
      <c r="E8863" s="25"/>
      <c r="H8863" s="25"/>
      <c r="K8863" s="25"/>
    </row>
    <row r="8864" spans="1:27" x14ac:dyDescent="0.3">
      <c r="B8864" t="s">
        <v>3345</v>
      </c>
      <c r="C8864" t="s">
        <v>134</v>
      </c>
      <c r="D8864" t="s">
        <v>3346</v>
      </c>
      <c r="E8864" s="22">
        <v>1</v>
      </c>
      <c r="G8864" t="s">
        <v>914</v>
      </c>
      <c r="H8864" s="23">
        <v>14.5</v>
      </c>
      <c r="I8864" t="s">
        <v>915</v>
      </c>
      <c r="J8864" s="24">
        <f>ROUND(E8864* H8864,5)</f>
        <v>14.5</v>
      </c>
      <c r="K8864" s="25"/>
    </row>
    <row r="8865" spans="1:27" x14ac:dyDescent="0.3">
      <c r="D8865" s="26" t="s">
        <v>931</v>
      </c>
      <c r="E8865" s="25"/>
      <c r="H8865" s="25"/>
      <c r="K8865" s="23">
        <f>SUM(J8864:J8864)</f>
        <v>14.5</v>
      </c>
    </row>
    <row r="8866" spans="1:27" x14ac:dyDescent="0.3">
      <c r="D8866" s="26" t="s">
        <v>932</v>
      </c>
      <c r="E8866" s="25"/>
      <c r="H8866" s="25"/>
      <c r="K8866" s="27">
        <f>SUM(J8860:J8865)</f>
        <v>20.022500000000001</v>
      </c>
    </row>
    <row r="8867" spans="1:27" x14ac:dyDescent="0.3">
      <c r="D8867" s="26" t="s">
        <v>935</v>
      </c>
      <c r="E8867" s="25"/>
      <c r="H8867" s="25"/>
      <c r="K8867" s="27">
        <f>SUM(K8866:K8866)</f>
        <v>20.022500000000001</v>
      </c>
    </row>
    <row r="8869" spans="1:27" ht="45" customHeight="1" x14ac:dyDescent="0.3">
      <c r="A8869" s="18" t="s">
        <v>3347</v>
      </c>
      <c r="B8869" s="18" t="s">
        <v>727</v>
      </c>
      <c r="C8869" s="19" t="s">
        <v>134</v>
      </c>
      <c r="D8869" s="37" t="s">
        <v>728</v>
      </c>
      <c r="E8869" s="38"/>
      <c r="F8869" s="38"/>
      <c r="G8869" s="19"/>
      <c r="H8869" s="20" t="s">
        <v>908</v>
      </c>
      <c r="I8869" s="39">
        <v>1</v>
      </c>
      <c r="J8869" s="40"/>
      <c r="K8869" s="21">
        <f>ROUND(K8877,2)</f>
        <v>39.86</v>
      </c>
      <c r="L8869" s="19"/>
      <c r="M8869" s="19"/>
      <c r="N8869" s="19"/>
      <c r="O8869" s="19"/>
      <c r="P8869" s="19"/>
      <c r="Q8869" s="19"/>
      <c r="R8869" s="19"/>
      <c r="S8869" s="19"/>
      <c r="T8869" s="19"/>
      <c r="U8869" s="19"/>
      <c r="V8869" s="19"/>
      <c r="W8869" s="19"/>
      <c r="X8869" s="19"/>
      <c r="Y8869" s="19"/>
      <c r="Z8869" s="19"/>
      <c r="AA8869" s="19"/>
    </row>
    <row r="8870" spans="1:27" x14ac:dyDescent="0.3">
      <c r="B8870" s="14" t="s">
        <v>909</v>
      </c>
    </row>
    <row r="8871" spans="1:27" x14ac:dyDescent="0.3">
      <c r="B8871" t="s">
        <v>3343</v>
      </c>
      <c r="C8871" t="s">
        <v>911</v>
      </c>
      <c r="D8871" t="s">
        <v>3344</v>
      </c>
      <c r="E8871" s="22">
        <v>0.25</v>
      </c>
      <c r="F8871" t="s">
        <v>913</v>
      </c>
      <c r="G8871" t="s">
        <v>914</v>
      </c>
      <c r="H8871" s="23">
        <v>22.09</v>
      </c>
      <c r="I8871" t="s">
        <v>915</v>
      </c>
      <c r="J8871" s="24">
        <f>ROUND(E8871/I8869* H8871,5)</f>
        <v>5.5225</v>
      </c>
      <c r="K8871" s="25"/>
    </row>
    <row r="8872" spans="1:27" x14ac:dyDescent="0.3">
      <c r="D8872" s="26" t="s">
        <v>916</v>
      </c>
      <c r="E8872" s="25"/>
      <c r="H8872" s="25"/>
      <c r="K8872" s="23">
        <f>SUM(J8871:J8871)</f>
        <v>5.5225</v>
      </c>
    </row>
    <row r="8873" spans="1:27" x14ac:dyDescent="0.3">
      <c r="B8873" s="14" t="s">
        <v>921</v>
      </c>
      <c r="E8873" s="25"/>
      <c r="H8873" s="25"/>
      <c r="K8873" s="25"/>
    </row>
    <row r="8874" spans="1:27" x14ac:dyDescent="0.3">
      <c r="B8874" t="s">
        <v>3348</v>
      </c>
      <c r="C8874" t="s">
        <v>134</v>
      </c>
      <c r="D8874" t="s">
        <v>3349</v>
      </c>
      <c r="E8874" s="22">
        <v>1</v>
      </c>
      <c r="G8874" t="s">
        <v>914</v>
      </c>
      <c r="H8874" s="23">
        <v>34.340000000000003</v>
      </c>
      <c r="I8874" t="s">
        <v>915</v>
      </c>
      <c r="J8874" s="24">
        <f>ROUND(E8874* H8874,5)</f>
        <v>34.340000000000003</v>
      </c>
      <c r="K8874" s="25"/>
    </row>
    <row r="8875" spans="1:27" x14ac:dyDescent="0.3">
      <c r="D8875" s="26" t="s">
        <v>931</v>
      </c>
      <c r="E8875" s="25"/>
      <c r="H8875" s="25"/>
      <c r="K8875" s="23">
        <f>SUM(J8874:J8874)</f>
        <v>34.340000000000003</v>
      </c>
    </row>
    <row r="8876" spans="1:27" x14ac:dyDescent="0.3">
      <c r="D8876" s="26" t="s">
        <v>932</v>
      </c>
      <c r="E8876" s="25"/>
      <c r="H8876" s="25"/>
      <c r="K8876" s="27">
        <f>SUM(J8870:J8875)</f>
        <v>39.862500000000004</v>
      </c>
    </row>
    <row r="8877" spans="1:27" x14ac:dyDescent="0.3">
      <c r="D8877" s="26" t="s">
        <v>935</v>
      </c>
      <c r="E8877" s="25"/>
      <c r="H8877" s="25"/>
      <c r="K8877" s="27">
        <f>SUM(K8876:K8876)</f>
        <v>39.862500000000004</v>
      </c>
    </row>
    <row r="8879" spans="1:27" ht="45" customHeight="1" x14ac:dyDescent="0.3">
      <c r="A8879" s="18" t="s">
        <v>3350</v>
      </c>
      <c r="B8879" s="18" t="s">
        <v>725</v>
      </c>
      <c r="C8879" s="19" t="s">
        <v>134</v>
      </c>
      <c r="D8879" s="37" t="s">
        <v>726</v>
      </c>
      <c r="E8879" s="38"/>
      <c r="F8879" s="38"/>
      <c r="G8879" s="19"/>
      <c r="H8879" s="20" t="s">
        <v>908</v>
      </c>
      <c r="I8879" s="39">
        <v>1</v>
      </c>
      <c r="J8879" s="40"/>
      <c r="K8879" s="21">
        <f>ROUND(K8888,2)</f>
        <v>81.010000000000005</v>
      </c>
      <c r="L8879" s="19"/>
      <c r="M8879" s="19"/>
      <c r="N8879" s="19"/>
      <c r="O8879" s="19"/>
      <c r="P8879" s="19"/>
      <c r="Q8879" s="19"/>
      <c r="R8879" s="19"/>
      <c r="S8879" s="19"/>
      <c r="T8879" s="19"/>
      <c r="U8879" s="19"/>
      <c r="V8879" s="19"/>
      <c r="W8879" s="19"/>
      <c r="X8879" s="19"/>
      <c r="Y8879" s="19"/>
      <c r="Z8879" s="19"/>
      <c r="AA8879" s="19"/>
    </row>
    <row r="8880" spans="1:27" x14ac:dyDescent="0.3">
      <c r="B8880" s="14" t="s">
        <v>909</v>
      </c>
    </row>
    <row r="8881" spans="1:27" x14ac:dyDescent="0.3">
      <c r="B8881" t="s">
        <v>3343</v>
      </c>
      <c r="C8881" t="s">
        <v>911</v>
      </c>
      <c r="D8881" t="s">
        <v>3344</v>
      </c>
      <c r="E8881" s="22">
        <v>0.41</v>
      </c>
      <c r="F8881" t="s">
        <v>913</v>
      </c>
      <c r="G8881" t="s">
        <v>914</v>
      </c>
      <c r="H8881" s="23">
        <v>22.09</v>
      </c>
      <c r="I8881" t="s">
        <v>915</v>
      </c>
      <c r="J8881" s="24">
        <f>ROUND(E8881/I8879* H8881,5)</f>
        <v>9.0569000000000006</v>
      </c>
      <c r="K8881" s="25"/>
    </row>
    <row r="8882" spans="1:27" x14ac:dyDescent="0.3">
      <c r="D8882" s="26" t="s">
        <v>916</v>
      </c>
      <c r="E8882" s="25"/>
      <c r="H8882" s="25"/>
      <c r="K8882" s="23">
        <f>SUM(J8881:J8881)</f>
        <v>9.0569000000000006</v>
      </c>
    </row>
    <row r="8883" spans="1:27" x14ac:dyDescent="0.3">
      <c r="B8883" s="14" t="s">
        <v>921</v>
      </c>
      <c r="E8883" s="25"/>
      <c r="H8883" s="25"/>
      <c r="K8883" s="25"/>
    </row>
    <row r="8884" spans="1:27" x14ac:dyDescent="0.3">
      <c r="B8884" t="s">
        <v>3351</v>
      </c>
      <c r="C8884" t="s">
        <v>134</v>
      </c>
      <c r="D8884" t="s">
        <v>3352</v>
      </c>
      <c r="E8884" s="22">
        <v>1</v>
      </c>
      <c r="G8884" t="s">
        <v>914</v>
      </c>
      <c r="H8884" s="23">
        <v>70.260000000000005</v>
      </c>
      <c r="I8884" t="s">
        <v>915</v>
      </c>
      <c r="J8884" s="24">
        <f>ROUND(E8884* H8884,5)</f>
        <v>70.260000000000005</v>
      </c>
      <c r="K8884" s="25"/>
    </row>
    <row r="8885" spans="1:27" x14ac:dyDescent="0.3">
      <c r="B8885" t="s">
        <v>3353</v>
      </c>
      <c r="C8885" t="s">
        <v>134</v>
      </c>
      <c r="D8885" t="s">
        <v>3354</v>
      </c>
      <c r="E8885" s="22">
        <v>1</v>
      </c>
      <c r="G8885" t="s">
        <v>914</v>
      </c>
      <c r="H8885" s="23">
        <v>1.69</v>
      </c>
      <c r="I8885" t="s">
        <v>915</v>
      </c>
      <c r="J8885" s="24">
        <f>ROUND(E8885* H8885,5)</f>
        <v>1.69</v>
      </c>
      <c r="K8885" s="25"/>
    </row>
    <row r="8886" spans="1:27" x14ac:dyDescent="0.3">
      <c r="D8886" s="26" t="s">
        <v>931</v>
      </c>
      <c r="E8886" s="25"/>
      <c r="H8886" s="25"/>
      <c r="K8886" s="23">
        <f>SUM(J8884:J8885)</f>
        <v>71.95</v>
      </c>
    </row>
    <row r="8887" spans="1:27" x14ac:dyDescent="0.3">
      <c r="D8887" s="26" t="s">
        <v>932</v>
      </c>
      <c r="E8887" s="25"/>
      <c r="H8887" s="25"/>
      <c r="K8887" s="27">
        <f>SUM(J8880:J8886)</f>
        <v>81.006900000000002</v>
      </c>
    </row>
    <row r="8888" spans="1:27" x14ac:dyDescent="0.3">
      <c r="D8888" s="26" t="s">
        <v>935</v>
      </c>
      <c r="E8888" s="25"/>
      <c r="H8888" s="25"/>
      <c r="K8888" s="27">
        <f>SUM(K8887:K8887)</f>
        <v>81.006900000000002</v>
      </c>
    </row>
    <row r="8890" spans="1:27" ht="45" customHeight="1" x14ac:dyDescent="0.3">
      <c r="A8890" s="18" t="s">
        <v>3355</v>
      </c>
      <c r="B8890" s="18" t="s">
        <v>723</v>
      </c>
      <c r="C8890" s="19" t="s">
        <v>134</v>
      </c>
      <c r="D8890" s="37" t="s">
        <v>724</v>
      </c>
      <c r="E8890" s="38"/>
      <c r="F8890" s="38"/>
      <c r="G8890" s="19"/>
      <c r="H8890" s="20" t="s">
        <v>908</v>
      </c>
      <c r="I8890" s="39">
        <v>1</v>
      </c>
      <c r="J8890" s="40"/>
      <c r="K8890" s="21">
        <f>ROUND(K8899,2)</f>
        <v>119.94</v>
      </c>
      <c r="L8890" s="19"/>
      <c r="M8890" s="19"/>
      <c r="N8890" s="19"/>
      <c r="O8890" s="19"/>
      <c r="P8890" s="19"/>
      <c r="Q8890" s="19"/>
      <c r="R8890" s="19"/>
      <c r="S8890" s="19"/>
      <c r="T8890" s="19"/>
      <c r="U8890" s="19"/>
      <c r="V8890" s="19"/>
      <c r="W8890" s="19"/>
      <c r="X8890" s="19"/>
      <c r="Y8890" s="19"/>
      <c r="Z8890" s="19"/>
      <c r="AA8890" s="19"/>
    </row>
    <row r="8891" spans="1:27" x14ac:dyDescent="0.3">
      <c r="B8891" s="14" t="s">
        <v>909</v>
      </c>
    </row>
    <row r="8892" spans="1:27" x14ac:dyDescent="0.3">
      <c r="B8892" t="s">
        <v>3343</v>
      </c>
      <c r="C8892" t="s">
        <v>911</v>
      </c>
      <c r="D8892" t="s">
        <v>3344</v>
      </c>
      <c r="E8892" s="22">
        <v>0.6</v>
      </c>
      <c r="F8892" t="s">
        <v>913</v>
      </c>
      <c r="G8892" t="s">
        <v>914</v>
      </c>
      <c r="H8892" s="23">
        <v>22.09</v>
      </c>
      <c r="I8892" t="s">
        <v>915</v>
      </c>
      <c r="J8892" s="24">
        <f>ROUND(E8892/I8890* H8892,5)</f>
        <v>13.254</v>
      </c>
      <c r="K8892" s="25"/>
    </row>
    <row r="8893" spans="1:27" x14ac:dyDescent="0.3">
      <c r="D8893" s="26" t="s">
        <v>916</v>
      </c>
      <c r="E8893" s="25"/>
      <c r="H8893" s="25"/>
      <c r="K8893" s="23">
        <f>SUM(J8892:J8892)</f>
        <v>13.254</v>
      </c>
    </row>
    <row r="8894" spans="1:27" x14ac:dyDescent="0.3">
      <c r="B8894" s="14" t="s">
        <v>921</v>
      </c>
      <c r="E8894" s="25"/>
      <c r="H8894" s="25"/>
      <c r="K8894" s="25"/>
    </row>
    <row r="8895" spans="1:27" x14ac:dyDescent="0.3">
      <c r="B8895" t="s">
        <v>3356</v>
      </c>
      <c r="C8895" t="s">
        <v>134</v>
      </c>
      <c r="D8895" t="s">
        <v>3357</v>
      </c>
      <c r="E8895" s="22">
        <v>1</v>
      </c>
      <c r="G8895" t="s">
        <v>914</v>
      </c>
      <c r="H8895" s="23">
        <v>105</v>
      </c>
      <c r="I8895" t="s">
        <v>915</v>
      </c>
      <c r="J8895" s="24">
        <f>ROUND(E8895* H8895,5)</f>
        <v>105</v>
      </c>
      <c r="K8895" s="25"/>
    </row>
    <row r="8896" spans="1:27" x14ac:dyDescent="0.3">
      <c r="B8896" t="s">
        <v>3353</v>
      </c>
      <c r="C8896" t="s">
        <v>134</v>
      </c>
      <c r="D8896" t="s">
        <v>3354</v>
      </c>
      <c r="E8896" s="22">
        <v>1</v>
      </c>
      <c r="G8896" t="s">
        <v>914</v>
      </c>
      <c r="H8896" s="23">
        <v>1.69</v>
      </c>
      <c r="I8896" t="s">
        <v>915</v>
      </c>
      <c r="J8896" s="24">
        <f>ROUND(E8896* H8896,5)</f>
        <v>1.69</v>
      </c>
      <c r="K8896" s="25"/>
    </row>
    <row r="8897" spans="1:27" x14ac:dyDescent="0.3">
      <c r="D8897" s="26" t="s">
        <v>931</v>
      </c>
      <c r="E8897" s="25"/>
      <c r="H8897" s="25"/>
      <c r="K8897" s="23">
        <f>SUM(J8895:J8896)</f>
        <v>106.69</v>
      </c>
    </row>
    <row r="8898" spans="1:27" x14ac:dyDescent="0.3">
      <c r="D8898" s="26" t="s">
        <v>932</v>
      </c>
      <c r="E8898" s="25"/>
      <c r="H8898" s="25"/>
      <c r="K8898" s="27">
        <f>SUM(J8891:J8897)</f>
        <v>119.944</v>
      </c>
    </row>
    <row r="8899" spans="1:27" x14ac:dyDescent="0.3">
      <c r="D8899" s="26" t="s">
        <v>935</v>
      </c>
      <c r="E8899" s="25"/>
      <c r="H8899" s="25"/>
      <c r="K8899" s="27">
        <f>SUM(K8898:K8898)</f>
        <v>119.944</v>
      </c>
    </row>
    <row r="8901" spans="1:27" ht="45" customHeight="1" x14ac:dyDescent="0.3">
      <c r="A8901" s="18" t="s">
        <v>3358</v>
      </c>
      <c r="B8901" s="18" t="s">
        <v>733</v>
      </c>
      <c r="C8901" s="19" t="s">
        <v>134</v>
      </c>
      <c r="D8901" s="37" t="s">
        <v>734</v>
      </c>
      <c r="E8901" s="38"/>
      <c r="F8901" s="38"/>
      <c r="G8901" s="19"/>
      <c r="H8901" s="20" t="s">
        <v>908</v>
      </c>
      <c r="I8901" s="39">
        <v>1</v>
      </c>
      <c r="J8901" s="40"/>
      <c r="K8901" s="21">
        <f>ROUND(K8909,2)</f>
        <v>22.56</v>
      </c>
      <c r="L8901" s="19"/>
      <c r="M8901" s="19"/>
      <c r="N8901" s="19"/>
      <c r="O8901" s="19"/>
      <c r="P8901" s="19"/>
      <c r="Q8901" s="19"/>
      <c r="R8901" s="19"/>
      <c r="S8901" s="19"/>
      <c r="T8901" s="19"/>
      <c r="U8901" s="19"/>
      <c r="V8901" s="19"/>
      <c r="W8901" s="19"/>
      <c r="X8901" s="19"/>
      <c r="Y8901" s="19"/>
      <c r="Z8901" s="19"/>
      <c r="AA8901" s="19"/>
    </row>
    <row r="8902" spans="1:27" x14ac:dyDescent="0.3">
      <c r="B8902" s="14" t="s">
        <v>909</v>
      </c>
    </row>
    <row r="8903" spans="1:27" x14ac:dyDescent="0.3">
      <c r="B8903" t="s">
        <v>3343</v>
      </c>
      <c r="C8903" t="s">
        <v>911</v>
      </c>
      <c r="D8903" t="s">
        <v>3344</v>
      </c>
      <c r="E8903" s="22">
        <v>0.25</v>
      </c>
      <c r="F8903" t="s">
        <v>913</v>
      </c>
      <c r="G8903" t="s">
        <v>914</v>
      </c>
      <c r="H8903" s="23">
        <v>22.09</v>
      </c>
      <c r="I8903" t="s">
        <v>915</v>
      </c>
      <c r="J8903" s="24">
        <f>ROUND(E8903/I8901* H8903,5)</f>
        <v>5.5225</v>
      </c>
      <c r="K8903" s="25"/>
    </row>
    <row r="8904" spans="1:27" x14ac:dyDescent="0.3">
      <c r="D8904" s="26" t="s">
        <v>916</v>
      </c>
      <c r="E8904" s="25"/>
      <c r="H8904" s="25"/>
      <c r="K8904" s="23">
        <f>SUM(J8903:J8903)</f>
        <v>5.5225</v>
      </c>
    </row>
    <row r="8905" spans="1:27" x14ac:dyDescent="0.3">
      <c r="B8905" s="14" t="s">
        <v>921</v>
      </c>
      <c r="E8905" s="25"/>
      <c r="H8905" s="25"/>
      <c r="K8905" s="25"/>
    </row>
    <row r="8906" spans="1:27" x14ac:dyDescent="0.3">
      <c r="B8906" t="s">
        <v>3359</v>
      </c>
      <c r="C8906" t="s">
        <v>134</v>
      </c>
      <c r="D8906" t="s">
        <v>3360</v>
      </c>
      <c r="E8906" s="22">
        <v>1</v>
      </c>
      <c r="G8906" t="s">
        <v>914</v>
      </c>
      <c r="H8906" s="23">
        <v>17.04</v>
      </c>
      <c r="I8906" t="s">
        <v>915</v>
      </c>
      <c r="J8906" s="24">
        <f>ROUND(E8906* H8906,5)</f>
        <v>17.04</v>
      </c>
      <c r="K8906" s="25"/>
    </row>
    <row r="8907" spans="1:27" x14ac:dyDescent="0.3">
      <c r="D8907" s="26" t="s">
        <v>931</v>
      </c>
      <c r="E8907" s="25"/>
      <c r="H8907" s="25"/>
      <c r="K8907" s="23">
        <f>SUM(J8906:J8906)</f>
        <v>17.04</v>
      </c>
    </row>
    <row r="8908" spans="1:27" x14ac:dyDescent="0.3">
      <c r="D8908" s="26" t="s">
        <v>932</v>
      </c>
      <c r="E8908" s="25"/>
      <c r="H8908" s="25"/>
      <c r="K8908" s="27">
        <f>SUM(J8902:J8907)</f>
        <v>22.5625</v>
      </c>
    </row>
    <row r="8909" spans="1:27" x14ac:dyDescent="0.3">
      <c r="D8909" s="26" t="s">
        <v>935</v>
      </c>
      <c r="E8909" s="25"/>
      <c r="H8909" s="25"/>
      <c r="K8909" s="27">
        <f>SUM(K8908:K8908)</f>
        <v>22.5625</v>
      </c>
    </row>
    <row r="8911" spans="1:27" ht="45" customHeight="1" x14ac:dyDescent="0.3">
      <c r="A8911" s="18" t="s">
        <v>3361</v>
      </c>
      <c r="B8911" s="18" t="s">
        <v>731</v>
      </c>
      <c r="C8911" s="19" t="s">
        <v>134</v>
      </c>
      <c r="D8911" s="37" t="s">
        <v>732</v>
      </c>
      <c r="E8911" s="38"/>
      <c r="F8911" s="38"/>
      <c r="G8911" s="19"/>
      <c r="H8911" s="20" t="s">
        <v>908</v>
      </c>
      <c r="I8911" s="39">
        <v>1</v>
      </c>
      <c r="J8911" s="40"/>
      <c r="K8911" s="21">
        <f>ROUND(K8920,2)</f>
        <v>37.6</v>
      </c>
      <c r="L8911" s="19"/>
      <c r="M8911" s="19"/>
      <c r="N8911" s="19"/>
      <c r="O8911" s="19"/>
      <c r="P8911" s="19"/>
      <c r="Q8911" s="19"/>
      <c r="R8911" s="19"/>
      <c r="S8911" s="19"/>
      <c r="T8911" s="19"/>
      <c r="U8911" s="19"/>
      <c r="V8911" s="19"/>
      <c r="W8911" s="19"/>
      <c r="X8911" s="19"/>
      <c r="Y8911" s="19"/>
      <c r="Z8911" s="19"/>
      <c r="AA8911" s="19"/>
    </row>
    <row r="8912" spans="1:27" x14ac:dyDescent="0.3">
      <c r="B8912" s="14" t="s">
        <v>909</v>
      </c>
    </row>
    <row r="8913" spans="1:27" x14ac:dyDescent="0.3">
      <c r="B8913" t="s">
        <v>3343</v>
      </c>
      <c r="C8913" t="s">
        <v>911</v>
      </c>
      <c r="D8913" t="s">
        <v>3344</v>
      </c>
      <c r="E8913" s="22">
        <v>0.41</v>
      </c>
      <c r="F8913" t="s">
        <v>913</v>
      </c>
      <c r="G8913" t="s">
        <v>914</v>
      </c>
      <c r="H8913" s="23">
        <v>22.09</v>
      </c>
      <c r="I8913" t="s">
        <v>915</v>
      </c>
      <c r="J8913" s="24">
        <f>ROUND(E8913/I8911* H8913,5)</f>
        <v>9.0569000000000006</v>
      </c>
      <c r="K8913" s="25"/>
    </row>
    <row r="8914" spans="1:27" x14ac:dyDescent="0.3">
      <c r="D8914" s="26" t="s">
        <v>916</v>
      </c>
      <c r="E8914" s="25"/>
      <c r="H8914" s="25"/>
      <c r="K8914" s="23">
        <f>SUM(J8913:J8913)</f>
        <v>9.0569000000000006</v>
      </c>
    </row>
    <row r="8915" spans="1:27" x14ac:dyDescent="0.3">
      <c r="B8915" s="14" t="s">
        <v>921</v>
      </c>
      <c r="E8915" s="25"/>
      <c r="H8915" s="25"/>
      <c r="K8915" s="25"/>
    </row>
    <row r="8916" spans="1:27" x14ac:dyDescent="0.3">
      <c r="B8916" t="s">
        <v>3353</v>
      </c>
      <c r="C8916" t="s">
        <v>134</v>
      </c>
      <c r="D8916" t="s">
        <v>3354</v>
      </c>
      <c r="E8916" s="22">
        <v>1</v>
      </c>
      <c r="G8916" t="s">
        <v>914</v>
      </c>
      <c r="H8916" s="23">
        <v>1.69</v>
      </c>
      <c r="I8916" t="s">
        <v>915</v>
      </c>
      <c r="J8916" s="24">
        <f>ROUND(E8916* H8916,5)</f>
        <v>1.69</v>
      </c>
      <c r="K8916" s="25"/>
    </row>
    <row r="8917" spans="1:27" x14ac:dyDescent="0.3">
      <c r="B8917" t="s">
        <v>3362</v>
      </c>
      <c r="C8917" t="s">
        <v>134</v>
      </c>
      <c r="D8917" t="s">
        <v>3363</v>
      </c>
      <c r="E8917" s="22">
        <v>1</v>
      </c>
      <c r="G8917" t="s">
        <v>914</v>
      </c>
      <c r="H8917" s="23">
        <v>26.85</v>
      </c>
      <c r="I8917" t="s">
        <v>915</v>
      </c>
      <c r="J8917" s="24">
        <f>ROUND(E8917* H8917,5)</f>
        <v>26.85</v>
      </c>
      <c r="K8917" s="25"/>
    </row>
    <row r="8918" spans="1:27" x14ac:dyDescent="0.3">
      <c r="D8918" s="26" t="s">
        <v>931</v>
      </c>
      <c r="E8918" s="25"/>
      <c r="H8918" s="25"/>
      <c r="K8918" s="23">
        <f>SUM(J8916:J8917)</f>
        <v>28.540000000000003</v>
      </c>
    </row>
    <row r="8919" spans="1:27" x14ac:dyDescent="0.3">
      <c r="D8919" s="26" t="s">
        <v>932</v>
      </c>
      <c r="E8919" s="25"/>
      <c r="H8919" s="25"/>
      <c r="K8919" s="27">
        <f>SUM(J8912:J8918)</f>
        <v>37.596900000000005</v>
      </c>
    </row>
    <row r="8920" spans="1:27" x14ac:dyDescent="0.3">
      <c r="D8920" s="26" t="s">
        <v>935</v>
      </c>
      <c r="E8920" s="25"/>
      <c r="H8920" s="25"/>
      <c r="K8920" s="27">
        <f>SUM(K8919:K8919)</f>
        <v>37.596900000000005</v>
      </c>
    </row>
    <row r="8922" spans="1:27" ht="45" customHeight="1" x14ac:dyDescent="0.3">
      <c r="A8922" s="18" t="s">
        <v>3364</v>
      </c>
      <c r="B8922" s="18" t="s">
        <v>735</v>
      </c>
      <c r="C8922" s="19" t="s">
        <v>134</v>
      </c>
      <c r="D8922" s="37" t="s">
        <v>736</v>
      </c>
      <c r="E8922" s="38"/>
      <c r="F8922" s="38"/>
      <c r="G8922" s="19"/>
      <c r="H8922" s="20" t="s">
        <v>908</v>
      </c>
      <c r="I8922" s="39">
        <v>1</v>
      </c>
      <c r="J8922" s="40"/>
      <c r="K8922" s="21">
        <f>ROUND(K8931,2)</f>
        <v>49.07</v>
      </c>
      <c r="L8922" s="19"/>
      <c r="M8922" s="19"/>
      <c r="N8922" s="19"/>
      <c r="O8922" s="19"/>
      <c r="P8922" s="19"/>
      <c r="Q8922" s="19"/>
      <c r="R8922" s="19"/>
      <c r="S8922" s="19"/>
      <c r="T8922" s="19"/>
      <c r="U8922" s="19"/>
      <c r="V8922" s="19"/>
      <c r="W8922" s="19"/>
      <c r="X8922" s="19"/>
      <c r="Y8922" s="19"/>
      <c r="Z8922" s="19"/>
      <c r="AA8922" s="19"/>
    </row>
    <row r="8923" spans="1:27" x14ac:dyDescent="0.3">
      <c r="B8923" s="14" t="s">
        <v>909</v>
      </c>
    </row>
    <row r="8924" spans="1:27" x14ac:dyDescent="0.3">
      <c r="B8924" t="s">
        <v>3343</v>
      </c>
      <c r="C8924" t="s">
        <v>911</v>
      </c>
      <c r="D8924" t="s">
        <v>3344</v>
      </c>
      <c r="E8924" s="22">
        <v>0.41</v>
      </c>
      <c r="F8924" t="s">
        <v>913</v>
      </c>
      <c r="G8924" t="s">
        <v>914</v>
      </c>
      <c r="H8924" s="23">
        <v>22.09</v>
      </c>
      <c r="I8924" t="s">
        <v>915</v>
      </c>
      <c r="J8924" s="24">
        <f>ROUND(E8924/I8922* H8924,5)</f>
        <v>9.0569000000000006</v>
      </c>
      <c r="K8924" s="25"/>
    </row>
    <row r="8925" spans="1:27" x14ac:dyDescent="0.3">
      <c r="D8925" s="26" t="s">
        <v>916</v>
      </c>
      <c r="E8925" s="25"/>
      <c r="H8925" s="25"/>
      <c r="K8925" s="23">
        <f>SUM(J8924:J8924)</f>
        <v>9.0569000000000006</v>
      </c>
    </row>
    <row r="8926" spans="1:27" x14ac:dyDescent="0.3">
      <c r="B8926" s="14" t="s">
        <v>921</v>
      </c>
      <c r="E8926" s="25"/>
      <c r="H8926" s="25"/>
      <c r="K8926" s="25"/>
    </row>
    <row r="8927" spans="1:27" x14ac:dyDescent="0.3">
      <c r="B8927" t="s">
        <v>3365</v>
      </c>
      <c r="C8927" t="s">
        <v>134</v>
      </c>
      <c r="D8927" t="s">
        <v>3366</v>
      </c>
      <c r="E8927" s="22">
        <v>1</v>
      </c>
      <c r="G8927" t="s">
        <v>914</v>
      </c>
      <c r="H8927" s="23">
        <v>38.32</v>
      </c>
      <c r="I8927" t="s">
        <v>915</v>
      </c>
      <c r="J8927" s="24">
        <f>ROUND(E8927* H8927,5)</f>
        <v>38.32</v>
      </c>
      <c r="K8927" s="25"/>
    </row>
    <row r="8928" spans="1:27" x14ac:dyDescent="0.3">
      <c r="B8928" t="s">
        <v>3353</v>
      </c>
      <c r="C8928" t="s">
        <v>134</v>
      </c>
      <c r="D8928" t="s">
        <v>3354</v>
      </c>
      <c r="E8928" s="22">
        <v>1</v>
      </c>
      <c r="G8928" t="s">
        <v>914</v>
      </c>
      <c r="H8928" s="23">
        <v>1.69</v>
      </c>
      <c r="I8928" t="s">
        <v>915</v>
      </c>
      <c r="J8928" s="24">
        <f>ROUND(E8928* H8928,5)</f>
        <v>1.69</v>
      </c>
      <c r="K8928" s="25"/>
    </row>
    <row r="8929" spans="1:27" x14ac:dyDescent="0.3">
      <c r="D8929" s="26" t="s">
        <v>931</v>
      </c>
      <c r="E8929" s="25"/>
      <c r="H8929" s="25"/>
      <c r="K8929" s="23">
        <f>SUM(J8927:J8928)</f>
        <v>40.01</v>
      </c>
    </row>
    <row r="8930" spans="1:27" x14ac:dyDescent="0.3">
      <c r="D8930" s="26" t="s">
        <v>932</v>
      </c>
      <c r="E8930" s="25"/>
      <c r="H8930" s="25"/>
      <c r="K8930" s="27">
        <f>SUM(J8923:J8929)</f>
        <v>49.066899999999997</v>
      </c>
    </row>
    <row r="8931" spans="1:27" x14ac:dyDescent="0.3">
      <c r="D8931" s="26" t="s">
        <v>935</v>
      </c>
      <c r="E8931" s="25"/>
      <c r="H8931" s="25"/>
      <c r="K8931" s="27">
        <f>SUM(K8930:K8930)</f>
        <v>49.066899999999997</v>
      </c>
    </row>
    <row r="8933" spans="1:27" ht="45" customHeight="1" x14ac:dyDescent="0.3">
      <c r="A8933" s="18" t="s">
        <v>3367</v>
      </c>
      <c r="B8933" s="18" t="s">
        <v>729</v>
      </c>
      <c r="C8933" s="19" t="s">
        <v>134</v>
      </c>
      <c r="D8933" s="37" t="s">
        <v>730</v>
      </c>
      <c r="E8933" s="38"/>
      <c r="F8933" s="38"/>
      <c r="G8933" s="19"/>
      <c r="H8933" s="20" t="s">
        <v>908</v>
      </c>
      <c r="I8933" s="39">
        <v>1</v>
      </c>
      <c r="J8933" s="40"/>
      <c r="K8933" s="21">
        <f>ROUND(K8941,2)</f>
        <v>31.72</v>
      </c>
      <c r="L8933" s="19"/>
      <c r="M8933" s="19"/>
      <c r="N8933" s="19"/>
      <c r="O8933" s="19"/>
      <c r="P8933" s="19"/>
      <c r="Q8933" s="19"/>
      <c r="R8933" s="19"/>
      <c r="S8933" s="19"/>
      <c r="T8933" s="19"/>
      <c r="U8933" s="19"/>
      <c r="V8933" s="19"/>
      <c r="W8933" s="19"/>
      <c r="X8933" s="19"/>
      <c r="Y8933" s="19"/>
      <c r="Z8933" s="19"/>
      <c r="AA8933" s="19"/>
    </row>
    <row r="8934" spans="1:27" x14ac:dyDescent="0.3">
      <c r="B8934" s="14" t="s">
        <v>909</v>
      </c>
    </row>
    <row r="8935" spans="1:27" x14ac:dyDescent="0.3">
      <c r="B8935" t="s">
        <v>3343</v>
      </c>
      <c r="C8935" t="s">
        <v>911</v>
      </c>
      <c r="D8935" t="s">
        <v>3344</v>
      </c>
      <c r="E8935" s="22">
        <v>0.33</v>
      </c>
      <c r="F8935" t="s">
        <v>913</v>
      </c>
      <c r="G8935" t="s">
        <v>914</v>
      </c>
      <c r="H8935" s="23">
        <v>22.09</v>
      </c>
      <c r="I8935" t="s">
        <v>915</v>
      </c>
      <c r="J8935" s="24">
        <f>ROUND(E8935/I8933* H8935,5)</f>
        <v>7.2896999999999998</v>
      </c>
      <c r="K8935" s="25"/>
    </row>
    <row r="8936" spans="1:27" x14ac:dyDescent="0.3">
      <c r="D8936" s="26" t="s">
        <v>916</v>
      </c>
      <c r="E8936" s="25"/>
      <c r="H8936" s="25"/>
      <c r="K8936" s="23">
        <f>SUM(J8935:J8935)</f>
        <v>7.2896999999999998</v>
      </c>
    </row>
    <row r="8937" spans="1:27" x14ac:dyDescent="0.3">
      <c r="B8937" s="14" t="s">
        <v>921</v>
      </c>
      <c r="E8937" s="25"/>
      <c r="H8937" s="25"/>
      <c r="K8937" s="25"/>
    </row>
    <row r="8938" spans="1:27" x14ac:dyDescent="0.3">
      <c r="B8938" t="s">
        <v>3368</v>
      </c>
      <c r="C8938" t="s">
        <v>134</v>
      </c>
      <c r="D8938" t="s">
        <v>3369</v>
      </c>
      <c r="E8938" s="22">
        <v>1</v>
      </c>
      <c r="G8938" t="s">
        <v>914</v>
      </c>
      <c r="H8938" s="23">
        <v>24.43</v>
      </c>
      <c r="I8938" t="s">
        <v>915</v>
      </c>
      <c r="J8938" s="24">
        <f>ROUND(E8938* H8938,5)</f>
        <v>24.43</v>
      </c>
      <c r="K8938" s="25"/>
    </row>
    <row r="8939" spans="1:27" x14ac:dyDescent="0.3">
      <c r="D8939" s="26" t="s">
        <v>931</v>
      </c>
      <c r="E8939" s="25"/>
      <c r="H8939" s="25"/>
      <c r="K8939" s="23">
        <f>SUM(J8938:J8938)</f>
        <v>24.43</v>
      </c>
    </row>
    <row r="8940" spans="1:27" x14ac:dyDescent="0.3">
      <c r="D8940" s="26" t="s">
        <v>932</v>
      </c>
      <c r="E8940" s="25"/>
      <c r="H8940" s="25"/>
      <c r="K8940" s="27">
        <f>SUM(J8934:J8939)</f>
        <v>31.7197</v>
      </c>
    </row>
    <row r="8941" spans="1:27" x14ac:dyDescent="0.3">
      <c r="D8941" s="26" t="s">
        <v>935</v>
      </c>
      <c r="E8941" s="25"/>
      <c r="H8941" s="25"/>
      <c r="K8941" s="27">
        <f>SUM(K8940:K8940)</f>
        <v>31.7197</v>
      </c>
    </row>
    <row r="8943" spans="1:27" ht="45" customHeight="1" x14ac:dyDescent="0.3">
      <c r="A8943" s="18" t="s">
        <v>3370</v>
      </c>
      <c r="B8943" s="18" t="s">
        <v>779</v>
      </c>
      <c r="C8943" s="19" t="s">
        <v>134</v>
      </c>
      <c r="D8943" s="37" t="s">
        <v>780</v>
      </c>
      <c r="E8943" s="38"/>
      <c r="F8943" s="38"/>
      <c r="G8943" s="19"/>
      <c r="H8943" s="20" t="s">
        <v>908</v>
      </c>
      <c r="I8943" s="39">
        <v>1</v>
      </c>
      <c r="J8943" s="40"/>
      <c r="K8943" s="21">
        <f>ROUND(K8952,2)</f>
        <v>41.02</v>
      </c>
      <c r="L8943" s="19"/>
      <c r="M8943" s="19"/>
      <c r="N8943" s="19"/>
      <c r="O8943" s="19"/>
      <c r="P8943" s="19"/>
      <c r="Q8943" s="19"/>
      <c r="R8943" s="19"/>
      <c r="S8943" s="19"/>
      <c r="T8943" s="19"/>
      <c r="U8943" s="19"/>
      <c r="V8943" s="19"/>
      <c r="W8943" s="19"/>
      <c r="X8943" s="19"/>
      <c r="Y8943" s="19"/>
      <c r="Z8943" s="19"/>
      <c r="AA8943" s="19"/>
    </row>
    <row r="8944" spans="1:27" x14ac:dyDescent="0.3">
      <c r="B8944" s="14" t="s">
        <v>909</v>
      </c>
    </row>
    <row r="8945" spans="1:27" x14ac:dyDescent="0.3">
      <c r="B8945" t="s">
        <v>3343</v>
      </c>
      <c r="C8945" t="s">
        <v>911</v>
      </c>
      <c r="D8945" t="s">
        <v>3344</v>
      </c>
      <c r="E8945" s="22">
        <v>0.5</v>
      </c>
      <c r="F8945" t="s">
        <v>913</v>
      </c>
      <c r="G8945" t="s">
        <v>914</v>
      </c>
      <c r="H8945" s="23">
        <v>22.09</v>
      </c>
      <c r="I8945" t="s">
        <v>915</v>
      </c>
      <c r="J8945" s="24">
        <f>ROUND(E8945/I8943* H8945,5)</f>
        <v>11.045</v>
      </c>
      <c r="K8945" s="25"/>
    </row>
    <row r="8946" spans="1:27" x14ac:dyDescent="0.3">
      <c r="D8946" s="26" t="s">
        <v>916</v>
      </c>
      <c r="E8946" s="25"/>
      <c r="H8946" s="25"/>
      <c r="K8946" s="23">
        <f>SUM(J8945:J8945)</f>
        <v>11.045</v>
      </c>
    </row>
    <row r="8947" spans="1:27" x14ac:dyDescent="0.3">
      <c r="B8947" s="14" t="s">
        <v>921</v>
      </c>
      <c r="E8947" s="25"/>
      <c r="H8947" s="25"/>
      <c r="K8947" s="25"/>
    </row>
    <row r="8948" spans="1:27" x14ac:dyDescent="0.3">
      <c r="B8948" t="s">
        <v>3371</v>
      </c>
      <c r="C8948" t="s">
        <v>134</v>
      </c>
      <c r="D8948" t="s">
        <v>3354</v>
      </c>
      <c r="E8948" s="22">
        <v>1</v>
      </c>
      <c r="G8948" t="s">
        <v>914</v>
      </c>
      <c r="H8948" s="23">
        <v>2.56</v>
      </c>
      <c r="I8948" t="s">
        <v>915</v>
      </c>
      <c r="J8948" s="24">
        <f>ROUND(E8948* H8948,5)</f>
        <v>2.56</v>
      </c>
      <c r="K8948" s="25"/>
    </row>
    <row r="8949" spans="1:27" x14ac:dyDescent="0.3">
      <c r="B8949" t="s">
        <v>3372</v>
      </c>
      <c r="C8949" t="s">
        <v>134</v>
      </c>
      <c r="D8949" t="s">
        <v>3373</v>
      </c>
      <c r="E8949" s="22">
        <v>1</v>
      </c>
      <c r="G8949" t="s">
        <v>914</v>
      </c>
      <c r="H8949" s="23">
        <v>27.41</v>
      </c>
      <c r="I8949" t="s">
        <v>915</v>
      </c>
      <c r="J8949" s="24">
        <f>ROUND(E8949* H8949,5)</f>
        <v>27.41</v>
      </c>
      <c r="K8949" s="25"/>
    </row>
    <row r="8950" spans="1:27" x14ac:dyDescent="0.3">
      <c r="D8950" s="26" t="s">
        <v>931</v>
      </c>
      <c r="E8950" s="25"/>
      <c r="H8950" s="25"/>
      <c r="K8950" s="23">
        <f>SUM(J8948:J8949)</f>
        <v>29.97</v>
      </c>
    </row>
    <row r="8951" spans="1:27" x14ac:dyDescent="0.3">
      <c r="D8951" s="26" t="s">
        <v>932</v>
      </c>
      <c r="E8951" s="25"/>
      <c r="H8951" s="25"/>
      <c r="K8951" s="27">
        <f>SUM(J8944:J8950)</f>
        <v>41.015000000000001</v>
      </c>
    </row>
    <row r="8952" spans="1:27" x14ac:dyDescent="0.3">
      <c r="D8952" s="26" t="s">
        <v>935</v>
      </c>
      <c r="E8952" s="25"/>
      <c r="H8952" s="25"/>
      <c r="K8952" s="27">
        <f>SUM(K8951:K8951)</f>
        <v>41.015000000000001</v>
      </c>
    </row>
    <row r="8954" spans="1:27" x14ac:dyDescent="0.3">
      <c r="A8954" s="16" t="s">
        <v>1040</v>
      </c>
      <c r="B8954" s="16"/>
    </row>
    <row r="8955" spans="1:27" ht="45" customHeight="1" x14ac:dyDescent="0.3">
      <c r="A8955" s="18"/>
      <c r="B8955" s="18" t="s">
        <v>3374</v>
      </c>
      <c r="C8955" s="19" t="s">
        <v>12</v>
      </c>
      <c r="D8955" s="37" t="s">
        <v>3375</v>
      </c>
      <c r="E8955" s="38"/>
      <c r="F8955" s="38"/>
      <c r="G8955" s="19"/>
      <c r="H8955" s="20" t="s">
        <v>908</v>
      </c>
      <c r="I8955" s="39">
        <v>1</v>
      </c>
      <c r="J8955" s="40"/>
      <c r="K8955" s="21">
        <f>ROUND(K8962,2)</f>
        <v>91.59</v>
      </c>
      <c r="L8955" s="19"/>
      <c r="M8955" s="19"/>
      <c r="N8955" s="19"/>
      <c r="O8955" s="19"/>
      <c r="P8955" s="19"/>
      <c r="Q8955" s="19"/>
      <c r="R8955" s="19"/>
      <c r="S8955" s="19"/>
      <c r="T8955" s="19"/>
      <c r="U8955" s="19"/>
      <c r="V8955" s="19"/>
      <c r="W8955" s="19"/>
      <c r="X8955" s="19"/>
      <c r="Y8955" s="19"/>
      <c r="Z8955" s="19"/>
      <c r="AA8955" s="19"/>
    </row>
    <row r="8956" spans="1:27" x14ac:dyDescent="0.3">
      <c r="B8956" s="14" t="s">
        <v>1040</v>
      </c>
    </row>
    <row r="8957" spans="1:27" x14ac:dyDescent="0.3">
      <c r="B8957" t="s">
        <v>1187</v>
      </c>
      <c r="C8957" t="s">
        <v>12</v>
      </c>
      <c r="D8957" t="s">
        <v>1188</v>
      </c>
      <c r="E8957" s="22">
        <v>1.1000000000000001</v>
      </c>
      <c r="G8957" t="s">
        <v>914</v>
      </c>
      <c r="H8957" s="23">
        <v>42.651380000000003</v>
      </c>
      <c r="I8957" t="s">
        <v>915</v>
      </c>
      <c r="J8957" s="24">
        <f>ROUND(E8957* H8957,5)</f>
        <v>46.916519999999998</v>
      </c>
      <c r="K8957" s="25"/>
    </row>
    <row r="8958" spans="1:27" x14ac:dyDescent="0.3">
      <c r="B8958" t="s">
        <v>1138</v>
      </c>
      <c r="C8958" t="s">
        <v>17</v>
      </c>
      <c r="D8958" t="s">
        <v>1139</v>
      </c>
      <c r="E8958" s="22">
        <v>0.2</v>
      </c>
      <c r="G8958" t="s">
        <v>914</v>
      </c>
      <c r="H8958" s="23">
        <v>88.725350000000006</v>
      </c>
      <c r="I8958" t="s">
        <v>915</v>
      </c>
      <c r="J8958" s="24">
        <f>ROUND(E8958* H8958,5)</f>
        <v>17.745069999999998</v>
      </c>
      <c r="K8958" s="25"/>
    </row>
    <row r="8959" spans="1:27" x14ac:dyDescent="0.3">
      <c r="B8959" t="s">
        <v>1167</v>
      </c>
      <c r="C8959" t="s">
        <v>81</v>
      </c>
      <c r="D8959" t="s">
        <v>1168</v>
      </c>
      <c r="E8959" s="22">
        <v>20</v>
      </c>
      <c r="G8959" t="s">
        <v>914</v>
      </c>
      <c r="H8959" s="23">
        <v>1.3466499999999999</v>
      </c>
      <c r="I8959" t="s">
        <v>915</v>
      </c>
      <c r="J8959" s="24">
        <f>ROUND(E8959* H8959,5)</f>
        <v>26.933</v>
      </c>
      <c r="K8959" s="25"/>
    </row>
    <row r="8960" spans="1:27" x14ac:dyDescent="0.3">
      <c r="D8960" s="26" t="s">
        <v>3376</v>
      </c>
      <c r="E8960" s="25"/>
      <c r="H8960" s="25"/>
      <c r="K8960" s="23">
        <f>SUM(J8957:J8959)</f>
        <v>91.594589999999982</v>
      </c>
    </row>
    <row r="8961" spans="1:27" x14ac:dyDescent="0.3">
      <c r="D8961" s="26" t="s">
        <v>932</v>
      </c>
      <c r="E8961" s="25"/>
      <c r="H8961" s="25"/>
      <c r="K8961" s="27">
        <f>SUM(J8956:J8960)</f>
        <v>91.594589999999982</v>
      </c>
    </row>
    <row r="8962" spans="1:27" x14ac:dyDescent="0.3">
      <c r="D8962" s="26" t="s">
        <v>935</v>
      </c>
      <c r="E8962" s="25"/>
      <c r="H8962" s="25"/>
      <c r="K8962" s="27">
        <f>SUM(K8961:K8961)</f>
        <v>91.594589999999982</v>
      </c>
    </row>
    <row r="8964" spans="1:27" ht="45" customHeight="1" x14ac:dyDescent="0.3">
      <c r="A8964" s="18"/>
      <c r="B8964" s="18" t="s">
        <v>3377</v>
      </c>
      <c r="C8964" s="19" t="s">
        <v>12</v>
      </c>
      <c r="D8964" s="37" t="s">
        <v>3378</v>
      </c>
      <c r="E8964" s="38"/>
      <c r="F8964" s="38"/>
      <c r="G8964" s="19"/>
      <c r="H8964" s="20" t="s">
        <v>908</v>
      </c>
      <c r="I8964" s="39">
        <v>1</v>
      </c>
      <c r="J8964" s="40"/>
      <c r="K8964" s="21">
        <f>ROUND(K8972,2)</f>
        <v>48.25</v>
      </c>
      <c r="L8964" s="19"/>
      <c r="M8964" s="19"/>
      <c r="N8964" s="19"/>
      <c r="O8964" s="19"/>
      <c r="P8964" s="19"/>
      <c r="Q8964" s="19"/>
      <c r="R8964" s="19"/>
      <c r="S8964" s="19"/>
      <c r="T8964" s="19"/>
      <c r="U8964" s="19"/>
      <c r="V8964" s="19"/>
      <c r="W8964" s="19"/>
      <c r="X8964" s="19"/>
      <c r="Y8964" s="19"/>
      <c r="Z8964" s="19"/>
      <c r="AA8964" s="19"/>
    </row>
    <row r="8965" spans="1:27" x14ac:dyDescent="0.3">
      <c r="B8965" s="14" t="s">
        <v>1040</v>
      </c>
    </row>
    <row r="8966" spans="1:27" x14ac:dyDescent="0.3">
      <c r="B8966" t="s">
        <v>1149</v>
      </c>
      <c r="C8966" t="s">
        <v>81</v>
      </c>
      <c r="D8966" t="s">
        <v>1150</v>
      </c>
      <c r="E8966" s="22">
        <v>5</v>
      </c>
      <c r="G8966" t="s">
        <v>914</v>
      </c>
      <c r="H8966" s="23">
        <v>1.3008299999999999</v>
      </c>
      <c r="I8966" t="s">
        <v>915</v>
      </c>
      <c r="J8966" s="24">
        <f>ROUND(E8966* H8966,5)</f>
        <v>6.5041500000000001</v>
      </c>
      <c r="K8966" s="25"/>
    </row>
    <row r="8967" spans="1:27" x14ac:dyDescent="0.3">
      <c r="B8967" t="s">
        <v>1151</v>
      </c>
      <c r="C8967" t="s">
        <v>12</v>
      </c>
      <c r="D8967" t="s">
        <v>1152</v>
      </c>
      <c r="E8967" s="22">
        <v>1</v>
      </c>
      <c r="G8967" t="s">
        <v>914</v>
      </c>
      <c r="H8967" s="23">
        <v>2.6049899999999999</v>
      </c>
      <c r="I8967" t="s">
        <v>915</v>
      </c>
      <c r="J8967" s="24">
        <f>ROUND(E8967* H8967,5)</f>
        <v>2.6049899999999999</v>
      </c>
      <c r="K8967" s="25"/>
    </row>
    <row r="8968" spans="1:27" x14ac:dyDescent="0.3">
      <c r="B8968" t="s">
        <v>1121</v>
      </c>
      <c r="C8968" t="s">
        <v>17</v>
      </c>
      <c r="D8968" t="s">
        <v>1122</v>
      </c>
      <c r="E8968" s="22">
        <v>0.09</v>
      </c>
      <c r="G8968" t="s">
        <v>914</v>
      </c>
      <c r="H8968" s="23">
        <v>96.450469999999996</v>
      </c>
      <c r="I8968" t="s">
        <v>915</v>
      </c>
      <c r="J8968" s="24">
        <f>ROUND(E8968* H8968,5)</f>
        <v>8.6805400000000006</v>
      </c>
      <c r="K8968" s="25"/>
    </row>
    <row r="8969" spans="1:27" x14ac:dyDescent="0.3">
      <c r="B8969" t="s">
        <v>1209</v>
      </c>
      <c r="C8969" t="s">
        <v>12</v>
      </c>
      <c r="D8969" t="s">
        <v>1210</v>
      </c>
      <c r="E8969" s="22">
        <v>1</v>
      </c>
      <c r="G8969" t="s">
        <v>914</v>
      </c>
      <c r="H8969" s="23">
        <v>30.460999999999999</v>
      </c>
      <c r="I8969" t="s">
        <v>915</v>
      </c>
      <c r="J8969" s="24">
        <f>ROUND(E8969* H8969,5)</f>
        <v>30.460999999999999</v>
      </c>
      <c r="K8969" s="25"/>
    </row>
    <row r="8970" spans="1:27" x14ac:dyDescent="0.3">
      <c r="D8970" s="26" t="s">
        <v>3376</v>
      </c>
      <c r="E8970" s="25"/>
      <c r="H8970" s="25"/>
      <c r="K8970" s="23">
        <f>SUM(J8966:J8969)</f>
        <v>48.250680000000003</v>
      </c>
    </row>
    <row r="8971" spans="1:27" x14ac:dyDescent="0.3">
      <c r="D8971" s="26" t="s">
        <v>932</v>
      </c>
      <c r="E8971" s="25"/>
      <c r="H8971" s="25"/>
      <c r="K8971" s="27">
        <f>SUM(J8965:J8970)</f>
        <v>48.250680000000003</v>
      </c>
    </row>
    <row r="8972" spans="1:27" x14ac:dyDescent="0.3">
      <c r="D8972" s="26" t="s">
        <v>935</v>
      </c>
      <c r="E8972" s="25"/>
      <c r="H8972" s="25"/>
      <c r="K8972" s="27">
        <f>SUM(K8971:K8971)</f>
        <v>48.250680000000003</v>
      </c>
    </row>
    <row r="8974" spans="1:27" ht="45" customHeight="1" x14ac:dyDescent="0.3">
      <c r="A8974" s="18"/>
      <c r="B8974" s="18" t="s">
        <v>3379</v>
      </c>
      <c r="C8974" s="19" t="s">
        <v>12</v>
      </c>
      <c r="D8974" s="37" t="s">
        <v>3380</v>
      </c>
      <c r="E8974" s="38"/>
      <c r="F8974" s="38"/>
      <c r="G8974" s="19"/>
      <c r="H8974" s="20" t="s">
        <v>908</v>
      </c>
      <c r="I8974" s="39">
        <v>1</v>
      </c>
      <c r="J8974" s="40"/>
      <c r="K8974" s="21">
        <f>ROUND(K8982,2)</f>
        <v>38.71</v>
      </c>
      <c r="L8974" s="19"/>
      <c r="M8974" s="19"/>
      <c r="N8974" s="19"/>
      <c r="O8974" s="19"/>
      <c r="P8974" s="19"/>
      <c r="Q8974" s="19"/>
      <c r="R8974" s="19"/>
      <c r="S8974" s="19"/>
      <c r="T8974" s="19"/>
      <c r="U8974" s="19"/>
      <c r="V8974" s="19"/>
      <c r="W8974" s="19"/>
      <c r="X8974" s="19"/>
      <c r="Y8974" s="19"/>
      <c r="Z8974" s="19"/>
      <c r="AA8974" s="19"/>
    </row>
    <row r="8975" spans="1:27" x14ac:dyDescent="0.3">
      <c r="B8975" s="14" t="s">
        <v>1040</v>
      </c>
    </row>
    <row r="8976" spans="1:27" x14ac:dyDescent="0.3">
      <c r="B8976" t="s">
        <v>1218</v>
      </c>
      <c r="C8976" t="s">
        <v>12</v>
      </c>
      <c r="D8976" t="s">
        <v>1219</v>
      </c>
      <c r="E8976" s="22">
        <v>1</v>
      </c>
      <c r="G8976" t="s">
        <v>914</v>
      </c>
      <c r="H8976" s="23">
        <v>23.330249999999999</v>
      </c>
      <c r="I8976" t="s">
        <v>915</v>
      </c>
      <c r="J8976" s="24">
        <f>ROUND(E8976* H8976,5)</f>
        <v>23.330249999999999</v>
      </c>
      <c r="K8976" s="25"/>
    </row>
    <row r="8977" spans="1:27" x14ac:dyDescent="0.3">
      <c r="B8977" t="s">
        <v>1149</v>
      </c>
      <c r="C8977" t="s">
        <v>81</v>
      </c>
      <c r="D8977" t="s">
        <v>1150</v>
      </c>
      <c r="E8977" s="22">
        <v>5</v>
      </c>
      <c r="G8977" t="s">
        <v>914</v>
      </c>
      <c r="H8977" s="23">
        <v>1.3008299999999999</v>
      </c>
      <c r="I8977" t="s">
        <v>915</v>
      </c>
      <c r="J8977" s="24">
        <f>ROUND(E8977* H8977,5)</f>
        <v>6.5041500000000001</v>
      </c>
      <c r="K8977" s="25"/>
    </row>
    <row r="8978" spans="1:27" x14ac:dyDescent="0.3">
      <c r="B8978" t="s">
        <v>1121</v>
      </c>
      <c r="C8978" t="s">
        <v>17</v>
      </c>
      <c r="D8978" t="s">
        <v>1122</v>
      </c>
      <c r="E8978" s="22">
        <v>6.5000000000000002E-2</v>
      </c>
      <c r="G8978" t="s">
        <v>914</v>
      </c>
      <c r="H8978" s="23">
        <v>96.450469999999996</v>
      </c>
      <c r="I8978" t="s">
        <v>915</v>
      </c>
      <c r="J8978" s="24">
        <f>ROUND(E8978* H8978,5)</f>
        <v>6.2692800000000002</v>
      </c>
      <c r="K8978" s="25"/>
    </row>
    <row r="8979" spans="1:27" x14ac:dyDescent="0.3">
      <c r="B8979" t="s">
        <v>1151</v>
      </c>
      <c r="C8979" t="s">
        <v>12</v>
      </c>
      <c r="D8979" t="s">
        <v>1152</v>
      </c>
      <c r="E8979" s="22">
        <v>1</v>
      </c>
      <c r="G8979" t="s">
        <v>914</v>
      </c>
      <c r="H8979" s="23">
        <v>2.6049899999999999</v>
      </c>
      <c r="I8979" t="s">
        <v>915</v>
      </c>
      <c r="J8979" s="24">
        <f>ROUND(E8979* H8979,5)</f>
        <v>2.6049899999999999</v>
      </c>
      <c r="K8979" s="25"/>
    </row>
    <row r="8980" spans="1:27" x14ac:dyDescent="0.3">
      <c r="D8980" s="26" t="s">
        <v>3376</v>
      </c>
      <c r="E8980" s="25"/>
      <c r="H8980" s="25"/>
      <c r="K8980" s="23">
        <f>SUM(J8976:J8979)</f>
        <v>38.708669999999998</v>
      </c>
    </row>
    <row r="8981" spans="1:27" x14ac:dyDescent="0.3">
      <c r="D8981" s="26" t="s">
        <v>932</v>
      </c>
      <c r="E8981" s="25"/>
      <c r="H8981" s="25"/>
      <c r="K8981" s="27">
        <f>SUM(J8975:J8980)</f>
        <v>38.708669999999998</v>
      </c>
    </row>
    <row r="8982" spans="1:27" x14ac:dyDescent="0.3">
      <c r="D8982" s="26" t="s">
        <v>935</v>
      </c>
      <c r="E8982" s="25"/>
      <c r="H8982" s="25"/>
      <c r="K8982" s="27">
        <f>SUM(K8981:K8981)</f>
        <v>38.708669999999998</v>
      </c>
    </row>
    <row r="8984" spans="1:27" ht="45" customHeight="1" x14ac:dyDescent="0.3">
      <c r="A8984" s="18"/>
      <c r="B8984" s="18" t="s">
        <v>3381</v>
      </c>
      <c r="C8984" s="19" t="s">
        <v>12</v>
      </c>
      <c r="D8984" s="37" t="s">
        <v>3382</v>
      </c>
      <c r="E8984" s="38"/>
      <c r="F8984" s="38"/>
      <c r="G8984" s="19"/>
      <c r="H8984" s="20" t="s">
        <v>908</v>
      </c>
      <c r="I8984" s="39">
        <v>1</v>
      </c>
      <c r="J8984" s="40"/>
      <c r="K8984" s="21">
        <f>ROUND(K8992,2)</f>
        <v>45.08</v>
      </c>
      <c r="L8984" s="19"/>
      <c r="M8984" s="19"/>
      <c r="N8984" s="19"/>
      <c r="O8984" s="19"/>
      <c r="P8984" s="19"/>
      <c r="Q8984" s="19"/>
      <c r="R8984" s="19"/>
      <c r="S8984" s="19"/>
      <c r="T8984" s="19"/>
      <c r="U8984" s="19"/>
      <c r="V8984" s="19"/>
      <c r="W8984" s="19"/>
      <c r="X8984" s="19"/>
      <c r="Y8984" s="19"/>
      <c r="Z8984" s="19"/>
      <c r="AA8984" s="19"/>
    </row>
    <row r="8985" spans="1:27" x14ac:dyDescent="0.3">
      <c r="B8985" s="14" t="s">
        <v>1040</v>
      </c>
    </row>
    <row r="8986" spans="1:27" x14ac:dyDescent="0.3">
      <c r="B8986" t="s">
        <v>1121</v>
      </c>
      <c r="C8986" t="s">
        <v>17</v>
      </c>
      <c r="D8986" t="s">
        <v>1122</v>
      </c>
      <c r="E8986" s="22">
        <v>0.09</v>
      </c>
      <c r="G8986" t="s">
        <v>914</v>
      </c>
      <c r="H8986" s="23">
        <v>96.450469999999996</v>
      </c>
      <c r="I8986" t="s">
        <v>915</v>
      </c>
      <c r="J8986" s="24">
        <f>ROUND(E8986* H8986,5)</f>
        <v>8.6805400000000006</v>
      </c>
      <c r="K8986" s="25"/>
    </row>
    <row r="8987" spans="1:27" x14ac:dyDescent="0.3">
      <c r="B8987" t="s">
        <v>1149</v>
      </c>
      <c r="C8987" t="s">
        <v>81</v>
      </c>
      <c r="D8987" t="s">
        <v>1150</v>
      </c>
      <c r="E8987" s="22">
        <v>5</v>
      </c>
      <c r="G8987" t="s">
        <v>914</v>
      </c>
      <c r="H8987" s="23">
        <v>1.3008299999999999</v>
      </c>
      <c r="I8987" t="s">
        <v>915</v>
      </c>
      <c r="J8987" s="24">
        <f>ROUND(E8987* H8987,5)</f>
        <v>6.5041500000000001</v>
      </c>
      <c r="K8987" s="25"/>
    </row>
    <row r="8988" spans="1:27" x14ac:dyDescent="0.3">
      <c r="B8988" t="s">
        <v>1224</v>
      </c>
      <c r="C8988" t="s">
        <v>12</v>
      </c>
      <c r="D8988" t="s">
        <v>1225</v>
      </c>
      <c r="E8988" s="22">
        <v>1</v>
      </c>
      <c r="G8988" t="s">
        <v>914</v>
      </c>
      <c r="H8988" s="23">
        <v>27.28688</v>
      </c>
      <c r="I8988" t="s">
        <v>915</v>
      </c>
      <c r="J8988" s="24">
        <f>ROUND(E8988* H8988,5)</f>
        <v>27.28688</v>
      </c>
      <c r="K8988" s="25"/>
    </row>
    <row r="8989" spans="1:27" x14ac:dyDescent="0.3">
      <c r="B8989" t="s">
        <v>1151</v>
      </c>
      <c r="C8989" t="s">
        <v>12</v>
      </c>
      <c r="D8989" t="s">
        <v>1152</v>
      </c>
      <c r="E8989" s="22">
        <v>1</v>
      </c>
      <c r="G8989" t="s">
        <v>914</v>
      </c>
      <c r="H8989" s="23">
        <v>2.6049899999999999</v>
      </c>
      <c r="I8989" t="s">
        <v>915</v>
      </c>
      <c r="J8989" s="24">
        <f>ROUND(E8989* H8989,5)</f>
        <v>2.6049899999999999</v>
      </c>
      <c r="K8989" s="25"/>
    </row>
    <row r="8990" spans="1:27" x14ac:dyDescent="0.3">
      <c r="D8990" s="26" t="s">
        <v>3376</v>
      </c>
      <c r="E8990" s="25"/>
      <c r="H8990" s="25"/>
      <c r="K8990" s="23">
        <f>SUM(J8986:J8989)</f>
        <v>45.076560000000001</v>
      </c>
    </row>
    <row r="8991" spans="1:27" x14ac:dyDescent="0.3">
      <c r="D8991" s="26" t="s">
        <v>932</v>
      </c>
      <c r="E8991" s="25"/>
      <c r="H8991" s="25"/>
      <c r="K8991" s="27">
        <f>SUM(J8985:J8990)</f>
        <v>45.076560000000001</v>
      </c>
    </row>
    <row r="8992" spans="1:27" x14ac:dyDescent="0.3">
      <c r="D8992" s="26" t="s">
        <v>935</v>
      </c>
      <c r="E8992" s="25"/>
      <c r="H8992" s="25"/>
      <c r="K8992" s="27">
        <f>SUM(K8991:K8991)</f>
        <v>45.076560000000001</v>
      </c>
    </row>
    <row r="8994" spans="1:27" ht="45" customHeight="1" x14ac:dyDescent="0.3">
      <c r="A8994" s="18"/>
      <c r="B8994" s="18" t="s">
        <v>3383</v>
      </c>
      <c r="C8994" s="19" t="s">
        <v>12</v>
      </c>
      <c r="D8994" s="37" t="s">
        <v>126</v>
      </c>
      <c r="E8994" s="38"/>
      <c r="F8994" s="38"/>
      <c r="G8994" s="19"/>
      <c r="H8994" s="20" t="s">
        <v>908</v>
      </c>
      <c r="I8994" s="39">
        <v>1</v>
      </c>
      <c r="J8994" s="40"/>
      <c r="K8994" s="21">
        <f>ROUND(K9002,2)</f>
        <v>57.8</v>
      </c>
      <c r="L8994" s="19"/>
      <c r="M8994" s="19"/>
      <c r="N8994" s="19"/>
      <c r="O8994" s="19"/>
      <c r="P8994" s="19"/>
      <c r="Q8994" s="19"/>
      <c r="R8994" s="19"/>
      <c r="S8994" s="19"/>
      <c r="T8994" s="19"/>
      <c r="U8994" s="19"/>
      <c r="V8994" s="19"/>
      <c r="W8994" s="19"/>
      <c r="X8994" s="19"/>
      <c r="Y8994" s="19"/>
      <c r="Z8994" s="19"/>
      <c r="AA8994" s="19"/>
    </row>
    <row r="8995" spans="1:27" x14ac:dyDescent="0.3">
      <c r="B8995" s="14" t="s">
        <v>1040</v>
      </c>
    </row>
    <row r="8996" spans="1:27" x14ac:dyDescent="0.3">
      <c r="B8996" t="s">
        <v>1149</v>
      </c>
      <c r="C8996" t="s">
        <v>81</v>
      </c>
      <c r="D8996" t="s">
        <v>1150</v>
      </c>
      <c r="E8996" s="22">
        <v>10</v>
      </c>
      <c r="G8996" t="s">
        <v>914</v>
      </c>
      <c r="H8996" s="23">
        <v>1.3008299999999999</v>
      </c>
      <c r="I8996" t="s">
        <v>915</v>
      </c>
      <c r="J8996" s="24">
        <f>ROUND(E8996* H8996,5)</f>
        <v>13.0083</v>
      </c>
      <c r="K8996" s="25"/>
    </row>
    <row r="8997" spans="1:27" x14ac:dyDescent="0.3">
      <c r="B8997" t="s">
        <v>1163</v>
      </c>
      <c r="C8997" t="s">
        <v>12</v>
      </c>
      <c r="D8997" t="s">
        <v>1164</v>
      </c>
      <c r="E8997" s="22">
        <v>1.05</v>
      </c>
      <c r="G8997" t="s">
        <v>914</v>
      </c>
      <c r="H8997" s="23">
        <v>1.86948</v>
      </c>
      <c r="I8997" t="s">
        <v>915</v>
      </c>
      <c r="J8997" s="24">
        <f>ROUND(E8997* H8997,5)</f>
        <v>1.96295</v>
      </c>
      <c r="K8997" s="25"/>
    </row>
    <row r="8998" spans="1:27" x14ac:dyDescent="0.3">
      <c r="B8998" t="s">
        <v>1125</v>
      </c>
      <c r="C8998" t="s">
        <v>17</v>
      </c>
      <c r="D8998" t="s">
        <v>1126</v>
      </c>
      <c r="E8998" s="22">
        <v>0.15</v>
      </c>
      <c r="G8998" t="s">
        <v>914</v>
      </c>
      <c r="H8998" s="23">
        <v>94.543270000000007</v>
      </c>
      <c r="I8998" t="s">
        <v>915</v>
      </c>
      <c r="J8998" s="24">
        <f>ROUND(E8998* H8998,5)</f>
        <v>14.18149</v>
      </c>
      <c r="K8998" s="25"/>
    </row>
    <row r="8999" spans="1:27" x14ac:dyDescent="0.3">
      <c r="B8999" t="s">
        <v>1224</v>
      </c>
      <c r="C8999" t="s">
        <v>12</v>
      </c>
      <c r="D8999" t="s">
        <v>1225</v>
      </c>
      <c r="E8999" s="22">
        <v>1.05</v>
      </c>
      <c r="G8999" t="s">
        <v>914</v>
      </c>
      <c r="H8999" s="23">
        <v>27.28688</v>
      </c>
      <c r="I8999" t="s">
        <v>915</v>
      </c>
      <c r="J8999" s="24">
        <f>ROUND(E8999* H8999,5)</f>
        <v>28.651219999999999</v>
      </c>
      <c r="K8999" s="25"/>
    </row>
    <row r="9000" spans="1:27" x14ac:dyDescent="0.3">
      <c r="D9000" s="26" t="s">
        <v>3376</v>
      </c>
      <c r="E9000" s="25"/>
      <c r="H9000" s="25"/>
      <c r="K9000" s="23">
        <f>SUM(J8996:J8999)</f>
        <v>57.803960000000004</v>
      </c>
    </row>
    <row r="9001" spans="1:27" x14ac:dyDescent="0.3">
      <c r="D9001" s="26" t="s">
        <v>932</v>
      </c>
      <c r="E9001" s="25"/>
      <c r="H9001" s="25"/>
      <c r="K9001" s="27">
        <f>SUM(J8995:J9000)</f>
        <v>57.803960000000004</v>
      </c>
    </row>
    <row r="9002" spans="1:27" x14ac:dyDescent="0.3">
      <c r="D9002" s="26" t="s">
        <v>935</v>
      </c>
      <c r="E9002" s="25"/>
      <c r="H9002" s="25"/>
      <c r="K9002" s="27">
        <f>SUM(K9001:K9001)</f>
        <v>57.803960000000004</v>
      </c>
    </row>
    <row r="9004" spans="1:27" ht="45" customHeight="1" x14ac:dyDescent="0.3">
      <c r="A9004" s="18"/>
      <c r="B9004" s="18" t="s">
        <v>3384</v>
      </c>
      <c r="C9004" s="19" t="s">
        <v>12</v>
      </c>
      <c r="D9004" s="37" t="s">
        <v>3385</v>
      </c>
      <c r="E9004" s="38"/>
      <c r="F9004" s="38"/>
      <c r="G9004" s="19"/>
      <c r="H9004" s="20" t="s">
        <v>908</v>
      </c>
      <c r="I9004" s="39">
        <v>1</v>
      </c>
      <c r="J9004" s="40"/>
      <c r="K9004" s="21">
        <f>ROUND(K9011,2)</f>
        <v>116.33</v>
      </c>
      <c r="L9004" s="19"/>
      <c r="M9004" s="19"/>
      <c r="N9004" s="19"/>
      <c r="O9004" s="19"/>
      <c r="P9004" s="19"/>
      <c r="Q9004" s="19"/>
      <c r="R9004" s="19"/>
      <c r="S9004" s="19"/>
      <c r="T9004" s="19"/>
      <c r="U9004" s="19"/>
      <c r="V9004" s="19"/>
      <c r="W9004" s="19"/>
      <c r="X9004" s="19"/>
      <c r="Y9004" s="19"/>
      <c r="Z9004" s="19"/>
      <c r="AA9004" s="19"/>
    </row>
    <row r="9005" spans="1:27" x14ac:dyDescent="0.3">
      <c r="B9005" s="14" t="s">
        <v>1040</v>
      </c>
    </row>
    <row r="9006" spans="1:27" x14ac:dyDescent="0.3">
      <c r="B9006" t="s">
        <v>2043</v>
      </c>
      <c r="C9006" t="s">
        <v>134</v>
      </c>
      <c r="D9006" t="s">
        <v>2044</v>
      </c>
      <c r="E9006" s="22">
        <v>0.7</v>
      </c>
      <c r="G9006" t="s">
        <v>914</v>
      </c>
      <c r="H9006" s="23">
        <v>81.668149999999997</v>
      </c>
      <c r="I9006" t="s">
        <v>915</v>
      </c>
      <c r="J9006" s="24">
        <f>ROUND(E9006* H9006,5)</f>
        <v>57.16771</v>
      </c>
      <c r="K9006" s="25"/>
    </row>
    <row r="9007" spans="1:27" x14ac:dyDescent="0.3">
      <c r="B9007" t="s">
        <v>1533</v>
      </c>
      <c r="C9007" t="s">
        <v>134</v>
      </c>
      <c r="D9007" t="s">
        <v>1534</v>
      </c>
      <c r="E9007" s="22">
        <v>0.7</v>
      </c>
      <c r="G9007" t="s">
        <v>914</v>
      </c>
      <c r="H9007" s="23">
        <v>31.24</v>
      </c>
      <c r="I9007" t="s">
        <v>915</v>
      </c>
      <c r="J9007" s="24">
        <f>ROUND(E9007* H9007,5)</f>
        <v>21.867999999999999</v>
      </c>
      <c r="K9007" s="25"/>
    </row>
    <row r="9008" spans="1:27" x14ac:dyDescent="0.3">
      <c r="B9008" t="s">
        <v>2039</v>
      </c>
      <c r="C9008" t="s">
        <v>134</v>
      </c>
      <c r="D9008" t="s">
        <v>2040</v>
      </c>
      <c r="E9008" s="22">
        <v>0.7</v>
      </c>
      <c r="G9008" t="s">
        <v>914</v>
      </c>
      <c r="H9008" s="23">
        <v>53.2834</v>
      </c>
      <c r="I9008" t="s">
        <v>915</v>
      </c>
      <c r="J9008" s="24">
        <f>ROUND(E9008* H9008,5)</f>
        <v>37.298380000000002</v>
      </c>
      <c r="K9008" s="25"/>
    </row>
    <row r="9009" spans="1:27" x14ac:dyDescent="0.3">
      <c r="D9009" s="26" t="s">
        <v>3376</v>
      </c>
      <c r="E9009" s="25"/>
      <c r="H9009" s="25"/>
      <c r="K9009" s="23">
        <f>SUM(J9006:J9008)</f>
        <v>116.33409</v>
      </c>
    </row>
    <row r="9010" spans="1:27" x14ac:dyDescent="0.3">
      <c r="D9010" s="26" t="s">
        <v>932</v>
      </c>
      <c r="E9010" s="25"/>
      <c r="H9010" s="25"/>
      <c r="K9010" s="27">
        <f>SUM(J9005:J9009)</f>
        <v>116.33409</v>
      </c>
    </row>
    <row r="9011" spans="1:27" x14ac:dyDescent="0.3">
      <c r="D9011" s="26" t="s">
        <v>935</v>
      </c>
      <c r="E9011" s="25"/>
      <c r="H9011" s="25"/>
      <c r="K9011" s="27">
        <f>SUM(K9010:K9010)</f>
        <v>116.33409</v>
      </c>
    </row>
    <row r="9013" spans="1:27" ht="45" customHeight="1" x14ac:dyDescent="0.3">
      <c r="A9013" s="18"/>
      <c r="B9013" s="18" t="s">
        <v>3386</v>
      </c>
      <c r="C9013" s="19" t="s">
        <v>17</v>
      </c>
      <c r="D9013" s="37" t="s">
        <v>3387</v>
      </c>
      <c r="E9013" s="38"/>
      <c r="F9013" s="38"/>
      <c r="G9013" s="19"/>
      <c r="H9013" s="20" t="s">
        <v>908</v>
      </c>
      <c r="I9013" s="39">
        <v>1</v>
      </c>
      <c r="J9013" s="40"/>
      <c r="K9013" s="21">
        <f>ROUND(K9020,2)</f>
        <v>400.1</v>
      </c>
      <c r="L9013" s="19"/>
      <c r="M9013" s="19"/>
      <c r="N9013" s="19"/>
      <c r="O9013" s="19"/>
      <c r="P9013" s="19"/>
      <c r="Q9013" s="19"/>
      <c r="R9013" s="19"/>
      <c r="S9013" s="19"/>
      <c r="T9013" s="19"/>
      <c r="U9013" s="19"/>
      <c r="V9013" s="19"/>
      <c r="W9013" s="19"/>
      <c r="X9013" s="19"/>
      <c r="Y9013" s="19"/>
      <c r="Z9013" s="19"/>
      <c r="AA9013" s="19"/>
    </row>
    <row r="9014" spans="1:27" x14ac:dyDescent="0.3">
      <c r="B9014" s="14" t="s">
        <v>1040</v>
      </c>
    </row>
    <row r="9015" spans="1:27" x14ac:dyDescent="0.3">
      <c r="B9015" t="s">
        <v>1941</v>
      </c>
      <c r="C9015" t="s">
        <v>12</v>
      </c>
      <c r="D9015" t="s">
        <v>1182</v>
      </c>
      <c r="E9015" s="22">
        <v>10</v>
      </c>
      <c r="G9015" t="s">
        <v>914</v>
      </c>
      <c r="H9015" s="23">
        <v>22.09329</v>
      </c>
      <c r="I9015" t="s">
        <v>915</v>
      </c>
      <c r="J9015" s="24">
        <f>ROUND(E9015* H9015,5)</f>
        <v>220.93289999999999</v>
      </c>
      <c r="K9015" s="25"/>
    </row>
    <row r="9016" spans="1:27" x14ac:dyDescent="0.3">
      <c r="B9016" t="s">
        <v>1920</v>
      </c>
      <c r="C9016" t="s">
        <v>17</v>
      </c>
      <c r="D9016" t="s">
        <v>1921</v>
      </c>
      <c r="E9016" s="22">
        <v>1</v>
      </c>
      <c r="G9016" t="s">
        <v>914</v>
      </c>
      <c r="H9016" s="23">
        <v>98.649829999999994</v>
      </c>
      <c r="I9016" t="s">
        <v>915</v>
      </c>
      <c r="J9016" s="24">
        <f>ROUND(E9016* H9016,5)</f>
        <v>98.649829999999994</v>
      </c>
      <c r="K9016" s="25"/>
    </row>
    <row r="9017" spans="1:27" x14ac:dyDescent="0.3">
      <c r="B9017" t="s">
        <v>1930</v>
      </c>
      <c r="C9017" t="s">
        <v>81</v>
      </c>
      <c r="D9017" t="s">
        <v>1931</v>
      </c>
      <c r="E9017" s="22">
        <v>60</v>
      </c>
      <c r="G9017" t="s">
        <v>914</v>
      </c>
      <c r="H9017" s="23">
        <v>1.34198</v>
      </c>
      <c r="I9017" t="s">
        <v>915</v>
      </c>
      <c r="J9017" s="24">
        <f>ROUND(E9017* H9017,5)</f>
        <v>80.518799999999999</v>
      </c>
      <c r="K9017" s="25"/>
    </row>
    <row r="9018" spans="1:27" x14ac:dyDescent="0.3">
      <c r="D9018" s="26" t="s">
        <v>3376</v>
      </c>
      <c r="E9018" s="25"/>
      <c r="H9018" s="25"/>
      <c r="K9018" s="23">
        <f>SUM(J9015:J9017)</f>
        <v>400.10152999999997</v>
      </c>
    </row>
    <row r="9019" spans="1:27" x14ac:dyDescent="0.3">
      <c r="D9019" s="26" t="s">
        <v>932</v>
      </c>
      <c r="E9019" s="25"/>
      <c r="H9019" s="25"/>
      <c r="K9019" s="27">
        <f>SUM(J9014:J9018)</f>
        <v>400.10152999999997</v>
      </c>
    </row>
    <row r="9020" spans="1:27" x14ac:dyDescent="0.3">
      <c r="D9020" s="26" t="s">
        <v>935</v>
      </c>
      <c r="E9020" s="25"/>
      <c r="H9020" s="25"/>
      <c r="K9020" s="27">
        <f>SUM(K9019:K9019)</f>
        <v>400.10152999999997</v>
      </c>
    </row>
    <row r="9022" spans="1:27" ht="45" customHeight="1" x14ac:dyDescent="0.3">
      <c r="A9022" s="18"/>
      <c r="B9022" s="18" t="s">
        <v>3388</v>
      </c>
      <c r="C9022" s="19" t="s">
        <v>12</v>
      </c>
      <c r="D9022" s="37" t="s">
        <v>3389</v>
      </c>
      <c r="E9022" s="38"/>
      <c r="F9022" s="38"/>
      <c r="G9022" s="19"/>
      <c r="H9022" s="20" t="s">
        <v>908</v>
      </c>
      <c r="I9022" s="39">
        <v>1</v>
      </c>
      <c r="J9022" s="40"/>
      <c r="K9022" s="21">
        <f>ROUND(K9036,2)</f>
        <v>42.95</v>
      </c>
      <c r="L9022" s="19"/>
      <c r="M9022" s="19"/>
      <c r="N9022" s="19"/>
      <c r="O9022" s="19"/>
      <c r="P9022" s="19"/>
      <c r="Q9022" s="19"/>
      <c r="R9022" s="19"/>
      <c r="S9022" s="19"/>
      <c r="T9022" s="19"/>
      <c r="U9022" s="19"/>
      <c r="V9022" s="19"/>
      <c r="W9022" s="19"/>
      <c r="X9022" s="19"/>
      <c r="Y9022" s="19"/>
      <c r="Z9022" s="19"/>
      <c r="AA9022" s="19"/>
    </row>
    <row r="9023" spans="1:27" x14ac:dyDescent="0.3">
      <c r="B9023" s="14" t="s">
        <v>909</v>
      </c>
    </row>
    <row r="9024" spans="1:27" x14ac:dyDescent="0.3">
      <c r="B9024" t="s">
        <v>2737</v>
      </c>
      <c r="C9024" t="s">
        <v>911</v>
      </c>
      <c r="D9024" t="s">
        <v>1761</v>
      </c>
      <c r="E9024" s="22">
        <v>0.75</v>
      </c>
      <c r="F9024" t="s">
        <v>913</v>
      </c>
      <c r="G9024" t="s">
        <v>914</v>
      </c>
      <c r="H9024" s="23">
        <v>21.37</v>
      </c>
      <c r="I9024" t="s">
        <v>915</v>
      </c>
      <c r="J9024" s="24">
        <f>ROUND(E9024/I9022* H9024,5)</f>
        <v>16.0275</v>
      </c>
      <c r="K9024" s="25"/>
    </row>
    <row r="9025" spans="1:27" x14ac:dyDescent="0.3">
      <c r="B9025" t="s">
        <v>1923</v>
      </c>
      <c r="C9025" t="s">
        <v>911</v>
      </c>
      <c r="D9025" t="s">
        <v>1045</v>
      </c>
      <c r="E9025" s="22">
        <v>0.255</v>
      </c>
      <c r="F9025" t="s">
        <v>913</v>
      </c>
      <c r="G9025" t="s">
        <v>914</v>
      </c>
      <c r="H9025" s="23">
        <v>17.8</v>
      </c>
      <c r="I9025" t="s">
        <v>915</v>
      </c>
      <c r="J9025" s="24">
        <f>ROUND(E9025/I9022* H9025,5)</f>
        <v>4.5389999999999997</v>
      </c>
      <c r="K9025" s="25"/>
    </row>
    <row r="9026" spans="1:27" x14ac:dyDescent="0.3">
      <c r="D9026" s="26" t="s">
        <v>916</v>
      </c>
      <c r="E9026" s="25"/>
      <c r="H9026" s="25"/>
      <c r="K9026" s="23">
        <f>SUM(J9024:J9025)</f>
        <v>20.566499999999998</v>
      </c>
    </row>
    <row r="9027" spans="1:27" x14ac:dyDescent="0.3">
      <c r="B9027" s="14" t="s">
        <v>921</v>
      </c>
      <c r="E9027" s="25"/>
      <c r="H9027" s="25"/>
      <c r="K9027" s="25"/>
    </row>
    <row r="9028" spans="1:27" x14ac:dyDescent="0.3">
      <c r="B9028" t="s">
        <v>3390</v>
      </c>
      <c r="C9028" t="s">
        <v>12</v>
      </c>
      <c r="D9028" t="s">
        <v>3391</v>
      </c>
      <c r="E9028" s="22">
        <v>1.02</v>
      </c>
      <c r="G9028" t="s">
        <v>914</v>
      </c>
      <c r="H9028" s="23">
        <v>17.47</v>
      </c>
      <c r="I9028" t="s">
        <v>915</v>
      </c>
      <c r="J9028" s="24">
        <f>ROUND(E9028* H9028,5)</f>
        <v>17.819400000000002</v>
      </c>
      <c r="K9028" s="25"/>
    </row>
    <row r="9029" spans="1:27" x14ac:dyDescent="0.3">
      <c r="D9029" s="26" t="s">
        <v>931</v>
      </c>
      <c r="E9029" s="25"/>
      <c r="H9029" s="25"/>
      <c r="K9029" s="23">
        <f>SUM(J9028:J9028)</f>
        <v>17.819400000000002</v>
      </c>
    </row>
    <row r="9030" spans="1:27" x14ac:dyDescent="0.3">
      <c r="B9030" s="14" t="s">
        <v>1040</v>
      </c>
      <c r="E9030" s="25"/>
      <c r="H9030" s="25"/>
      <c r="K9030" s="25"/>
    </row>
    <row r="9031" spans="1:27" x14ac:dyDescent="0.3">
      <c r="B9031" t="s">
        <v>1041</v>
      </c>
      <c r="C9031" t="s">
        <v>17</v>
      </c>
      <c r="D9031" t="s">
        <v>949</v>
      </c>
      <c r="E9031" s="22">
        <v>5.5E-2</v>
      </c>
      <c r="G9031" t="s">
        <v>914</v>
      </c>
      <c r="H9031" s="23">
        <v>77.321299999999994</v>
      </c>
      <c r="I9031" t="s">
        <v>915</v>
      </c>
      <c r="J9031" s="24">
        <f>ROUND(E9031* H9031,5)</f>
        <v>4.2526700000000002</v>
      </c>
      <c r="K9031" s="25"/>
    </row>
    <row r="9032" spans="1:27" x14ac:dyDescent="0.3">
      <c r="D9032" s="26" t="s">
        <v>3376</v>
      </c>
      <c r="E9032" s="25"/>
      <c r="H9032" s="25"/>
      <c r="K9032" s="23">
        <f>SUM(J9031:J9031)</f>
        <v>4.2526700000000002</v>
      </c>
    </row>
    <row r="9033" spans="1:27" x14ac:dyDescent="0.3">
      <c r="E9033" s="25"/>
      <c r="H9033" s="25"/>
      <c r="K9033" s="25"/>
    </row>
    <row r="9034" spans="1:27" x14ac:dyDescent="0.3">
      <c r="D9034" s="26" t="s">
        <v>933</v>
      </c>
      <c r="E9034" s="25"/>
      <c r="H9034" s="25">
        <v>1.5</v>
      </c>
      <c r="I9034" t="s">
        <v>934</v>
      </c>
      <c r="J9034">
        <f>ROUND(H9034/100*K9026,5)</f>
        <v>0.3085</v>
      </c>
      <c r="K9034" s="25"/>
    </row>
    <row r="9035" spans="1:27" x14ac:dyDescent="0.3">
      <c r="D9035" s="26" t="s">
        <v>932</v>
      </c>
      <c r="E9035" s="25"/>
      <c r="H9035" s="25"/>
      <c r="K9035" s="27">
        <f>SUM(J9023:J9034)</f>
        <v>42.947070000000004</v>
      </c>
    </row>
    <row r="9036" spans="1:27" x14ac:dyDescent="0.3">
      <c r="D9036" s="26" t="s">
        <v>935</v>
      </c>
      <c r="E9036" s="25"/>
      <c r="H9036" s="25"/>
      <c r="K9036" s="27">
        <f>SUM(K9035:K9035)</f>
        <v>42.947070000000004</v>
      </c>
    </row>
    <row r="9038" spans="1:27" ht="45" customHeight="1" x14ac:dyDescent="0.3">
      <c r="A9038" s="18"/>
      <c r="B9038" s="18" t="s">
        <v>3392</v>
      </c>
      <c r="C9038" s="19" t="s">
        <v>134</v>
      </c>
      <c r="D9038" s="37" t="s">
        <v>3393</v>
      </c>
      <c r="E9038" s="38"/>
      <c r="F9038" s="38"/>
      <c r="G9038" s="19"/>
      <c r="H9038" s="20" t="s">
        <v>908</v>
      </c>
      <c r="I9038" s="39">
        <v>1</v>
      </c>
      <c r="J9038" s="40"/>
      <c r="K9038" s="21">
        <f>ROUND(K9046,2)</f>
        <v>398.66</v>
      </c>
      <c r="L9038" s="19"/>
      <c r="M9038" s="19"/>
      <c r="N9038" s="19"/>
      <c r="O9038" s="19"/>
      <c r="P9038" s="19"/>
      <c r="Q9038" s="19"/>
      <c r="R9038" s="19"/>
      <c r="S9038" s="19"/>
      <c r="T9038" s="19"/>
      <c r="U9038" s="19"/>
      <c r="V9038" s="19"/>
      <c r="W9038" s="19"/>
      <c r="X9038" s="19"/>
      <c r="Y9038" s="19"/>
      <c r="Z9038" s="19"/>
      <c r="AA9038" s="19"/>
    </row>
    <row r="9039" spans="1:27" x14ac:dyDescent="0.3">
      <c r="B9039" s="14" t="s">
        <v>1040</v>
      </c>
    </row>
    <row r="9040" spans="1:27" x14ac:dyDescent="0.3">
      <c r="B9040" t="s">
        <v>2034</v>
      </c>
      <c r="C9040" t="s">
        <v>134</v>
      </c>
      <c r="D9040" t="s">
        <v>2035</v>
      </c>
      <c r="E9040" s="22">
        <v>1</v>
      </c>
      <c r="G9040" t="s">
        <v>914</v>
      </c>
      <c r="H9040" s="23">
        <v>210.38319000000001</v>
      </c>
      <c r="I9040" t="s">
        <v>915</v>
      </c>
      <c r="J9040" s="24">
        <f>ROUND(E9040* H9040,5)</f>
        <v>210.38319000000001</v>
      </c>
      <c r="K9040" s="25"/>
    </row>
    <row r="9041" spans="1:27" x14ac:dyDescent="0.3">
      <c r="B9041" t="s">
        <v>2001</v>
      </c>
      <c r="C9041" t="s">
        <v>12</v>
      </c>
      <c r="D9041" t="s">
        <v>2002</v>
      </c>
      <c r="E9041" s="22">
        <v>4</v>
      </c>
      <c r="G9041" t="s">
        <v>914</v>
      </c>
      <c r="H9041" s="23">
        <v>14.10202</v>
      </c>
      <c r="I9041" t="s">
        <v>915</v>
      </c>
      <c r="J9041" s="24">
        <f>ROUND(E9041* H9041,5)</f>
        <v>56.408079999999998</v>
      </c>
      <c r="K9041" s="25"/>
    </row>
    <row r="9042" spans="1:27" x14ac:dyDescent="0.3">
      <c r="B9042" t="s">
        <v>1998</v>
      </c>
      <c r="C9042" t="s">
        <v>12</v>
      </c>
      <c r="D9042" t="s">
        <v>1999</v>
      </c>
      <c r="E9042" s="22">
        <v>4</v>
      </c>
      <c r="G9042" t="s">
        <v>914</v>
      </c>
      <c r="H9042" s="23">
        <v>18.002300000000002</v>
      </c>
      <c r="I9042" t="s">
        <v>915</v>
      </c>
      <c r="J9042" s="24">
        <f>ROUND(E9042* H9042,5)</f>
        <v>72.009200000000007</v>
      </c>
      <c r="K9042" s="25"/>
    </row>
    <row r="9043" spans="1:27" x14ac:dyDescent="0.3">
      <c r="B9043" t="s">
        <v>2057</v>
      </c>
      <c r="C9043" t="s">
        <v>134</v>
      </c>
      <c r="D9043" t="s">
        <v>2058</v>
      </c>
      <c r="E9043" s="22">
        <v>1</v>
      </c>
      <c r="G9043" t="s">
        <v>914</v>
      </c>
      <c r="H9043" s="23">
        <v>59.863990000000001</v>
      </c>
      <c r="I9043" t="s">
        <v>915</v>
      </c>
      <c r="J9043" s="24">
        <f>ROUND(E9043* H9043,5)</f>
        <v>59.863990000000001</v>
      </c>
      <c r="K9043" s="25"/>
    </row>
    <row r="9044" spans="1:27" x14ac:dyDescent="0.3">
      <c r="D9044" s="26" t="s">
        <v>3376</v>
      </c>
      <c r="E9044" s="25"/>
      <c r="H9044" s="25"/>
      <c r="K9044" s="23">
        <f>SUM(J9040:J9043)</f>
        <v>398.66446000000002</v>
      </c>
    </row>
    <row r="9045" spans="1:27" x14ac:dyDescent="0.3">
      <c r="D9045" s="26" t="s">
        <v>932</v>
      </c>
      <c r="E9045" s="25"/>
      <c r="H9045" s="25"/>
      <c r="K9045" s="27">
        <f>SUM(J9039:J9044)</f>
        <v>398.66446000000002</v>
      </c>
    </row>
    <row r="9046" spans="1:27" x14ac:dyDescent="0.3">
      <c r="D9046" s="26" t="s">
        <v>935</v>
      </c>
      <c r="E9046" s="25"/>
      <c r="H9046" s="25"/>
      <c r="K9046" s="27">
        <f>SUM(K9045:K9045)</f>
        <v>398.66446000000002</v>
      </c>
    </row>
    <row r="9048" spans="1:27" ht="45" customHeight="1" x14ac:dyDescent="0.3">
      <c r="A9048" s="18" t="s">
        <v>3394</v>
      </c>
      <c r="B9048" s="18" t="s">
        <v>131</v>
      </c>
      <c r="C9048" s="19" t="s">
        <v>12</v>
      </c>
      <c r="D9048" s="37" t="s">
        <v>132</v>
      </c>
      <c r="E9048" s="38"/>
      <c r="F9048" s="38"/>
      <c r="G9048" s="19"/>
      <c r="H9048" s="20" t="s">
        <v>908</v>
      </c>
      <c r="I9048" s="39">
        <v>1</v>
      </c>
      <c r="J9048" s="40"/>
      <c r="K9048" s="21">
        <f>ROUND(K9055,2)</f>
        <v>103.29</v>
      </c>
      <c r="L9048" s="19"/>
      <c r="M9048" s="19"/>
      <c r="N9048" s="19"/>
      <c r="O9048" s="19"/>
      <c r="P9048" s="19"/>
      <c r="Q9048" s="19"/>
      <c r="R9048" s="19"/>
      <c r="S9048" s="19"/>
      <c r="T9048" s="19"/>
      <c r="U9048" s="19"/>
      <c r="V9048" s="19"/>
      <c r="W9048" s="19"/>
      <c r="X9048" s="19"/>
      <c r="Y9048" s="19"/>
      <c r="Z9048" s="19"/>
      <c r="AA9048" s="19"/>
    </row>
    <row r="9049" spans="1:27" x14ac:dyDescent="0.3">
      <c r="B9049" s="14" t="s">
        <v>1040</v>
      </c>
    </row>
    <row r="9050" spans="1:27" x14ac:dyDescent="0.3">
      <c r="B9050" t="s">
        <v>1187</v>
      </c>
      <c r="C9050" t="s">
        <v>12</v>
      </c>
      <c r="D9050" t="s">
        <v>1188</v>
      </c>
      <c r="E9050" s="22">
        <v>1.1000000000000001</v>
      </c>
      <c r="G9050" t="s">
        <v>914</v>
      </c>
      <c r="H9050" s="23">
        <v>42.651380000000003</v>
      </c>
      <c r="I9050" t="s">
        <v>915</v>
      </c>
      <c r="J9050" s="24">
        <f>ROUND(E9050* H9050,5)</f>
        <v>46.916519999999998</v>
      </c>
      <c r="K9050" s="25"/>
    </row>
    <row r="9051" spans="1:27" x14ac:dyDescent="0.3">
      <c r="B9051" t="s">
        <v>1167</v>
      </c>
      <c r="C9051" t="s">
        <v>81</v>
      </c>
      <c r="D9051" t="s">
        <v>1168</v>
      </c>
      <c r="E9051" s="22">
        <v>30</v>
      </c>
      <c r="G9051" t="s">
        <v>914</v>
      </c>
      <c r="H9051" s="23">
        <v>1.3466499999999999</v>
      </c>
      <c r="I9051" t="s">
        <v>915</v>
      </c>
      <c r="J9051" s="24">
        <f>ROUND(E9051* H9051,5)</f>
        <v>40.399500000000003</v>
      </c>
      <c r="K9051" s="25"/>
    </row>
    <row r="9052" spans="1:27" x14ac:dyDescent="0.3">
      <c r="B9052" t="s">
        <v>1138</v>
      </c>
      <c r="C9052" t="s">
        <v>17</v>
      </c>
      <c r="D9052" t="s">
        <v>1139</v>
      </c>
      <c r="E9052" s="22">
        <v>0.18</v>
      </c>
      <c r="G9052" t="s">
        <v>914</v>
      </c>
      <c r="H9052" s="23">
        <v>88.725350000000006</v>
      </c>
      <c r="I9052" t="s">
        <v>915</v>
      </c>
      <c r="J9052" s="24">
        <f>ROUND(E9052* H9052,5)</f>
        <v>15.970560000000001</v>
      </c>
      <c r="K9052" s="25"/>
    </row>
    <row r="9053" spans="1:27" x14ac:dyDescent="0.3">
      <c r="D9053" s="26" t="s">
        <v>3376</v>
      </c>
      <c r="E9053" s="25"/>
      <c r="H9053" s="25"/>
      <c r="K9053" s="23">
        <f>SUM(J9050:J9052)</f>
        <v>103.28658000000001</v>
      </c>
    </row>
    <row r="9054" spans="1:27" x14ac:dyDescent="0.3">
      <c r="D9054" s="26" t="s">
        <v>932</v>
      </c>
      <c r="E9054" s="25"/>
      <c r="H9054" s="25"/>
      <c r="K9054" s="27">
        <f>SUM(J9049:J9053)</f>
        <v>103.28658000000001</v>
      </c>
    </row>
    <row r="9055" spans="1:27" x14ac:dyDescent="0.3">
      <c r="D9055" s="26" t="s">
        <v>935</v>
      </c>
      <c r="E9055" s="25"/>
      <c r="H9055" s="25"/>
      <c r="K9055" s="27">
        <f>SUM(K9054:K9054)</f>
        <v>103.28658000000001</v>
      </c>
    </row>
    <row r="9057" spans="1:27" ht="45" customHeight="1" x14ac:dyDescent="0.3">
      <c r="A9057" s="18" t="s">
        <v>3395</v>
      </c>
      <c r="B9057" s="18" t="s">
        <v>129</v>
      </c>
      <c r="C9057" s="19" t="s">
        <v>12</v>
      </c>
      <c r="D9057" s="37" t="s">
        <v>130</v>
      </c>
      <c r="E9057" s="38"/>
      <c r="F9057" s="38"/>
      <c r="G9057" s="19"/>
      <c r="H9057" s="20" t="s">
        <v>908</v>
      </c>
      <c r="I9057" s="39">
        <v>1</v>
      </c>
      <c r="J9057" s="40"/>
      <c r="K9057" s="21">
        <f>ROUND(K9064,2)</f>
        <v>108.65</v>
      </c>
      <c r="L9057" s="19"/>
      <c r="M9057" s="19"/>
      <c r="N9057" s="19"/>
      <c r="O9057" s="19"/>
      <c r="P9057" s="19"/>
      <c r="Q9057" s="19"/>
      <c r="R9057" s="19"/>
      <c r="S9057" s="19"/>
      <c r="T9057" s="19"/>
      <c r="U9057" s="19"/>
      <c r="V9057" s="19"/>
      <c r="W9057" s="19"/>
      <c r="X9057" s="19"/>
      <c r="Y9057" s="19"/>
      <c r="Z9057" s="19"/>
      <c r="AA9057" s="19"/>
    </row>
    <row r="9058" spans="1:27" x14ac:dyDescent="0.3">
      <c r="B9058" s="14" t="s">
        <v>1040</v>
      </c>
    </row>
    <row r="9059" spans="1:27" x14ac:dyDescent="0.3">
      <c r="B9059" t="s">
        <v>1138</v>
      </c>
      <c r="C9059" t="s">
        <v>17</v>
      </c>
      <c r="D9059" t="s">
        <v>1139</v>
      </c>
      <c r="E9059" s="22">
        <v>0.18</v>
      </c>
      <c r="G9059" t="s">
        <v>914</v>
      </c>
      <c r="H9059" s="23">
        <v>88.725350000000006</v>
      </c>
      <c r="I9059" t="s">
        <v>915</v>
      </c>
      <c r="J9059" s="24">
        <f>ROUND(E9059* H9059,5)</f>
        <v>15.970560000000001</v>
      </c>
      <c r="K9059" s="25"/>
    </row>
    <row r="9060" spans="1:27" x14ac:dyDescent="0.3">
      <c r="B9060" t="s">
        <v>1197</v>
      </c>
      <c r="C9060" t="s">
        <v>12</v>
      </c>
      <c r="D9060" t="s">
        <v>1198</v>
      </c>
      <c r="E9060" s="22">
        <v>1.1000000000000001</v>
      </c>
      <c r="G9060" t="s">
        <v>914</v>
      </c>
      <c r="H9060" s="23">
        <v>47.5304</v>
      </c>
      <c r="I9060" t="s">
        <v>915</v>
      </c>
      <c r="J9060" s="24">
        <f>ROUND(E9060* H9060,5)</f>
        <v>52.283439999999999</v>
      </c>
      <c r="K9060" s="25"/>
    </row>
    <row r="9061" spans="1:27" x14ac:dyDescent="0.3">
      <c r="B9061" t="s">
        <v>1167</v>
      </c>
      <c r="C9061" t="s">
        <v>81</v>
      </c>
      <c r="D9061" t="s">
        <v>1168</v>
      </c>
      <c r="E9061" s="22">
        <v>30</v>
      </c>
      <c r="G9061" t="s">
        <v>914</v>
      </c>
      <c r="H9061" s="23">
        <v>1.3466499999999999</v>
      </c>
      <c r="I9061" t="s">
        <v>915</v>
      </c>
      <c r="J9061" s="24">
        <f>ROUND(E9061* H9061,5)</f>
        <v>40.399500000000003</v>
      </c>
      <c r="K9061" s="25"/>
    </row>
    <row r="9062" spans="1:27" x14ac:dyDescent="0.3">
      <c r="D9062" s="26" t="s">
        <v>3376</v>
      </c>
      <c r="E9062" s="25"/>
      <c r="H9062" s="25"/>
      <c r="K9062" s="23">
        <f>SUM(J9059:J9061)</f>
        <v>108.65350000000001</v>
      </c>
    </row>
    <row r="9063" spans="1:27" x14ac:dyDescent="0.3">
      <c r="D9063" s="26" t="s">
        <v>932</v>
      </c>
      <c r="E9063" s="25"/>
      <c r="H9063" s="25"/>
      <c r="K9063" s="27">
        <f>SUM(J9058:J9062)</f>
        <v>108.65350000000001</v>
      </c>
    </row>
    <row r="9064" spans="1:27" x14ac:dyDescent="0.3">
      <c r="D9064" s="26" t="s">
        <v>935</v>
      </c>
      <c r="E9064" s="25"/>
      <c r="H9064" s="25"/>
      <c r="K9064" s="27">
        <f>SUM(K9063:K9063)</f>
        <v>108.65350000000001</v>
      </c>
    </row>
    <row r="9066" spans="1:27" ht="45" customHeight="1" x14ac:dyDescent="0.3">
      <c r="A9066" s="18" t="s">
        <v>3396</v>
      </c>
      <c r="B9066" s="18" t="s">
        <v>119</v>
      </c>
      <c r="C9066" s="19" t="s">
        <v>12</v>
      </c>
      <c r="D9066" s="37" t="s">
        <v>120</v>
      </c>
      <c r="E9066" s="38"/>
      <c r="F9066" s="38"/>
      <c r="G9066" s="19"/>
      <c r="H9066" s="20" t="s">
        <v>908</v>
      </c>
      <c r="I9066" s="39">
        <v>1</v>
      </c>
      <c r="J9066" s="40"/>
      <c r="K9066" s="21">
        <f>ROUND(K9074,2)</f>
        <v>61.14</v>
      </c>
      <c r="L9066" s="19"/>
      <c r="M9066" s="19"/>
      <c r="N9066" s="19"/>
      <c r="O9066" s="19"/>
      <c r="P9066" s="19"/>
      <c r="Q9066" s="19"/>
      <c r="R9066" s="19"/>
      <c r="S9066" s="19"/>
      <c r="T9066" s="19"/>
      <c r="U9066" s="19"/>
      <c r="V9066" s="19"/>
      <c r="W9066" s="19"/>
      <c r="X9066" s="19"/>
      <c r="Y9066" s="19"/>
      <c r="Z9066" s="19"/>
      <c r="AA9066" s="19"/>
    </row>
    <row r="9067" spans="1:27" x14ac:dyDescent="0.3">
      <c r="B9067" s="14" t="s">
        <v>1040</v>
      </c>
    </row>
    <row r="9068" spans="1:27" x14ac:dyDescent="0.3">
      <c r="B9068" t="s">
        <v>1125</v>
      </c>
      <c r="C9068" t="s">
        <v>17</v>
      </c>
      <c r="D9068" t="s">
        <v>1126</v>
      </c>
      <c r="E9068" s="22">
        <v>0.15</v>
      </c>
      <c r="G9068" t="s">
        <v>914</v>
      </c>
      <c r="H9068" s="23">
        <v>94.543270000000007</v>
      </c>
      <c r="I9068" t="s">
        <v>915</v>
      </c>
      <c r="J9068" s="24">
        <f>ROUND(E9068* H9068,5)</f>
        <v>14.18149</v>
      </c>
      <c r="K9068" s="25"/>
    </row>
    <row r="9069" spans="1:27" x14ac:dyDescent="0.3">
      <c r="B9069" t="s">
        <v>1149</v>
      </c>
      <c r="C9069" t="s">
        <v>81</v>
      </c>
      <c r="D9069" t="s">
        <v>1150</v>
      </c>
      <c r="E9069" s="22">
        <v>10</v>
      </c>
      <c r="G9069" t="s">
        <v>914</v>
      </c>
      <c r="H9069" s="23">
        <v>1.3008299999999999</v>
      </c>
      <c r="I9069" t="s">
        <v>915</v>
      </c>
      <c r="J9069" s="24">
        <f>ROUND(E9069* H9069,5)</f>
        <v>13.0083</v>
      </c>
      <c r="K9069" s="25"/>
    </row>
    <row r="9070" spans="1:27" x14ac:dyDescent="0.3">
      <c r="B9070" t="s">
        <v>1209</v>
      </c>
      <c r="C9070" t="s">
        <v>12</v>
      </c>
      <c r="D9070" t="s">
        <v>1210</v>
      </c>
      <c r="E9070" s="22">
        <v>1.05</v>
      </c>
      <c r="G9070" t="s">
        <v>914</v>
      </c>
      <c r="H9070" s="23">
        <v>30.460999999999999</v>
      </c>
      <c r="I9070" t="s">
        <v>915</v>
      </c>
      <c r="J9070" s="24">
        <f>ROUND(E9070* H9070,5)</f>
        <v>31.98405</v>
      </c>
      <c r="K9070" s="25"/>
    </row>
    <row r="9071" spans="1:27" x14ac:dyDescent="0.3">
      <c r="B9071" t="s">
        <v>1163</v>
      </c>
      <c r="C9071" t="s">
        <v>12</v>
      </c>
      <c r="D9071" t="s">
        <v>1164</v>
      </c>
      <c r="E9071" s="22">
        <v>1.05</v>
      </c>
      <c r="G9071" t="s">
        <v>914</v>
      </c>
      <c r="H9071" s="23">
        <v>1.86948</v>
      </c>
      <c r="I9071" t="s">
        <v>915</v>
      </c>
      <c r="J9071" s="24">
        <f>ROUND(E9071* H9071,5)</f>
        <v>1.96295</v>
      </c>
      <c r="K9071" s="25"/>
    </row>
    <row r="9072" spans="1:27" x14ac:dyDescent="0.3">
      <c r="D9072" s="26" t="s">
        <v>3376</v>
      </c>
      <c r="E9072" s="25"/>
      <c r="H9072" s="25"/>
      <c r="K9072" s="23">
        <f>SUM(J9068:J9071)</f>
        <v>61.136789999999998</v>
      </c>
    </row>
    <row r="9073" spans="1:27" x14ac:dyDescent="0.3">
      <c r="D9073" s="26" t="s">
        <v>932</v>
      </c>
      <c r="E9073" s="25"/>
      <c r="H9073" s="25"/>
      <c r="K9073" s="27">
        <f>SUM(J9067:J9072)</f>
        <v>61.136789999999998</v>
      </c>
    </row>
    <row r="9074" spans="1:27" x14ac:dyDescent="0.3">
      <c r="D9074" s="26" t="s">
        <v>935</v>
      </c>
      <c r="E9074" s="25"/>
      <c r="H9074" s="25"/>
      <c r="K9074" s="27">
        <f>SUM(K9073:K9073)</f>
        <v>61.136789999999998</v>
      </c>
    </row>
    <row r="9076" spans="1:27" ht="45" customHeight="1" x14ac:dyDescent="0.3">
      <c r="A9076" s="18" t="s">
        <v>3397</v>
      </c>
      <c r="B9076" s="18" t="s">
        <v>127</v>
      </c>
      <c r="C9076" s="19" t="s">
        <v>12</v>
      </c>
      <c r="D9076" s="37" t="s">
        <v>128</v>
      </c>
      <c r="E9076" s="38"/>
      <c r="F9076" s="38"/>
      <c r="G9076" s="19"/>
      <c r="H9076" s="20" t="s">
        <v>908</v>
      </c>
      <c r="I9076" s="39">
        <v>1</v>
      </c>
      <c r="J9076" s="40"/>
      <c r="K9076" s="21">
        <f>ROUND(K9084,2)</f>
        <v>53.65</v>
      </c>
      <c r="L9076" s="19"/>
      <c r="M9076" s="19"/>
      <c r="N9076" s="19"/>
      <c r="O9076" s="19"/>
      <c r="P9076" s="19"/>
      <c r="Q9076" s="19"/>
      <c r="R9076" s="19"/>
      <c r="S9076" s="19"/>
      <c r="T9076" s="19"/>
      <c r="U9076" s="19"/>
      <c r="V9076" s="19"/>
      <c r="W9076" s="19"/>
      <c r="X9076" s="19"/>
      <c r="Y9076" s="19"/>
      <c r="Z9076" s="19"/>
      <c r="AA9076" s="19"/>
    </row>
    <row r="9077" spans="1:27" x14ac:dyDescent="0.3">
      <c r="B9077" s="14" t="s">
        <v>1040</v>
      </c>
    </row>
    <row r="9078" spans="1:27" x14ac:dyDescent="0.3">
      <c r="B9078" t="s">
        <v>1149</v>
      </c>
      <c r="C9078" t="s">
        <v>81</v>
      </c>
      <c r="D9078" t="s">
        <v>1150</v>
      </c>
      <c r="E9078" s="22">
        <v>10</v>
      </c>
      <c r="G9078" t="s">
        <v>914</v>
      </c>
      <c r="H9078" s="23">
        <v>1.3008299999999999</v>
      </c>
      <c r="I9078" t="s">
        <v>915</v>
      </c>
      <c r="J9078" s="24">
        <f>ROUND(E9078* H9078,5)</f>
        <v>13.0083</v>
      </c>
      <c r="K9078" s="25"/>
    </row>
    <row r="9079" spans="1:27" x14ac:dyDescent="0.3">
      <c r="B9079" t="s">
        <v>1218</v>
      </c>
      <c r="C9079" t="s">
        <v>12</v>
      </c>
      <c r="D9079" t="s">
        <v>1219</v>
      </c>
      <c r="E9079" s="22">
        <v>1.05</v>
      </c>
      <c r="G9079" t="s">
        <v>914</v>
      </c>
      <c r="H9079" s="23">
        <v>23.330249999999999</v>
      </c>
      <c r="I9079" t="s">
        <v>915</v>
      </c>
      <c r="J9079" s="24">
        <f>ROUND(E9079* H9079,5)</f>
        <v>24.496759999999998</v>
      </c>
      <c r="K9079" s="25"/>
    </row>
    <row r="9080" spans="1:27" x14ac:dyDescent="0.3">
      <c r="B9080" t="s">
        <v>1125</v>
      </c>
      <c r="C9080" t="s">
        <v>17</v>
      </c>
      <c r="D9080" t="s">
        <v>1126</v>
      </c>
      <c r="E9080" s="22">
        <v>0.15</v>
      </c>
      <c r="G9080" t="s">
        <v>914</v>
      </c>
      <c r="H9080" s="23">
        <v>94.543270000000007</v>
      </c>
      <c r="I9080" t="s">
        <v>915</v>
      </c>
      <c r="J9080" s="24">
        <f>ROUND(E9080* H9080,5)</f>
        <v>14.18149</v>
      </c>
      <c r="K9080" s="25"/>
    </row>
    <row r="9081" spans="1:27" x14ac:dyDescent="0.3">
      <c r="B9081" t="s">
        <v>1163</v>
      </c>
      <c r="C9081" t="s">
        <v>12</v>
      </c>
      <c r="D9081" t="s">
        <v>1164</v>
      </c>
      <c r="E9081" s="22">
        <v>1.05</v>
      </c>
      <c r="G9081" t="s">
        <v>914</v>
      </c>
      <c r="H9081" s="23">
        <v>1.86948</v>
      </c>
      <c r="I9081" t="s">
        <v>915</v>
      </c>
      <c r="J9081" s="24">
        <f>ROUND(E9081* H9081,5)</f>
        <v>1.96295</v>
      </c>
      <c r="K9081" s="25"/>
    </row>
    <row r="9082" spans="1:27" x14ac:dyDescent="0.3">
      <c r="D9082" s="26" t="s">
        <v>3376</v>
      </c>
      <c r="E9082" s="25"/>
      <c r="H9082" s="25"/>
      <c r="K9082" s="23">
        <f>SUM(J9078:J9081)</f>
        <v>53.649499999999996</v>
      </c>
    </row>
    <row r="9083" spans="1:27" x14ac:dyDescent="0.3">
      <c r="D9083" s="26" t="s">
        <v>932</v>
      </c>
      <c r="E9083" s="25"/>
      <c r="H9083" s="25"/>
      <c r="K9083" s="27">
        <f>SUM(J9077:J9082)</f>
        <v>53.649499999999996</v>
      </c>
    </row>
    <row r="9084" spans="1:27" x14ac:dyDescent="0.3">
      <c r="D9084" s="26" t="s">
        <v>935</v>
      </c>
      <c r="E9084" s="25"/>
      <c r="H9084" s="25"/>
      <c r="K9084" s="27">
        <f>SUM(K9083:K9083)</f>
        <v>53.649499999999996</v>
      </c>
    </row>
    <row r="9086" spans="1:27" ht="45" customHeight="1" x14ac:dyDescent="0.3">
      <c r="A9086" s="18" t="s">
        <v>3398</v>
      </c>
      <c r="B9086" s="18" t="s">
        <v>125</v>
      </c>
      <c r="C9086" s="19" t="s">
        <v>12</v>
      </c>
      <c r="D9086" s="37" t="s">
        <v>126</v>
      </c>
      <c r="E9086" s="38"/>
      <c r="F9086" s="38"/>
      <c r="G9086" s="19"/>
      <c r="H9086" s="20" t="s">
        <v>908</v>
      </c>
      <c r="I9086" s="39">
        <v>1</v>
      </c>
      <c r="J9086" s="40"/>
      <c r="K9086" s="21">
        <f>ROUND(K9094,2)</f>
        <v>57.8</v>
      </c>
      <c r="L9086" s="19"/>
      <c r="M9086" s="19"/>
      <c r="N9086" s="19"/>
      <c r="O9086" s="19"/>
      <c r="P9086" s="19"/>
      <c r="Q9086" s="19"/>
      <c r="R9086" s="19"/>
      <c r="S9086" s="19"/>
      <c r="T9086" s="19"/>
      <c r="U9086" s="19"/>
      <c r="V9086" s="19"/>
      <c r="W9086" s="19"/>
      <c r="X9086" s="19"/>
      <c r="Y9086" s="19"/>
      <c r="Z9086" s="19"/>
      <c r="AA9086" s="19"/>
    </row>
    <row r="9087" spans="1:27" x14ac:dyDescent="0.3">
      <c r="B9087" s="14" t="s">
        <v>1040</v>
      </c>
    </row>
    <row r="9088" spans="1:27" x14ac:dyDescent="0.3">
      <c r="B9088" t="s">
        <v>1163</v>
      </c>
      <c r="C9088" t="s">
        <v>12</v>
      </c>
      <c r="D9088" t="s">
        <v>1164</v>
      </c>
      <c r="E9088" s="22">
        <v>1.05</v>
      </c>
      <c r="G9088" t="s">
        <v>914</v>
      </c>
      <c r="H9088" s="23">
        <v>1.86948</v>
      </c>
      <c r="I9088" t="s">
        <v>915</v>
      </c>
      <c r="J9088" s="24">
        <f>ROUND(E9088* H9088,5)</f>
        <v>1.96295</v>
      </c>
      <c r="K9088" s="25"/>
    </row>
    <row r="9089" spans="1:27" x14ac:dyDescent="0.3">
      <c r="B9089" t="s">
        <v>1149</v>
      </c>
      <c r="C9089" t="s">
        <v>81</v>
      </c>
      <c r="D9089" t="s">
        <v>1150</v>
      </c>
      <c r="E9089" s="22">
        <v>10</v>
      </c>
      <c r="G9089" t="s">
        <v>914</v>
      </c>
      <c r="H9089" s="23">
        <v>1.3008299999999999</v>
      </c>
      <c r="I9089" t="s">
        <v>915</v>
      </c>
      <c r="J9089" s="24">
        <f>ROUND(E9089* H9089,5)</f>
        <v>13.0083</v>
      </c>
      <c r="K9089" s="25"/>
    </row>
    <row r="9090" spans="1:27" x14ac:dyDescent="0.3">
      <c r="B9090" t="s">
        <v>1224</v>
      </c>
      <c r="C9090" t="s">
        <v>12</v>
      </c>
      <c r="D9090" t="s">
        <v>1225</v>
      </c>
      <c r="E9090" s="22">
        <v>1.05</v>
      </c>
      <c r="G9090" t="s">
        <v>914</v>
      </c>
      <c r="H9090" s="23">
        <v>27.28688</v>
      </c>
      <c r="I9090" t="s">
        <v>915</v>
      </c>
      <c r="J9090" s="24">
        <f>ROUND(E9090* H9090,5)</f>
        <v>28.651219999999999</v>
      </c>
      <c r="K9090" s="25"/>
    </row>
    <row r="9091" spans="1:27" x14ac:dyDescent="0.3">
      <c r="B9091" t="s">
        <v>1125</v>
      </c>
      <c r="C9091" t="s">
        <v>17</v>
      </c>
      <c r="D9091" t="s">
        <v>1126</v>
      </c>
      <c r="E9091" s="22">
        <v>0.15</v>
      </c>
      <c r="G9091" t="s">
        <v>914</v>
      </c>
      <c r="H9091" s="23">
        <v>94.543270000000007</v>
      </c>
      <c r="I9091" t="s">
        <v>915</v>
      </c>
      <c r="J9091" s="24">
        <f>ROUND(E9091* H9091,5)</f>
        <v>14.18149</v>
      </c>
      <c r="K9091" s="25"/>
    </row>
    <row r="9092" spans="1:27" x14ac:dyDescent="0.3">
      <c r="D9092" s="26" t="s">
        <v>3376</v>
      </c>
      <c r="E9092" s="25"/>
      <c r="H9092" s="25"/>
      <c r="K9092" s="23">
        <f>SUM(J9088:J9091)</f>
        <v>57.803960000000004</v>
      </c>
    </row>
    <row r="9093" spans="1:27" x14ac:dyDescent="0.3">
      <c r="D9093" s="26" t="s">
        <v>932</v>
      </c>
      <c r="E9093" s="25"/>
      <c r="H9093" s="25"/>
      <c r="K9093" s="27">
        <f>SUM(J9087:J9092)</f>
        <v>57.803960000000004</v>
      </c>
    </row>
    <row r="9094" spans="1:27" x14ac:dyDescent="0.3">
      <c r="D9094" s="26" t="s">
        <v>935</v>
      </c>
      <c r="E9094" s="25"/>
      <c r="H9094" s="25"/>
      <c r="K9094" s="27">
        <f>SUM(K9093:K9093)</f>
        <v>57.803960000000004</v>
      </c>
    </row>
    <row r="9096" spans="1:27" ht="45" customHeight="1" x14ac:dyDescent="0.3">
      <c r="A9096" s="18" t="s">
        <v>3399</v>
      </c>
      <c r="B9096" s="18" t="s">
        <v>845</v>
      </c>
      <c r="C9096" s="19" t="s">
        <v>20</v>
      </c>
      <c r="D9096" s="37" t="s">
        <v>846</v>
      </c>
      <c r="E9096" s="38"/>
      <c r="F9096" s="38"/>
      <c r="G9096" s="19"/>
      <c r="H9096" s="20" t="s">
        <v>908</v>
      </c>
      <c r="I9096" s="39">
        <v>1</v>
      </c>
      <c r="J9096" s="40"/>
      <c r="K9096" s="21">
        <f>ROUND(K9108,2)</f>
        <v>368.55</v>
      </c>
      <c r="L9096" s="19"/>
      <c r="M9096" s="19"/>
      <c r="N9096" s="19"/>
      <c r="O9096" s="19"/>
      <c r="P9096" s="19"/>
      <c r="Q9096" s="19"/>
      <c r="R9096" s="19"/>
      <c r="S9096" s="19"/>
      <c r="T9096" s="19"/>
      <c r="U9096" s="19"/>
      <c r="V9096" s="19"/>
      <c r="W9096" s="19"/>
      <c r="X9096" s="19"/>
      <c r="Y9096" s="19"/>
      <c r="Z9096" s="19"/>
      <c r="AA9096" s="19"/>
    </row>
    <row r="9097" spans="1:27" x14ac:dyDescent="0.3">
      <c r="B9097" s="14" t="s">
        <v>1040</v>
      </c>
    </row>
    <row r="9098" spans="1:27" x14ac:dyDescent="0.3">
      <c r="B9098" t="s">
        <v>1711</v>
      </c>
      <c r="C9098" t="s">
        <v>134</v>
      </c>
      <c r="D9098" t="s">
        <v>1712</v>
      </c>
      <c r="E9098" s="22">
        <v>0.2</v>
      </c>
      <c r="G9098" t="s">
        <v>914</v>
      </c>
      <c r="H9098" s="23">
        <v>159.36615</v>
      </c>
      <c r="I9098" t="s">
        <v>915</v>
      </c>
      <c r="J9098" s="24">
        <f t="shared" ref="J9098:J9105" si="20">ROUND(E9098* H9098,5)</f>
        <v>31.87323</v>
      </c>
      <c r="K9098" s="25"/>
    </row>
    <row r="9099" spans="1:27" x14ac:dyDescent="0.3">
      <c r="B9099" t="s">
        <v>1725</v>
      </c>
      <c r="C9099" t="s">
        <v>134</v>
      </c>
      <c r="D9099" t="s">
        <v>1726</v>
      </c>
      <c r="E9099" s="22">
        <v>0.2</v>
      </c>
      <c r="G9099" t="s">
        <v>914</v>
      </c>
      <c r="H9099" s="23">
        <v>176.16419999999999</v>
      </c>
      <c r="I9099" t="s">
        <v>915</v>
      </c>
      <c r="J9099" s="24">
        <f t="shared" si="20"/>
        <v>35.232840000000003</v>
      </c>
      <c r="K9099" s="25"/>
    </row>
    <row r="9100" spans="1:27" x14ac:dyDescent="0.3">
      <c r="B9100" t="s">
        <v>1733</v>
      </c>
      <c r="C9100" t="s">
        <v>134</v>
      </c>
      <c r="D9100" t="s">
        <v>1734</v>
      </c>
      <c r="E9100" s="22">
        <v>0.2</v>
      </c>
      <c r="G9100" t="s">
        <v>914</v>
      </c>
      <c r="H9100" s="23">
        <v>183.66419999999999</v>
      </c>
      <c r="I9100" t="s">
        <v>915</v>
      </c>
      <c r="J9100" s="24">
        <f t="shared" si="20"/>
        <v>36.732840000000003</v>
      </c>
      <c r="K9100" s="25"/>
    </row>
    <row r="9101" spans="1:27" x14ac:dyDescent="0.3">
      <c r="B9101" t="s">
        <v>1729</v>
      </c>
      <c r="C9101" t="s">
        <v>134</v>
      </c>
      <c r="D9101" t="s">
        <v>1730</v>
      </c>
      <c r="E9101" s="22">
        <v>0.2</v>
      </c>
      <c r="G9101" t="s">
        <v>914</v>
      </c>
      <c r="H9101" s="23">
        <v>134.47030000000001</v>
      </c>
      <c r="I9101" t="s">
        <v>915</v>
      </c>
      <c r="J9101" s="24">
        <f t="shared" si="20"/>
        <v>26.89406</v>
      </c>
      <c r="K9101" s="25"/>
    </row>
    <row r="9102" spans="1:27" x14ac:dyDescent="0.3">
      <c r="B9102" t="s">
        <v>1737</v>
      </c>
      <c r="C9102" t="s">
        <v>134</v>
      </c>
      <c r="D9102" t="s">
        <v>1738</v>
      </c>
      <c r="E9102" s="22">
        <v>0.2</v>
      </c>
      <c r="G9102" t="s">
        <v>914</v>
      </c>
      <c r="H9102" s="23">
        <v>59.694459999999999</v>
      </c>
      <c r="I9102" t="s">
        <v>915</v>
      </c>
      <c r="J9102" s="24">
        <f t="shared" si="20"/>
        <v>11.938890000000001</v>
      </c>
      <c r="K9102" s="25"/>
    </row>
    <row r="9103" spans="1:27" x14ac:dyDescent="0.3">
      <c r="B9103" t="s">
        <v>1721</v>
      </c>
      <c r="C9103" t="s">
        <v>134</v>
      </c>
      <c r="D9103" t="s">
        <v>1722</v>
      </c>
      <c r="E9103" s="22">
        <v>0.2</v>
      </c>
      <c r="G9103" t="s">
        <v>914</v>
      </c>
      <c r="H9103" s="23">
        <v>182.56614999999999</v>
      </c>
      <c r="I9103" t="s">
        <v>915</v>
      </c>
      <c r="J9103" s="24">
        <f t="shared" si="20"/>
        <v>36.51323</v>
      </c>
      <c r="K9103" s="25"/>
    </row>
    <row r="9104" spans="1:27" x14ac:dyDescent="0.3">
      <c r="B9104" t="s">
        <v>1715</v>
      </c>
      <c r="C9104" t="s">
        <v>134</v>
      </c>
      <c r="D9104" t="s">
        <v>1716</v>
      </c>
      <c r="E9104" s="22">
        <v>0.4</v>
      </c>
      <c r="G9104" t="s">
        <v>914</v>
      </c>
      <c r="H9104" s="23">
        <v>197.76282</v>
      </c>
      <c r="I9104" t="s">
        <v>915</v>
      </c>
      <c r="J9104" s="24">
        <f t="shared" si="20"/>
        <v>79.105130000000003</v>
      </c>
      <c r="K9104" s="25"/>
    </row>
    <row r="9105" spans="1:27" x14ac:dyDescent="0.3">
      <c r="B9105" t="s">
        <v>1705</v>
      </c>
      <c r="C9105" t="s">
        <v>134</v>
      </c>
      <c r="D9105" t="s">
        <v>1706</v>
      </c>
      <c r="E9105" s="22">
        <v>0.8</v>
      </c>
      <c r="G9105" t="s">
        <v>914</v>
      </c>
      <c r="H9105" s="23">
        <v>137.83029999999999</v>
      </c>
      <c r="I9105" t="s">
        <v>915</v>
      </c>
      <c r="J9105" s="24">
        <f t="shared" si="20"/>
        <v>110.26424</v>
      </c>
      <c r="K9105" s="25"/>
    </row>
    <row r="9106" spans="1:27" x14ac:dyDescent="0.3">
      <c r="D9106" s="26" t="s">
        <v>3376</v>
      </c>
      <c r="E9106" s="25"/>
      <c r="H9106" s="25"/>
      <c r="K9106" s="23">
        <f>SUM(J9098:J9105)</f>
        <v>368.55445999999995</v>
      </c>
    </row>
    <row r="9107" spans="1:27" x14ac:dyDescent="0.3">
      <c r="D9107" s="26" t="s">
        <v>932</v>
      </c>
      <c r="E9107" s="25"/>
      <c r="H9107" s="25"/>
      <c r="K9107" s="27">
        <f>SUM(J9097:J9106)</f>
        <v>368.55445999999995</v>
      </c>
    </row>
    <row r="9108" spans="1:27" x14ac:dyDescent="0.3">
      <c r="D9108" s="26" t="s">
        <v>935</v>
      </c>
      <c r="E9108" s="25"/>
      <c r="H9108" s="25"/>
      <c r="K9108" s="27">
        <f>SUM(K9107:K9107)</f>
        <v>368.55445999999995</v>
      </c>
    </row>
    <row r="9110" spans="1:27" ht="45" customHeight="1" x14ac:dyDescent="0.3">
      <c r="A9110" s="18" t="s">
        <v>3400</v>
      </c>
      <c r="B9110" s="18" t="s">
        <v>182</v>
      </c>
      <c r="C9110" s="19" t="s">
        <v>12</v>
      </c>
      <c r="D9110" s="37" t="s">
        <v>183</v>
      </c>
      <c r="E9110" s="38"/>
      <c r="F9110" s="38"/>
      <c r="G9110" s="19"/>
      <c r="H9110" s="20" t="s">
        <v>908</v>
      </c>
      <c r="I9110" s="39">
        <v>1</v>
      </c>
      <c r="J9110" s="40"/>
      <c r="K9110" s="21">
        <f>ROUND(K9121,2)</f>
        <v>9.1199999999999992</v>
      </c>
      <c r="L9110" s="19"/>
      <c r="M9110" s="19"/>
      <c r="N9110" s="19"/>
      <c r="O9110" s="19"/>
      <c r="P9110" s="19"/>
      <c r="Q9110" s="19"/>
      <c r="R9110" s="19"/>
      <c r="S9110" s="19"/>
      <c r="T9110" s="19"/>
      <c r="U9110" s="19"/>
      <c r="V9110" s="19"/>
      <c r="W9110" s="19"/>
      <c r="X9110" s="19"/>
      <c r="Y9110" s="19"/>
      <c r="Z9110" s="19"/>
      <c r="AA9110" s="19"/>
    </row>
    <row r="9111" spans="1:27" x14ac:dyDescent="0.3">
      <c r="B9111" s="14" t="s">
        <v>909</v>
      </c>
    </row>
    <row r="9112" spans="1:27" x14ac:dyDescent="0.3">
      <c r="B9112" t="s">
        <v>1044</v>
      </c>
      <c r="C9112" t="s">
        <v>911</v>
      </c>
      <c r="D9112" t="s">
        <v>1045</v>
      </c>
      <c r="E9112" s="22">
        <v>0.115</v>
      </c>
      <c r="F9112" t="s">
        <v>913</v>
      </c>
      <c r="G9112" t="s">
        <v>914</v>
      </c>
      <c r="H9112" s="23">
        <v>17.8</v>
      </c>
      <c r="I9112" t="s">
        <v>915</v>
      </c>
      <c r="J9112" s="24">
        <f>ROUND(E9112/I9110* H9112,5)</f>
        <v>2.0470000000000002</v>
      </c>
      <c r="K9112" s="25"/>
    </row>
    <row r="9113" spans="1:27" x14ac:dyDescent="0.3">
      <c r="B9113" t="s">
        <v>1060</v>
      </c>
      <c r="C9113" t="s">
        <v>911</v>
      </c>
      <c r="D9113" t="s">
        <v>1061</v>
      </c>
      <c r="E9113" s="22">
        <v>0.115</v>
      </c>
      <c r="F9113" t="s">
        <v>913</v>
      </c>
      <c r="G9113" t="s">
        <v>914</v>
      </c>
      <c r="H9113" s="23">
        <v>21.37</v>
      </c>
      <c r="I9113" t="s">
        <v>915</v>
      </c>
      <c r="J9113" s="24">
        <f>ROUND(E9113/I9110* H9113,5)</f>
        <v>2.4575499999999999</v>
      </c>
      <c r="K9113" s="25"/>
    </row>
    <row r="9114" spans="1:27" x14ac:dyDescent="0.3">
      <c r="D9114" s="26" t="s">
        <v>916</v>
      </c>
      <c r="E9114" s="25"/>
      <c r="H9114" s="25"/>
      <c r="K9114" s="23">
        <f>SUM(J9112:J9113)</f>
        <v>4.5045500000000001</v>
      </c>
    </row>
    <row r="9115" spans="1:27" x14ac:dyDescent="0.3">
      <c r="B9115" s="14" t="s">
        <v>1040</v>
      </c>
      <c r="E9115" s="25"/>
      <c r="H9115" s="25"/>
      <c r="K9115" s="25"/>
    </row>
    <row r="9116" spans="1:27" x14ac:dyDescent="0.3">
      <c r="B9116" t="s">
        <v>1042</v>
      </c>
      <c r="C9116" t="s">
        <v>17</v>
      </c>
      <c r="D9116" t="s">
        <v>1043</v>
      </c>
      <c r="E9116" s="22">
        <v>0.10100000000000001</v>
      </c>
      <c r="G9116" t="s">
        <v>914</v>
      </c>
      <c r="H9116" s="23">
        <v>45.0154</v>
      </c>
      <c r="I9116" t="s">
        <v>915</v>
      </c>
      <c r="J9116" s="24">
        <f>ROUND(E9116* H9116,5)</f>
        <v>4.5465600000000004</v>
      </c>
      <c r="K9116" s="25"/>
    </row>
    <row r="9117" spans="1:27" x14ac:dyDescent="0.3">
      <c r="D9117" s="26" t="s">
        <v>3376</v>
      </c>
      <c r="E9117" s="25"/>
      <c r="H9117" s="25"/>
      <c r="K9117" s="23">
        <f>SUM(J9116:J9116)</f>
        <v>4.5465600000000004</v>
      </c>
    </row>
    <row r="9118" spans="1:27" x14ac:dyDescent="0.3">
      <c r="E9118" s="25"/>
      <c r="H9118" s="25"/>
      <c r="K9118" s="25"/>
    </row>
    <row r="9119" spans="1:27" x14ac:dyDescent="0.3">
      <c r="D9119" s="26" t="s">
        <v>933</v>
      </c>
      <c r="E9119" s="25"/>
      <c r="H9119" s="25">
        <v>1.5</v>
      </c>
      <c r="I9119" t="s">
        <v>934</v>
      </c>
      <c r="J9119">
        <f>ROUND(H9119/100*K9114,5)</f>
        <v>6.7570000000000005E-2</v>
      </c>
      <c r="K9119" s="25"/>
    </row>
    <row r="9120" spans="1:27" x14ac:dyDescent="0.3">
      <c r="D9120" s="26" t="s">
        <v>932</v>
      </c>
      <c r="E9120" s="25"/>
      <c r="H9120" s="25"/>
      <c r="K9120" s="27">
        <f>SUM(J9111:J9119)</f>
        <v>9.1186800000000012</v>
      </c>
    </row>
    <row r="9121" spans="1:27" x14ac:dyDescent="0.3">
      <c r="D9121" s="26" t="s">
        <v>935</v>
      </c>
      <c r="E9121" s="25"/>
      <c r="H9121" s="25"/>
      <c r="K9121" s="27">
        <f>SUM(K9120:K9120)</f>
        <v>9.1186800000000012</v>
      </c>
    </row>
    <row r="9123" spans="1:27" ht="45" customHeight="1" x14ac:dyDescent="0.3">
      <c r="A9123" s="18" t="s">
        <v>3401</v>
      </c>
      <c r="B9123" s="18" t="s">
        <v>351</v>
      </c>
      <c r="C9123" s="19" t="s">
        <v>134</v>
      </c>
      <c r="D9123" s="37" t="s">
        <v>352</v>
      </c>
      <c r="E9123" s="38"/>
      <c r="F9123" s="38"/>
      <c r="G9123" s="19"/>
      <c r="H9123" s="20" t="s">
        <v>908</v>
      </c>
      <c r="I9123" s="39">
        <v>1</v>
      </c>
      <c r="J9123" s="40"/>
      <c r="K9123" s="21">
        <f>ROUND(K9143,2)</f>
        <v>133.72</v>
      </c>
      <c r="L9123" s="19"/>
      <c r="M9123" s="19"/>
      <c r="N9123" s="19"/>
      <c r="O9123" s="19"/>
      <c r="P9123" s="19"/>
      <c r="Q9123" s="19"/>
      <c r="R9123" s="19"/>
      <c r="S9123" s="19"/>
      <c r="T9123" s="19"/>
      <c r="U9123" s="19"/>
      <c r="V9123" s="19"/>
      <c r="W9123" s="19"/>
      <c r="X9123" s="19"/>
      <c r="Y9123" s="19"/>
      <c r="Z9123" s="19"/>
      <c r="AA9123" s="19"/>
    </row>
    <row r="9124" spans="1:27" x14ac:dyDescent="0.3">
      <c r="B9124" s="14" t="s">
        <v>909</v>
      </c>
    </row>
    <row r="9125" spans="1:27" x14ac:dyDescent="0.3">
      <c r="B9125" t="s">
        <v>1923</v>
      </c>
      <c r="C9125" t="s">
        <v>911</v>
      </c>
      <c r="D9125" t="s">
        <v>1045</v>
      </c>
      <c r="E9125" s="22">
        <v>0.5</v>
      </c>
      <c r="F9125" t="s">
        <v>913</v>
      </c>
      <c r="G9125" t="s">
        <v>914</v>
      </c>
      <c r="H9125" s="23">
        <v>17.8</v>
      </c>
      <c r="I9125" t="s">
        <v>915</v>
      </c>
      <c r="J9125" s="24">
        <f>ROUND(E9125/I9123* H9125,5)</f>
        <v>8.9</v>
      </c>
      <c r="K9125" s="25"/>
    </row>
    <row r="9126" spans="1:27" x14ac:dyDescent="0.3">
      <c r="B9126" t="s">
        <v>2021</v>
      </c>
      <c r="C9126" t="s">
        <v>911</v>
      </c>
      <c r="D9126" t="s">
        <v>1104</v>
      </c>
      <c r="E9126" s="22">
        <v>0.5</v>
      </c>
      <c r="F9126" t="s">
        <v>913</v>
      </c>
      <c r="G9126" t="s">
        <v>914</v>
      </c>
      <c r="H9126" s="23">
        <v>19.21</v>
      </c>
      <c r="I9126" t="s">
        <v>915</v>
      </c>
      <c r="J9126" s="24">
        <f>ROUND(E9126/I9123* H9126,5)</f>
        <v>9.6050000000000004</v>
      </c>
      <c r="K9126" s="25"/>
    </row>
    <row r="9127" spans="1:27" x14ac:dyDescent="0.3">
      <c r="B9127" t="s">
        <v>1922</v>
      </c>
      <c r="C9127" t="s">
        <v>911</v>
      </c>
      <c r="D9127" t="s">
        <v>1061</v>
      </c>
      <c r="E9127" s="22">
        <v>2.5</v>
      </c>
      <c r="F9127" t="s">
        <v>913</v>
      </c>
      <c r="G9127" t="s">
        <v>914</v>
      </c>
      <c r="H9127" s="23">
        <v>21.37</v>
      </c>
      <c r="I9127" t="s">
        <v>915</v>
      </c>
      <c r="J9127" s="24">
        <f>ROUND(E9127/I9123* H9127,5)</f>
        <v>53.424999999999997</v>
      </c>
      <c r="K9127" s="25"/>
    </row>
    <row r="9128" spans="1:27" x14ac:dyDescent="0.3">
      <c r="B9128" t="s">
        <v>2022</v>
      </c>
      <c r="C9128" t="s">
        <v>911</v>
      </c>
      <c r="D9128" t="s">
        <v>1106</v>
      </c>
      <c r="E9128" s="22">
        <v>2.5</v>
      </c>
      <c r="F9128" t="s">
        <v>913</v>
      </c>
      <c r="G9128" t="s">
        <v>914</v>
      </c>
      <c r="H9128" s="23">
        <v>21.76</v>
      </c>
      <c r="I9128" t="s">
        <v>915</v>
      </c>
      <c r="J9128" s="24">
        <f>ROUND(E9128/I9123* H9128,5)</f>
        <v>54.4</v>
      </c>
      <c r="K9128" s="25"/>
    </row>
    <row r="9129" spans="1:27" x14ac:dyDescent="0.3">
      <c r="D9129" s="26" t="s">
        <v>916</v>
      </c>
      <c r="E9129" s="25"/>
      <c r="H9129" s="25"/>
      <c r="K9129" s="23">
        <f>SUM(J9125:J9128)</f>
        <v>126.33000000000001</v>
      </c>
    </row>
    <row r="9130" spans="1:27" x14ac:dyDescent="0.3">
      <c r="B9130" s="14" t="s">
        <v>921</v>
      </c>
      <c r="E9130" s="25"/>
      <c r="H9130" s="25"/>
      <c r="K9130" s="25"/>
    </row>
    <row r="9131" spans="1:27" x14ac:dyDescent="0.3">
      <c r="B9131" t="s">
        <v>1945</v>
      </c>
      <c r="C9131" t="s">
        <v>81</v>
      </c>
      <c r="D9131" t="s">
        <v>1084</v>
      </c>
      <c r="E9131" s="22">
        <v>6.5000000000000002E-2</v>
      </c>
      <c r="G9131" t="s">
        <v>914</v>
      </c>
      <c r="H9131" s="23">
        <v>1.36</v>
      </c>
      <c r="I9131" t="s">
        <v>915</v>
      </c>
      <c r="J9131" s="24">
        <f>ROUND(E9131* H9131,5)</f>
        <v>8.8400000000000006E-2</v>
      </c>
      <c r="K9131" s="25"/>
    </row>
    <row r="9132" spans="1:27" x14ac:dyDescent="0.3">
      <c r="B9132" t="s">
        <v>2605</v>
      </c>
      <c r="C9132" t="s">
        <v>17</v>
      </c>
      <c r="D9132" t="s">
        <v>1190</v>
      </c>
      <c r="E9132" s="22">
        <v>5.0000000000000001E-3</v>
      </c>
      <c r="G9132" t="s">
        <v>914</v>
      </c>
      <c r="H9132" s="23">
        <v>252.49</v>
      </c>
      <c r="I9132" t="s">
        <v>915</v>
      </c>
      <c r="J9132" s="24">
        <f>ROUND(E9132* H9132,5)</f>
        <v>1.2624500000000001</v>
      </c>
      <c r="K9132" s="25"/>
    </row>
    <row r="9133" spans="1:27" x14ac:dyDescent="0.3">
      <c r="D9133" s="26" t="s">
        <v>931</v>
      </c>
      <c r="E9133" s="25"/>
      <c r="H9133" s="25"/>
      <c r="K9133" s="23">
        <f>SUM(J9131:J9132)</f>
        <v>1.3508500000000001</v>
      </c>
    </row>
    <row r="9134" spans="1:27" x14ac:dyDescent="0.3">
      <c r="B9134" s="14" t="s">
        <v>905</v>
      </c>
      <c r="E9134" s="25"/>
      <c r="H9134" s="25"/>
      <c r="K9134" s="25"/>
    </row>
    <row r="9135" spans="1:27" x14ac:dyDescent="0.3">
      <c r="B9135" t="s">
        <v>962</v>
      </c>
      <c r="C9135" t="s">
        <v>17</v>
      </c>
      <c r="D9135" t="s">
        <v>963</v>
      </c>
      <c r="E9135" s="22">
        <v>8.0000000000000002E-3</v>
      </c>
      <c r="G9135" t="s">
        <v>914</v>
      </c>
      <c r="H9135" s="23">
        <v>118.3417</v>
      </c>
      <c r="I9135" t="s">
        <v>915</v>
      </c>
      <c r="J9135" s="24">
        <f>ROUND(E9135* H9135,5)</f>
        <v>0.94672999999999996</v>
      </c>
      <c r="K9135" s="25"/>
    </row>
    <row r="9136" spans="1:27" x14ac:dyDescent="0.3">
      <c r="D9136" s="26" t="s">
        <v>1066</v>
      </c>
      <c r="E9136" s="25"/>
      <c r="H9136" s="25"/>
      <c r="K9136" s="23">
        <f>SUM(J9135:J9135)</f>
        <v>0.94672999999999996</v>
      </c>
    </row>
    <row r="9137" spans="1:27" x14ac:dyDescent="0.3">
      <c r="B9137" s="14" t="s">
        <v>1040</v>
      </c>
      <c r="E9137" s="25"/>
      <c r="H9137" s="25"/>
      <c r="K9137" s="25"/>
    </row>
    <row r="9138" spans="1:27" x14ac:dyDescent="0.3">
      <c r="B9138" t="s">
        <v>1041</v>
      </c>
      <c r="C9138" t="s">
        <v>17</v>
      </c>
      <c r="D9138" t="s">
        <v>949</v>
      </c>
      <c r="E9138" s="22">
        <v>2.5000000000000001E-2</v>
      </c>
      <c r="G9138" t="s">
        <v>914</v>
      </c>
      <c r="H9138" s="23">
        <v>77.321299999999994</v>
      </c>
      <c r="I9138" t="s">
        <v>915</v>
      </c>
      <c r="J9138" s="24">
        <f>ROUND(E9138* H9138,5)</f>
        <v>1.93303</v>
      </c>
      <c r="K9138" s="25"/>
    </row>
    <row r="9139" spans="1:27" x14ac:dyDescent="0.3">
      <c r="D9139" s="26" t="s">
        <v>3376</v>
      </c>
      <c r="E9139" s="25"/>
      <c r="H9139" s="25"/>
      <c r="K9139" s="23">
        <f>SUM(J9138:J9138)</f>
        <v>1.93303</v>
      </c>
    </row>
    <row r="9140" spans="1:27" x14ac:dyDescent="0.3">
      <c r="E9140" s="25"/>
      <c r="H9140" s="25"/>
      <c r="K9140" s="25"/>
    </row>
    <row r="9141" spans="1:27" x14ac:dyDescent="0.3">
      <c r="D9141" s="26" t="s">
        <v>933</v>
      </c>
      <c r="E9141" s="25"/>
      <c r="H9141" s="25">
        <v>2.5</v>
      </c>
      <c r="I9141" t="s">
        <v>934</v>
      </c>
      <c r="J9141">
        <f>ROUND(H9141/100*K9129,5)</f>
        <v>3.1582499999999998</v>
      </c>
      <c r="K9141" s="25"/>
    </row>
    <row r="9142" spans="1:27" x14ac:dyDescent="0.3">
      <c r="D9142" s="26" t="s">
        <v>932</v>
      </c>
      <c r="E9142" s="25"/>
      <c r="H9142" s="25"/>
      <c r="K9142" s="27">
        <f>SUM(J9124:J9141)</f>
        <v>133.71886000000001</v>
      </c>
    </row>
    <row r="9143" spans="1:27" x14ac:dyDescent="0.3">
      <c r="D9143" s="26" t="s">
        <v>935</v>
      </c>
      <c r="E9143" s="25"/>
      <c r="H9143" s="25"/>
      <c r="K9143" s="27">
        <f>SUM(K9142:K9142)</f>
        <v>133.71886000000001</v>
      </c>
    </row>
    <row r="9145" spans="1:27" ht="45" customHeight="1" x14ac:dyDescent="0.3">
      <c r="A9145" s="18" t="s">
        <v>3402</v>
      </c>
      <c r="B9145" s="18" t="s">
        <v>383</v>
      </c>
      <c r="C9145" s="19" t="s">
        <v>12</v>
      </c>
      <c r="D9145" s="37" t="s">
        <v>384</v>
      </c>
      <c r="E9145" s="38"/>
      <c r="F9145" s="38"/>
      <c r="G9145" s="19"/>
      <c r="H9145" s="20" t="s">
        <v>908</v>
      </c>
      <c r="I9145" s="39">
        <v>1</v>
      </c>
      <c r="J9145" s="40"/>
      <c r="K9145" s="21">
        <f>ROUND(K9161,2)</f>
        <v>255.68</v>
      </c>
      <c r="L9145" s="19"/>
      <c r="M9145" s="19"/>
      <c r="N9145" s="19"/>
      <c r="O9145" s="19"/>
      <c r="P9145" s="19"/>
      <c r="Q9145" s="19"/>
      <c r="R9145" s="19"/>
      <c r="S9145" s="19"/>
      <c r="T9145" s="19"/>
      <c r="U9145" s="19"/>
      <c r="V9145" s="19"/>
      <c r="W9145" s="19"/>
      <c r="X9145" s="19"/>
      <c r="Y9145" s="19"/>
      <c r="Z9145" s="19"/>
      <c r="AA9145" s="19"/>
    </row>
    <row r="9146" spans="1:27" x14ac:dyDescent="0.3">
      <c r="B9146" s="14" t="s">
        <v>909</v>
      </c>
    </row>
    <row r="9147" spans="1:27" x14ac:dyDescent="0.3">
      <c r="B9147" t="s">
        <v>2030</v>
      </c>
      <c r="C9147" t="s">
        <v>911</v>
      </c>
      <c r="D9147" t="s">
        <v>1508</v>
      </c>
      <c r="E9147" s="22">
        <v>1</v>
      </c>
      <c r="F9147" t="s">
        <v>913</v>
      </c>
      <c r="G9147" t="s">
        <v>914</v>
      </c>
      <c r="H9147" s="23">
        <v>21.71</v>
      </c>
      <c r="I9147" t="s">
        <v>915</v>
      </c>
      <c r="J9147" s="24">
        <f>ROUND(E9147/I9145* H9147,5)</f>
        <v>21.71</v>
      </c>
      <c r="K9147" s="25"/>
    </row>
    <row r="9148" spans="1:27" x14ac:dyDescent="0.3">
      <c r="D9148" s="26" t="s">
        <v>916</v>
      </c>
      <c r="E9148" s="25"/>
      <c r="H9148" s="25"/>
      <c r="K9148" s="23">
        <f>SUM(J9147:J9147)</f>
        <v>21.71</v>
      </c>
    </row>
    <row r="9149" spans="1:27" x14ac:dyDescent="0.3">
      <c r="B9149" s="14" t="s">
        <v>921</v>
      </c>
      <c r="E9149" s="25"/>
      <c r="H9149" s="25"/>
      <c r="K9149" s="25"/>
    </row>
    <row r="9150" spans="1:27" x14ac:dyDescent="0.3">
      <c r="B9150" t="s">
        <v>2031</v>
      </c>
      <c r="C9150" t="s">
        <v>12</v>
      </c>
      <c r="D9150" t="s">
        <v>384</v>
      </c>
      <c r="E9150" s="22">
        <v>1</v>
      </c>
      <c r="G9150" t="s">
        <v>914</v>
      </c>
      <c r="H9150" s="23">
        <v>169.44</v>
      </c>
      <c r="I9150" t="s">
        <v>915</v>
      </c>
      <c r="J9150" s="24">
        <f>ROUND(E9150* H9150,5)</f>
        <v>169.44</v>
      </c>
      <c r="K9150" s="25"/>
    </row>
    <row r="9151" spans="1:27" x14ac:dyDescent="0.3">
      <c r="D9151" s="26" t="s">
        <v>931</v>
      </c>
      <c r="E9151" s="25"/>
      <c r="H9151" s="25"/>
      <c r="K9151" s="23">
        <f>SUM(J9150:J9150)</f>
        <v>169.44</v>
      </c>
    </row>
    <row r="9152" spans="1:27" x14ac:dyDescent="0.3">
      <c r="B9152" s="14" t="s">
        <v>1040</v>
      </c>
      <c r="E9152" s="25"/>
      <c r="H9152" s="25"/>
      <c r="K9152" s="25"/>
    </row>
    <row r="9153" spans="1:27" x14ac:dyDescent="0.3">
      <c r="B9153" t="s">
        <v>359</v>
      </c>
      <c r="C9153" t="s">
        <v>12</v>
      </c>
      <c r="D9153" t="s">
        <v>360</v>
      </c>
      <c r="E9153" s="22">
        <v>1</v>
      </c>
      <c r="G9153" t="s">
        <v>914</v>
      </c>
      <c r="H9153" s="23">
        <v>53.03</v>
      </c>
      <c r="I9153" t="s">
        <v>915</v>
      </c>
      <c r="J9153" s="24">
        <f>ROUND(E9153* H9153,5)</f>
        <v>53.03</v>
      </c>
      <c r="K9153" s="25"/>
    </row>
    <row r="9154" spans="1:27" x14ac:dyDescent="0.3">
      <c r="D9154" s="26" t="s">
        <v>3376</v>
      </c>
      <c r="E9154" s="25"/>
      <c r="H9154" s="25"/>
      <c r="K9154" s="23">
        <f>SUM(J9153:J9153)</f>
        <v>53.03</v>
      </c>
    </row>
    <row r="9155" spans="1:27" x14ac:dyDescent="0.3">
      <c r="B9155" s="14" t="s">
        <v>1572</v>
      </c>
      <c r="E9155" s="25"/>
      <c r="H9155" s="25"/>
      <c r="K9155" s="25"/>
    </row>
    <row r="9156" spans="1:27" x14ac:dyDescent="0.3">
      <c r="B9156" t="s">
        <v>2032</v>
      </c>
      <c r="C9156" t="s">
        <v>84</v>
      </c>
      <c r="D9156" t="s">
        <v>2033</v>
      </c>
      <c r="E9156" s="22">
        <v>1</v>
      </c>
      <c r="G9156" t="s">
        <v>914</v>
      </c>
      <c r="H9156" s="23">
        <v>10.96</v>
      </c>
      <c r="I9156" t="s">
        <v>915</v>
      </c>
      <c r="J9156" s="24">
        <f>ROUND(E9156* H9156,5)</f>
        <v>10.96</v>
      </c>
      <c r="K9156" s="25"/>
    </row>
    <row r="9157" spans="1:27" x14ac:dyDescent="0.3">
      <c r="D9157" s="26" t="s">
        <v>1575</v>
      </c>
      <c r="E9157" s="25"/>
      <c r="H9157" s="25"/>
      <c r="K9157" s="23">
        <f>SUM(J9156:J9156)</f>
        <v>10.96</v>
      </c>
    </row>
    <row r="9158" spans="1:27" x14ac:dyDescent="0.3">
      <c r="E9158" s="25"/>
      <c r="H9158" s="25"/>
      <c r="K9158" s="25"/>
    </row>
    <row r="9159" spans="1:27" x14ac:dyDescent="0.3">
      <c r="D9159" s="26" t="s">
        <v>933</v>
      </c>
      <c r="E9159" s="25"/>
      <c r="H9159" s="25">
        <v>2.5</v>
      </c>
      <c r="I9159" t="s">
        <v>934</v>
      </c>
      <c r="J9159">
        <f>ROUND(H9159/100*K9148,5)</f>
        <v>0.54274999999999995</v>
      </c>
      <c r="K9159" s="25"/>
    </row>
    <row r="9160" spans="1:27" x14ac:dyDescent="0.3">
      <c r="D9160" s="26" t="s">
        <v>932</v>
      </c>
      <c r="E9160" s="25"/>
      <c r="H9160" s="25"/>
      <c r="K9160" s="27">
        <f>SUM(J9146:J9159)</f>
        <v>255.68275000000003</v>
      </c>
    </row>
    <row r="9161" spans="1:27" x14ac:dyDescent="0.3">
      <c r="D9161" s="26" t="s">
        <v>935</v>
      </c>
      <c r="E9161" s="25"/>
      <c r="H9161" s="25"/>
      <c r="K9161" s="27">
        <f>SUM(K9160:K9160)</f>
        <v>255.68275000000003</v>
      </c>
    </row>
    <row r="9163" spans="1:27" ht="45" customHeight="1" x14ac:dyDescent="0.3">
      <c r="A9163" s="18" t="s">
        <v>3403</v>
      </c>
      <c r="B9163" s="18" t="s">
        <v>381</v>
      </c>
      <c r="C9163" s="19" t="s">
        <v>134</v>
      </c>
      <c r="D9163" s="37" t="s">
        <v>382</v>
      </c>
      <c r="E9163" s="38"/>
      <c r="F9163" s="38"/>
      <c r="G9163" s="19"/>
      <c r="H9163" s="20" t="s">
        <v>908</v>
      </c>
      <c r="I9163" s="39">
        <v>1</v>
      </c>
      <c r="J9163" s="40"/>
      <c r="K9163" s="21">
        <f>ROUND(K9170,2)</f>
        <v>326.66000000000003</v>
      </c>
      <c r="L9163" s="19"/>
      <c r="M9163" s="19"/>
      <c r="N9163" s="19"/>
      <c r="O9163" s="19"/>
      <c r="P9163" s="19"/>
      <c r="Q9163" s="19"/>
      <c r="R9163" s="19"/>
      <c r="S9163" s="19"/>
      <c r="T9163" s="19"/>
      <c r="U9163" s="19"/>
      <c r="V9163" s="19"/>
      <c r="W9163" s="19"/>
      <c r="X9163" s="19"/>
      <c r="Y9163" s="19"/>
      <c r="Z9163" s="19"/>
      <c r="AA9163" s="19"/>
    </row>
    <row r="9164" spans="1:27" x14ac:dyDescent="0.3">
      <c r="B9164" s="14" t="s">
        <v>1040</v>
      </c>
    </row>
    <row r="9165" spans="1:27" x14ac:dyDescent="0.3">
      <c r="B9165" t="s">
        <v>2034</v>
      </c>
      <c r="C9165" t="s">
        <v>134</v>
      </c>
      <c r="D9165" t="s">
        <v>2035</v>
      </c>
      <c r="E9165" s="22">
        <v>1</v>
      </c>
      <c r="G9165" t="s">
        <v>914</v>
      </c>
      <c r="H9165" s="23">
        <v>210.38319000000001</v>
      </c>
      <c r="I9165" t="s">
        <v>915</v>
      </c>
      <c r="J9165" s="24">
        <f>ROUND(E9165* H9165,5)</f>
        <v>210.38319000000001</v>
      </c>
      <c r="K9165" s="25"/>
    </row>
    <row r="9166" spans="1:27" x14ac:dyDescent="0.3">
      <c r="B9166" t="s">
        <v>2001</v>
      </c>
      <c r="C9166" t="s">
        <v>12</v>
      </c>
      <c r="D9166" t="s">
        <v>2002</v>
      </c>
      <c r="E9166" s="22">
        <v>4</v>
      </c>
      <c r="G9166" t="s">
        <v>914</v>
      </c>
      <c r="H9166" s="23">
        <v>14.10202</v>
      </c>
      <c r="I9166" t="s">
        <v>915</v>
      </c>
      <c r="J9166" s="24">
        <f>ROUND(E9166* H9166,5)</f>
        <v>56.408079999999998</v>
      </c>
      <c r="K9166" s="25"/>
    </row>
    <row r="9167" spans="1:27" x14ac:dyDescent="0.3">
      <c r="B9167" t="s">
        <v>2057</v>
      </c>
      <c r="C9167" t="s">
        <v>134</v>
      </c>
      <c r="D9167" t="s">
        <v>2058</v>
      </c>
      <c r="E9167" s="22">
        <v>1</v>
      </c>
      <c r="G9167" t="s">
        <v>914</v>
      </c>
      <c r="H9167" s="23">
        <v>59.863990000000001</v>
      </c>
      <c r="I9167" t="s">
        <v>915</v>
      </c>
      <c r="J9167" s="24">
        <f>ROUND(E9167* H9167,5)</f>
        <v>59.863990000000001</v>
      </c>
      <c r="K9167" s="25"/>
    </row>
    <row r="9168" spans="1:27" x14ac:dyDescent="0.3">
      <c r="D9168" s="26" t="s">
        <v>3376</v>
      </c>
      <c r="E9168" s="25"/>
      <c r="H9168" s="25"/>
      <c r="K9168" s="23">
        <f>SUM(J9165:J9167)</f>
        <v>326.65526</v>
      </c>
    </row>
    <row r="9169" spans="1:27" x14ac:dyDescent="0.3">
      <c r="D9169" s="26" t="s">
        <v>932</v>
      </c>
      <c r="E9169" s="25"/>
      <c r="H9169" s="25"/>
      <c r="K9169" s="27">
        <f>SUM(J9164:J9168)</f>
        <v>326.65526</v>
      </c>
    </row>
    <row r="9170" spans="1:27" x14ac:dyDescent="0.3">
      <c r="D9170" s="26" t="s">
        <v>935</v>
      </c>
      <c r="E9170" s="25"/>
      <c r="H9170" s="25"/>
      <c r="K9170" s="27">
        <f>SUM(K9169:K9169)</f>
        <v>326.65526</v>
      </c>
    </row>
    <row r="9172" spans="1:27" ht="45" customHeight="1" x14ac:dyDescent="0.3">
      <c r="A9172" s="18" t="s">
        <v>3404</v>
      </c>
      <c r="B9172" s="18" t="s">
        <v>534</v>
      </c>
      <c r="C9172" s="19" t="s">
        <v>134</v>
      </c>
      <c r="D9172" s="37" t="s">
        <v>535</v>
      </c>
      <c r="E9172" s="38"/>
      <c r="F9172" s="38"/>
      <c r="G9172" s="19"/>
      <c r="H9172" s="20" t="s">
        <v>908</v>
      </c>
      <c r="I9172" s="39">
        <v>1</v>
      </c>
      <c r="J9172" s="40"/>
      <c r="K9172" s="21">
        <f>ROUND(K9186,2)</f>
        <v>408.04</v>
      </c>
      <c r="L9172" s="19"/>
      <c r="M9172" s="19"/>
      <c r="N9172" s="19"/>
      <c r="O9172" s="19"/>
      <c r="P9172" s="19"/>
      <c r="Q9172" s="19"/>
      <c r="R9172" s="19"/>
      <c r="S9172" s="19"/>
      <c r="T9172" s="19"/>
      <c r="U9172" s="19"/>
      <c r="V9172" s="19"/>
      <c r="W9172" s="19"/>
      <c r="X9172" s="19"/>
      <c r="Y9172" s="19"/>
      <c r="Z9172" s="19"/>
      <c r="AA9172" s="19"/>
    </row>
    <row r="9173" spans="1:27" x14ac:dyDescent="0.3">
      <c r="B9173" s="14" t="s">
        <v>909</v>
      </c>
    </row>
    <row r="9174" spans="1:27" x14ac:dyDescent="0.3">
      <c r="B9174" t="s">
        <v>1922</v>
      </c>
      <c r="C9174" t="s">
        <v>911</v>
      </c>
      <c r="D9174" t="s">
        <v>1061</v>
      </c>
      <c r="E9174" s="22">
        <v>0.5</v>
      </c>
      <c r="F9174" t="s">
        <v>913</v>
      </c>
      <c r="G9174" t="s">
        <v>914</v>
      </c>
      <c r="H9174" s="23">
        <v>21.37</v>
      </c>
      <c r="I9174" t="s">
        <v>915</v>
      </c>
      <c r="J9174" s="24">
        <f>ROUND(E9174/I9172* H9174,5)</f>
        <v>10.685</v>
      </c>
      <c r="K9174" s="25"/>
    </row>
    <row r="9175" spans="1:27" x14ac:dyDescent="0.3">
      <c r="B9175" t="s">
        <v>1923</v>
      </c>
      <c r="C9175" t="s">
        <v>911</v>
      </c>
      <c r="D9175" t="s">
        <v>1045</v>
      </c>
      <c r="E9175" s="22">
        <v>0.25</v>
      </c>
      <c r="F9175" t="s">
        <v>913</v>
      </c>
      <c r="G9175" t="s">
        <v>914</v>
      </c>
      <c r="H9175" s="23">
        <v>17.8</v>
      </c>
      <c r="I9175" t="s">
        <v>915</v>
      </c>
      <c r="J9175" s="24">
        <f>ROUND(E9175/I9172* H9175,5)</f>
        <v>4.45</v>
      </c>
      <c r="K9175" s="25"/>
    </row>
    <row r="9176" spans="1:27" x14ac:dyDescent="0.3">
      <c r="D9176" s="26" t="s">
        <v>916</v>
      </c>
      <c r="E9176" s="25"/>
      <c r="H9176" s="25"/>
      <c r="K9176" s="23">
        <f>SUM(J9174:J9175)</f>
        <v>15.135000000000002</v>
      </c>
    </row>
    <row r="9177" spans="1:27" x14ac:dyDescent="0.3">
      <c r="B9177" s="14" t="s">
        <v>921</v>
      </c>
      <c r="E9177" s="25"/>
      <c r="H9177" s="25"/>
      <c r="K9177" s="25"/>
    </row>
    <row r="9178" spans="1:27" x14ac:dyDescent="0.3">
      <c r="B9178" t="s">
        <v>3405</v>
      </c>
      <c r="C9178" t="s">
        <v>134</v>
      </c>
      <c r="D9178" t="s">
        <v>3406</v>
      </c>
      <c r="E9178" s="22">
        <v>1</v>
      </c>
      <c r="G9178" t="s">
        <v>914</v>
      </c>
      <c r="H9178" s="23">
        <v>392.37</v>
      </c>
      <c r="I9178" t="s">
        <v>915</v>
      </c>
      <c r="J9178" s="24">
        <f>ROUND(E9178* H9178,5)</f>
        <v>392.37</v>
      </c>
      <c r="K9178" s="25"/>
    </row>
    <row r="9179" spans="1:27" x14ac:dyDescent="0.3">
      <c r="D9179" s="26" t="s">
        <v>931</v>
      </c>
      <c r="E9179" s="25"/>
      <c r="H9179" s="25"/>
      <c r="K9179" s="23">
        <f>SUM(J9178:J9178)</f>
        <v>392.37</v>
      </c>
    </row>
    <row r="9180" spans="1:27" x14ac:dyDescent="0.3">
      <c r="B9180" s="14" t="s">
        <v>1040</v>
      </c>
      <c r="E9180" s="25"/>
      <c r="H9180" s="25"/>
      <c r="K9180" s="25"/>
    </row>
    <row r="9181" spans="1:27" x14ac:dyDescent="0.3">
      <c r="B9181" t="s">
        <v>1041</v>
      </c>
      <c r="C9181" t="s">
        <v>17</v>
      </c>
      <c r="D9181" t="s">
        <v>949</v>
      </c>
      <c r="E9181" s="22">
        <v>2E-3</v>
      </c>
      <c r="G9181" t="s">
        <v>914</v>
      </c>
      <c r="H9181" s="23">
        <v>77.321299999999994</v>
      </c>
      <c r="I9181" t="s">
        <v>915</v>
      </c>
      <c r="J9181" s="24">
        <f>ROUND(E9181* H9181,5)</f>
        <v>0.15464</v>
      </c>
      <c r="K9181" s="25"/>
    </row>
    <row r="9182" spans="1:27" x14ac:dyDescent="0.3">
      <c r="D9182" s="26" t="s">
        <v>3376</v>
      </c>
      <c r="E9182" s="25"/>
      <c r="H9182" s="25"/>
      <c r="K9182" s="23">
        <f>SUM(J9181:J9181)</f>
        <v>0.15464</v>
      </c>
    </row>
    <row r="9183" spans="1:27" x14ac:dyDescent="0.3">
      <c r="E9183" s="25"/>
      <c r="H9183" s="25"/>
      <c r="K9183" s="25"/>
    </row>
    <row r="9184" spans="1:27" x14ac:dyDescent="0.3">
      <c r="D9184" s="26" t="s">
        <v>933</v>
      </c>
      <c r="E9184" s="25"/>
      <c r="H9184" s="25">
        <v>2.5</v>
      </c>
      <c r="I9184" t="s">
        <v>934</v>
      </c>
      <c r="J9184">
        <f>ROUND(H9184/100*K9176,5)</f>
        <v>0.37837999999999999</v>
      </c>
      <c r="K9184" s="25"/>
    </row>
    <row r="9185" spans="1:27" x14ac:dyDescent="0.3">
      <c r="D9185" s="26" t="s">
        <v>932</v>
      </c>
      <c r="E9185" s="25"/>
      <c r="H9185" s="25"/>
      <c r="K9185" s="27">
        <f>SUM(J9173:J9184)</f>
        <v>408.03801999999996</v>
      </c>
    </row>
    <row r="9186" spans="1:27" x14ac:dyDescent="0.3">
      <c r="D9186" s="26" t="s">
        <v>935</v>
      </c>
      <c r="E9186" s="25"/>
      <c r="H9186" s="25"/>
      <c r="K9186" s="27">
        <f>SUM(K9185:K9185)</f>
        <v>408.03801999999996</v>
      </c>
    </row>
    <row r="9188" spans="1:27" ht="45" customHeight="1" x14ac:dyDescent="0.3">
      <c r="A9188" s="18" t="s">
        <v>3407</v>
      </c>
      <c r="B9188" s="18" t="s">
        <v>469</v>
      </c>
      <c r="C9188" s="19" t="s">
        <v>134</v>
      </c>
      <c r="D9188" s="37" t="s">
        <v>470</v>
      </c>
      <c r="E9188" s="38"/>
      <c r="F9188" s="38"/>
      <c r="G9188" s="19"/>
      <c r="H9188" s="20" t="s">
        <v>908</v>
      </c>
      <c r="I9188" s="39">
        <v>1</v>
      </c>
      <c r="J9188" s="40"/>
      <c r="K9188" s="21">
        <f>ROUND(K9205,2)</f>
        <v>147.01</v>
      </c>
      <c r="L9188" s="19"/>
      <c r="M9188" s="19"/>
      <c r="N9188" s="19"/>
      <c r="O9188" s="19"/>
      <c r="P9188" s="19"/>
      <c r="Q9188" s="19"/>
      <c r="R9188" s="19"/>
      <c r="S9188" s="19"/>
      <c r="T9188" s="19"/>
      <c r="U9188" s="19"/>
      <c r="V9188" s="19"/>
      <c r="W9188" s="19"/>
      <c r="X9188" s="19"/>
      <c r="Y9188" s="19"/>
      <c r="Z9188" s="19"/>
      <c r="AA9188" s="19"/>
    </row>
    <row r="9189" spans="1:27" x14ac:dyDescent="0.3">
      <c r="B9189" s="14" t="s">
        <v>909</v>
      </c>
    </row>
    <row r="9190" spans="1:27" x14ac:dyDescent="0.3">
      <c r="B9190" t="s">
        <v>2097</v>
      </c>
      <c r="C9190" t="s">
        <v>911</v>
      </c>
      <c r="D9190" t="s">
        <v>2098</v>
      </c>
      <c r="E9190" s="22">
        <v>0.15</v>
      </c>
      <c r="F9190" t="s">
        <v>913</v>
      </c>
      <c r="G9190" t="s">
        <v>914</v>
      </c>
      <c r="H9190" s="23">
        <v>19.05</v>
      </c>
      <c r="I9190" t="s">
        <v>915</v>
      </c>
      <c r="J9190" s="24">
        <f>ROUND(E9190/I9188* H9190,5)</f>
        <v>2.8574999999999999</v>
      </c>
      <c r="K9190" s="25"/>
    </row>
    <row r="9191" spans="1:27" x14ac:dyDescent="0.3">
      <c r="B9191" t="s">
        <v>1923</v>
      </c>
      <c r="C9191" t="s">
        <v>911</v>
      </c>
      <c r="D9191" t="s">
        <v>1045</v>
      </c>
      <c r="E9191" s="22">
        <v>0.4</v>
      </c>
      <c r="F9191" t="s">
        <v>913</v>
      </c>
      <c r="G9191" t="s">
        <v>914</v>
      </c>
      <c r="H9191" s="23">
        <v>17.8</v>
      </c>
      <c r="I9191" t="s">
        <v>915</v>
      </c>
      <c r="J9191" s="24">
        <f>ROUND(E9191/I9188* H9191,5)</f>
        <v>7.12</v>
      </c>
      <c r="K9191" s="25"/>
    </row>
    <row r="9192" spans="1:27" x14ac:dyDescent="0.3">
      <c r="B9192" t="s">
        <v>2095</v>
      </c>
      <c r="C9192" t="s">
        <v>911</v>
      </c>
      <c r="D9192" t="s">
        <v>2096</v>
      </c>
      <c r="E9192" s="22">
        <v>0.6</v>
      </c>
      <c r="F9192" t="s">
        <v>913</v>
      </c>
      <c r="G9192" t="s">
        <v>914</v>
      </c>
      <c r="H9192" s="23">
        <v>22.09</v>
      </c>
      <c r="I9192" t="s">
        <v>915</v>
      </c>
      <c r="J9192" s="24">
        <f>ROUND(E9192/I9188* H9192,5)</f>
        <v>13.254</v>
      </c>
      <c r="K9192" s="25"/>
    </row>
    <row r="9193" spans="1:27" x14ac:dyDescent="0.3">
      <c r="B9193" t="s">
        <v>1922</v>
      </c>
      <c r="C9193" t="s">
        <v>911</v>
      </c>
      <c r="D9193" t="s">
        <v>1061</v>
      </c>
      <c r="E9193" s="22">
        <v>0.8</v>
      </c>
      <c r="F9193" t="s">
        <v>913</v>
      </c>
      <c r="G9193" t="s">
        <v>914</v>
      </c>
      <c r="H9193" s="23">
        <v>21.37</v>
      </c>
      <c r="I9193" t="s">
        <v>915</v>
      </c>
      <c r="J9193" s="24">
        <f>ROUND(E9193/I9188* H9193,5)</f>
        <v>17.096</v>
      </c>
      <c r="K9193" s="25"/>
    </row>
    <row r="9194" spans="1:27" x14ac:dyDescent="0.3">
      <c r="D9194" s="26" t="s">
        <v>916</v>
      </c>
      <c r="E9194" s="25"/>
      <c r="H9194" s="25"/>
      <c r="K9194" s="23">
        <f>SUM(J9190:J9193)</f>
        <v>40.327500000000001</v>
      </c>
    </row>
    <row r="9195" spans="1:27" x14ac:dyDescent="0.3">
      <c r="B9195" s="14" t="s">
        <v>921</v>
      </c>
      <c r="E9195" s="25"/>
      <c r="H9195" s="25"/>
      <c r="K9195" s="25"/>
    </row>
    <row r="9196" spans="1:27" x14ac:dyDescent="0.3">
      <c r="B9196" t="s">
        <v>3408</v>
      </c>
      <c r="C9196" t="s">
        <v>134</v>
      </c>
      <c r="D9196" t="s">
        <v>3409</v>
      </c>
      <c r="E9196" s="22">
        <v>1</v>
      </c>
      <c r="G9196" t="s">
        <v>914</v>
      </c>
      <c r="H9196" s="23">
        <v>92.84</v>
      </c>
      <c r="I9196" t="s">
        <v>915</v>
      </c>
      <c r="J9196" s="24">
        <f>ROUND(E9196* H9196,5)</f>
        <v>92.84</v>
      </c>
      <c r="K9196" s="25"/>
    </row>
    <row r="9197" spans="1:27" x14ac:dyDescent="0.3">
      <c r="B9197" t="s">
        <v>3410</v>
      </c>
      <c r="C9197" t="s">
        <v>134</v>
      </c>
      <c r="D9197" t="s">
        <v>3411</v>
      </c>
      <c r="E9197" s="22">
        <v>1</v>
      </c>
      <c r="G9197" t="s">
        <v>914</v>
      </c>
      <c r="H9197" s="23">
        <v>11.61</v>
      </c>
      <c r="I9197" t="s">
        <v>915</v>
      </c>
      <c r="J9197" s="24">
        <f>ROUND(E9197* H9197,5)</f>
        <v>11.61</v>
      </c>
      <c r="K9197" s="25"/>
    </row>
    <row r="9198" spans="1:27" x14ac:dyDescent="0.3">
      <c r="D9198" s="26" t="s">
        <v>931</v>
      </c>
      <c r="E9198" s="25"/>
      <c r="H9198" s="25"/>
      <c r="K9198" s="23">
        <f>SUM(J9196:J9197)</f>
        <v>104.45</v>
      </c>
    </row>
    <row r="9199" spans="1:27" x14ac:dyDescent="0.3">
      <c r="B9199" s="14" t="s">
        <v>1040</v>
      </c>
      <c r="E9199" s="25"/>
      <c r="H9199" s="25"/>
      <c r="K9199" s="25"/>
    </row>
    <row r="9200" spans="1:27" x14ac:dyDescent="0.3">
      <c r="B9200" t="s">
        <v>1041</v>
      </c>
      <c r="C9200" t="s">
        <v>17</v>
      </c>
      <c r="D9200" t="s">
        <v>949</v>
      </c>
      <c r="E9200" s="22">
        <v>2.1000000000000001E-2</v>
      </c>
      <c r="G9200" t="s">
        <v>914</v>
      </c>
      <c r="H9200" s="23">
        <v>77.321299999999994</v>
      </c>
      <c r="I9200" t="s">
        <v>915</v>
      </c>
      <c r="J9200" s="24">
        <f>ROUND(E9200* H9200,5)</f>
        <v>1.62375</v>
      </c>
      <c r="K9200" s="25"/>
    </row>
    <row r="9201" spans="1:27" x14ac:dyDescent="0.3">
      <c r="D9201" s="26" t="s">
        <v>3376</v>
      </c>
      <c r="E9201" s="25"/>
      <c r="H9201" s="25"/>
      <c r="K9201" s="23">
        <f>SUM(J9200:J9200)</f>
        <v>1.62375</v>
      </c>
    </row>
    <row r="9202" spans="1:27" x14ac:dyDescent="0.3">
      <c r="E9202" s="25"/>
      <c r="H9202" s="25"/>
      <c r="K9202" s="25"/>
    </row>
    <row r="9203" spans="1:27" x14ac:dyDescent="0.3">
      <c r="D9203" s="26" t="s">
        <v>933</v>
      </c>
      <c r="E9203" s="25"/>
      <c r="H9203" s="25">
        <v>1.5</v>
      </c>
      <c r="I9203" t="s">
        <v>934</v>
      </c>
      <c r="J9203">
        <f>ROUND(H9203/100*K9194,5)</f>
        <v>0.60490999999999995</v>
      </c>
      <c r="K9203" s="25"/>
    </row>
    <row r="9204" spans="1:27" x14ac:dyDescent="0.3">
      <c r="D9204" s="26" t="s">
        <v>932</v>
      </c>
      <c r="E9204" s="25"/>
      <c r="H9204" s="25"/>
      <c r="K9204" s="27">
        <f>SUM(J9189:J9203)</f>
        <v>147.00616000000002</v>
      </c>
    </row>
    <row r="9205" spans="1:27" x14ac:dyDescent="0.3">
      <c r="D9205" s="26" t="s">
        <v>935</v>
      </c>
      <c r="E9205" s="25"/>
      <c r="H9205" s="25"/>
      <c r="K9205" s="27">
        <f>SUM(K9204:K9204)</f>
        <v>147.00616000000002</v>
      </c>
    </row>
    <row r="9207" spans="1:27" ht="45" customHeight="1" x14ac:dyDescent="0.3">
      <c r="A9207" s="18" t="s">
        <v>3412</v>
      </c>
      <c r="B9207" s="18" t="s">
        <v>136</v>
      </c>
      <c r="C9207" s="19" t="s">
        <v>20</v>
      </c>
      <c r="D9207" s="37" t="s">
        <v>137</v>
      </c>
      <c r="E9207" s="38"/>
      <c r="F9207" s="38"/>
      <c r="G9207" s="19"/>
      <c r="H9207" s="20" t="s">
        <v>908</v>
      </c>
      <c r="I9207" s="39">
        <v>1</v>
      </c>
      <c r="J9207" s="40"/>
      <c r="K9207" s="21">
        <f>ROUND(K9212,2)</f>
        <v>329.64</v>
      </c>
      <c r="L9207" s="19"/>
      <c r="M9207" s="19"/>
      <c r="N9207" s="19"/>
      <c r="O9207" s="19"/>
      <c r="P9207" s="19"/>
      <c r="Q9207" s="19"/>
      <c r="R9207" s="19"/>
      <c r="S9207" s="19"/>
      <c r="T9207" s="19"/>
      <c r="U9207" s="19"/>
      <c r="V9207" s="19"/>
      <c r="W9207" s="19"/>
      <c r="X9207" s="19"/>
      <c r="Y9207" s="19"/>
      <c r="Z9207" s="19"/>
      <c r="AA9207" s="19"/>
    </row>
    <row r="9208" spans="1:27" x14ac:dyDescent="0.3">
      <c r="B9208" s="14" t="s">
        <v>1040</v>
      </c>
    </row>
    <row r="9209" spans="1:27" x14ac:dyDescent="0.3">
      <c r="B9209" t="s">
        <v>97</v>
      </c>
      <c r="C9209" t="s">
        <v>81</v>
      </c>
      <c r="D9209" t="s">
        <v>98</v>
      </c>
      <c r="E9209" s="22">
        <v>90</v>
      </c>
      <c r="G9209" t="s">
        <v>914</v>
      </c>
      <c r="H9209" s="23">
        <v>3.4496500000000001</v>
      </c>
      <c r="I9209" t="s">
        <v>915</v>
      </c>
      <c r="J9209" s="24">
        <f>ROUND(E9209* H9209,5)</f>
        <v>310.46850000000001</v>
      </c>
      <c r="K9209" s="25"/>
    </row>
    <row r="9210" spans="1:27" x14ac:dyDescent="0.3">
      <c r="B9210" t="s">
        <v>133</v>
      </c>
      <c r="C9210" t="s">
        <v>134</v>
      </c>
      <c r="D9210" t="s">
        <v>135</v>
      </c>
      <c r="E9210" s="22">
        <v>3</v>
      </c>
      <c r="G9210" t="s">
        <v>914</v>
      </c>
      <c r="H9210" s="23">
        <v>6.3896899999999999</v>
      </c>
      <c r="I9210" t="s">
        <v>915</v>
      </c>
      <c r="J9210" s="24">
        <f>ROUND(E9210* H9210,5)</f>
        <v>19.169070000000001</v>
      </c>
      <c r="K9210" s="25"/>
    </row>
    <row r="9211" spans="1:27" x14ac:dyDescent="0.3">
      <c r="D9211" s="26" t="s">
        <v>932</v>
      </c>
      <c r="E9211" s="25"/>
      <c r="H9211" s="25"/>
      <c r="K9211" s="27">
        <f>SUM(J9208:J9210)</f>
        <v>329.63756999999998</v>
      </c>
    </row>
    <row r="9212" spans="1:27" x14ac:dyDescent="0.3">
      <c r="D9212" s="26" t="s">
        <v>935</v>
      </c>
      <c r="E9212" s="25"/>
      <c r="H9212" s="25"/>
      <c r="K9212" s="27">
        <f>SUM(K9211:K9211)</f>
        <v>329.63756999999998</v>
      </c>
    </row>
  </sheetData>
  <sheetProtection sheet="1"/>
  <mergeCells count="1341">
    <mergeCell ref="A1:K1"/>
    <mergeCell ref="A2:K2"/>
    <mergeCell ref="A3:K3"/>
    <mergeCell ref="A4:K4"/>
    <mergeCell ref="A6:K6"/>
    <mergeCell ref="D11:F11"/>
    <mergeCell ref="I11:J11"/>
    <mergeCell ref="D28:F28"/>
    <mergeCell ref="I28:J28"/>
    <mergeCell ref="D45:F45"/>
    <mergeCell ref="I45:J45"/>
    <mergeCell ref="D61:F61"/>
    <mergeCell ref="I61:J61"/>
    <mergeCell ref="D78:F78"/>
    <mergeCell ref="I78:J78"/>
    <mergeCell ref="D95:F95"/>
    <mergeCell ref="I95:J95"/>
    <mergeCell ref="D112:F112"/>
    <mergeCell ref="I112:J112"/>
    <mergeCell ref="D128:F128"/>
    <mergeCell ref="I128:J128"/>
    <mergeCell ref="D144:F144"/>
    <mergeCell ref="I144:J144"/>
    <mergeCell ref="D161:F161"/>
    <mergeCell ref="I161:J161"/>
    <mergeCell ref="D177:F177"/>
    <mergeCell ref="I177:J177"/>
    <mergeCell ref="D193:F193"/>
    <mergeCell ref="I193:J193"/>
    <mergeCell ref="D210:F210"/>
    <mergeCell ref="I210:J210"/>
    <mergeCell ref="D226:F226"/>
    <mergeCell ref="I226:J226"/>
    <mergeCell ref="D243:F243"/>
    <mergeCell ref="I243:J243"/>
    <mergeCell ref="D260:F260"/>
    <mergeCell ref="I260:J260"/>
    <mergeCell ref="D277:F277"/>
    <mergeCell ref="I277:J277"/>
    <mergeCell ref="D289:F289"/>
    <mergeCell ref="I289:J289"/>
    <mergeCell ref="D301:F301"/>
    <mergeCell ref="I301:J301"/>
    <mergeCell ref="D317:F317"/>
    <mergeCell ref="I317:J317"/>
    <mergeCell ref="D330:F330"/>
    <mergeCell ref="I330:J330"/>
    <mergeCell ref="D343:F343"/>
    <mergeCell ref="I343:J343"/>
    <mergeCell ref="D356:F356"/>
    <mergeCell ref="I356:J356"/>
    <mergeCell ref="D369:F369"/>
    <mergeCell ref="I369:J369"/>
    <mergeCell ref="D382:F382"/>
    <mergeCell ref="I382:J382"/>
    <mergeCell ref="D383:F383"/>
    <mergeCell ref="I383:J383"/>
    <mergeCell ref="D384:F384"/>
    <mergeCell ref="I384:J384"/>
    <mergeCell ref="D385:F385"/>
    <mergeCell ref="I385:J385"/>
    <mergeCell ref="D386:F386"/>
    <mergeCell ref="I386:J386"/>
    <mergeCell ref="D387:F387"/>
    <mergeCell ref="I387:J387"/>
    <mergeCell ref="D388:F388"/>
    <mergeCell ref="I388:J388"/>
    <mergeCell ref="D405:F405"/>
    <mergeCell ref="I405:J405"/>
    <mergeCell ref="D422:F422"/>
    <mergeCell ref="I422:J422"/>
    <mergeCell ref="D439:F439"/>
    <mergeCell ref="I439:J439"/>
    <mergeCell ref="D456:F456"/>
    <mergeCell ref="I456:J456"/>
    <mergeCell ref="D472:F472"/>
    <mergeCell ref="I472:J472"/>
    <mergeCell ref="D488:F488"/>
    <mergeCell ref="I488:J488"/>
    <mergeCell ref="D504:F504"/>
    <mergeCell ref="I504:J504"/>
    <mergeCell ref="D521:F521"/>
    <mergeCell ref="I521:J521"/>
    <mergeCell ref="D537:F537"/>
    <mergeCell ref="I537:J537"/>
    <mergeCell ref="D553:F553"/>
    <mergeCell ref="I553:J553"/>
    <mergeCell ref="D569:F569"/>
    <mergeCell ref="I569:J569"/>
    <mergeCell ref="D585:F585"/>
    <mergeCell ref="I585:J585"/>
    <mergeCell ref="D602:F602"/>
    <mergeCell ref="I602:J602"/>
    <mergeCell ref="D619:F619"/>
    <mergeCell ref="I619:J619"/>
    <mergeCell ref="D636:F636"/>
    <mergeCell ref="I636:J636"/>
    <mergeCell ref="D653:F653"/>
    <mergeCell ref="I653:J653"/>
    <mergeCell ref="D670:F670"/>
    <mergeCell ref="I670:J670"/>
    <mergeCell ref="D687:F687"/>
    <mergeCell ref="I687:J687"/>
    <mergeCell ref="D699:F699"/>
    <mergeCell ref="I699:J699"/>
    <mergeCell ref="D712:F712"/>
    <mergeCell ref="I712:J712"/>
    <mergeCell ref="D725:F725"/>
    <mergeCell ref="I725:J725"/>
    <mergeCell ref="D738:F738"/>
    <mergeCell ref="I738:J738"/>
    <mergeCell ref="D751:F751"/>
    <mergeCell ref="I751:J751"/>
    <mergeCell ref="D765:F765"/>
    <mergeCell ref="I765:J765"/>
    <mergeCell ref="D782:F782"/>
    <mergeCell ref="I782:J782"/>
    <mergeCell ref="D796:F796"/>
    <mergeCell ref="I796:J796"/>
    <mergeCell ref="D803:F803"/>
    <mergeCell ref="I803:J803"/>
    <mergeCell ref="D815:F815"/>
    <mergeCell ref="I815:J815"/>
    <mergeCell ref="D827:F827"/>
    <mergeCell ref="I827:J827"/>
    <mergeCell ref="D840:F840"/>
    <mergeCell ref="I840:J840"/>
    <mergeCell ref="D853:F853"/>
    <mergeCell ref="I853:J853"/>
    <mergeCell ref="D869:F869"/>
    <mergeCell ref="I869:J869"/>
    <mergeCell ref="D887:F887"/>
    <mergeCell ref="I887:J887"/>
    <mergeCell ref="D902:F902"/>
    <mergeCell ref="I902:J902"/>
    <mergeCell ref="D915:F915"/>
    <mergeCell ref="I915:J915"/>
    <mergeCell ref="D931:F931"/>
    <mergeCell ref="I931:J931"/>
    <mergeCell ref="D944:F944"/>
    <mergeCell ref="I944:J944"/>
    <mergeCell ref="D958:F958"/>
    <mergeCell ref="I958:J958"/>
    <mergeCell ref="D974:F974"/>
    <mergeCell ref="I974:J974"/>
    <mergeCell ref="D990:F990"/>
    <mergeCell ref="I990:J990"/>
    <mergeCell ref="D1003:F1003"/>
    <mergeCell ref="I1003:J1003"/>
    <mergeCell ref="D1016:F1016"/>
    <mergeCell ref="I1016:J1016"/>
    <mergeCell ref="D1032:F1032"/>
    <mergeCell ref="I1032:J1032"/>
    <mergeCell ref="D1048:F1048"/>
    <mergeCell ref="I1048:J1048"/>
    <mergeCell ref="D1061:F1061"/>
    <mergeCell ref="I1061:J1061"/>
    <mergeCell ref="D1074:F1074"/>
    <mergeCell ref="I1074:J1074"/>
    <mergeCell ref="D1087:F1087"/>
    <mergeCell ref="I1087:J1087"/>
    <mergeCell ref="D1100:F1100"/>
    <mergeCell ref="I1100:J1100"/>
    <mergeCell ref="D1113:F1113"/>
    <mergeCell ref="I1113:J1113"/>
    <mergeCell ref="D1129:F1129"/>
    <mergeCell ref="I1129:J1129"/>
    <mergeCell ref="D1142:F1142"/>
    <mergeCell ref="I1142:J1142"/>
    <mergeCell ref="D1158:F1158"/>
    <mergeCell ref="I1158:J1158"/>
    <mergeCell ref="D1174:F1174"/>
    <mergeCell ref="I1174:J1174"/>
    <mergeCell ref="D1190:F1190"/>
    <mergeCell ref="I1190:J1190"/>
    <mergeCell ref="D1206:F1206"/>
    <mergeCell ref="I1206:J1206"/>
    <mergeCell ref="D1220:F1220"/>
    <mergeCell ref="I1220:J1220"/>
    <mergeCell ref="D1236:F1236"/>
    <mergeCell ref="I1236:J1236"/>
    <mergeCell ref="D1252:F1252"/>
    <mergeCell ref="I1252:J1252"/>
    <mergeCell ref="D1268:F1268"/>
    <mergeCell ref="I1268:J1268"/>
    <mergeCell ref="D1284:F1284"/>
    <mergeCell ref="I1284:J1284"/>
    <mergeCell ref="D1298:F1298"/>
    <mergeCell ref="I1298:J1298"/>
    <mergeCell ref="D1312:F1312"/>
    <mergeCell ref="I1312:J1312"/>
    <mergeCell ref="D1326:F1326"/>
    <mergeCell ref="I1326:J1326"/>
    <mergeCell ref="D1340:F1340"/>
    <mergeCell ref="I1340:J1340"/>
    <mergeCell ref="D1354:F1354"/>
    <mergeCell ref="I1354:J1354"/>
    <mergeCell ref="D1370:F1370"/>
    <mergeCell ref="I1370:J1370"/>
    <mergeCell ref="D1386:F1386"/>
    <mergeCell ref="I1386:J1386"/>
    <mergeCell ref="D1402:F1402"/>
    <mergeCell ref="I1402:J1402"/>
    <mergeCell ref="D1418:F1418"/>
    <mergeCell ref="I1418:J1418"/>
    <mergeCell ref="D1432:F1432"/>
    <mergeCell ref="I1432:J1432"/>
    <mergeCell ref="D1449:F1449"/>
    <mergeCell ref="I1449:J1449"/>
    <mergeCell ref="D1467:F1467"/>
    <mergeCell ref="I1467:J1467"/>
    <mergeCell ref="D1486:F1486"/>
    <mergeCell ref="I1486:J1486"/>
    <mergeCell ref="D1504:F1504"/>
    <mergeCell ref="I1504:J1504"/>
    <mergeCell ref="D1523:F1523"/>
    <mergeCell ref="I1523:J1523"/>
    <mergeCell ref="D1542:F1542"/>
    <mergeCell ref="I1542:J1542"/>
    <mergeCell ref="D1561:F1561"/>
    <mergeCell ref="I1561:J1561"/>
    <mergeCell ref="D1577:F1577"/>
    <mergeCell ref="I1577:J1577"/>
    <mergeCell ref="D1593:F1593"/>
    <mergeCell ref="I1593:J1593"/>
    <mergeCell ref="D1607:F1607"/>
    <mergeCell ref="I1607:J1607"/>
    <mergeCell ref="D1621:F1621"/>
    <mergeCell ref="I1621:J1621"/>
    <mergeCell ref="D1637:F1637"/>
    <mergeCell ref="I1637:J1637"/>
    <mergeCell ref="D1653:F1653"/>
    <mergeCell ref="I1653:J1653"/>
    <mergeCell ref="D1669:F1669"/>
    <mergeCell ref="I1669:J1669"/>
    <mergeCell ref="D1685:F1685"/>
    <mergeCell ref="I1685:J1685"/>
    <mergeCell ref="D1698:F1698"/>
    <mergeCell ref="I1698:J1698"/>
    <mergeCell ref="D1711:F1711"/>
    <mergeCell ref="I1711:J1711"/>
    <mergeCell ref="D1728:F1728"/>
    <mergeCell ref="I1728:J1728"/>
    <mergeCell ref="D1743:F1743"/>
    <mergeCell ref="I1743:J1743"/>
    <mergeCell ref="D1758:F1758"/>
    <mergeCell ref="I1758:J1758"/>
    <mergeCell ref="D1772:F1772"/>
    <mergeCell ref="I1772:J1772"/>
    <mergeCell ref="D1787:F1787"/>
    <mergeCell ref="I1787:J1787"/>
    <mergeCell ref="D1802:F1802"/>
    <mergeCell ref="I1802:J1802"/>
    <mergeCell ref="D1818:F1818"/>
    <mergeCell ref="I1818:J1818"/>
    <mergeCell ref="D1833:F1833"/>
    <mergeCell ref="I1833:J1833"/>
    <mergeCell ref="D1850:F1850"/>
    <mergeCell ref="I1850:J1850"/>
    <mergeCell ref="D1866:F1866"/>
    <mergeCell ref="I1866:J1866"/>
    <mergeCell ref="D1880:F1880"/>
    <mergeCell ref="I1880:J1880"/>
    <mergeCell ref="D1894:F1894"/>
    <mergeCell ref="I1894:J1894"/>
    <mergeCell ref="D1907:F1907"/>
    <mergeCell ref="I1907:J1907"/>
    <mergeCell ref="D1923:F1923"/>
    <mergeCell ref="I1923:J1923"/>
    <mergeCell ref="D1939:F1939"/>
    <mergeCell ref="I1939:J1939"/>
    <mergeCell ref="D1958:F1958"/>
    <mergeCell ref="I1958:J1958"/>
    <mergeCell ref="D1977:F1977"/>
    <mergeCell ref="I1977:J1977"/>
    <mergeCell ref="D1993:F1993"/>
    <mergeCell ref="I1993:J1993"/>
    <mergeCell ref="D2009:F2009"/>
    <mergeCell ref="I2009:J2009"/>
    <mergeCell ref="D2025:F2025"/>
    <mergeCell ref="I2025:J2025"/>
    <mergeCell ref="D2040:F2040"/>
    <mergeCell ref="I2040:J2040"/>
    <mergeCell ref="D2053:F2053"/>
    <mergeCell ref="I2053:J2053"/>
    <mergeCell ref="D2067:F2067"/>
    <mergeCell ref="I2067:J2067"/>
    <mergeCell ref="D2080:F2080"/>
    <mergeCell ref="I2080:J2080"/>
    <mergeCell ref="D2094:F2094"/>
    <mergeCell ref="I2094:J2094"/>
    <mergeCell ref="D2108:F2108"/>
    <mergeCell ref="I2108:J2108"/>
    <mergeCell ref="D2122:F2122"/>
    <mergeCell ref="I2122:J2122"/>
    <mergeCell ref="D2135:F2135"/>
    <mergeCell ref="I2135:J2135"/>
    <mergeCell ref="D2150:F2150"/>
    <mergeCell ref="I2150:J2150"/>
    <mergeCell ref="D2165:F2165"/>
    <mergeCell ref="I2165:J2165"/>
    <mergeCell ref="D2179:F2179"/>
    <mergeCell ref="I2179:J2179"/>
    <mergeCell ref="D2193:F2193"/>
    <mergeCell ref="I2193:J2193"/>
    <mergeCell ref="D2207:F2207"/>
    <mergeCell ref="I2207:J2207"/>
    <mergeCell ref="D2221:F2221"/>
    <mergeCell ref="I2221:J2221"/>
    <mergeCell ref="D2236:F2236"/>
    <mergeCell ref="I2236:J2236"/>
    <mergeCell ref="D2250:F2250"/>
    <mergeCell ref="I2250:J2250"/>
    <mergeCell ref="D2267:F2267"/>
    <mergeCell ref="I2267:J2267"/>
    <mergeCell ref="D2282:F2282"/>
    <mergeCell ref="I2282:J2282"/>
    <mergeCell ref="D2297:F2297"/>
    <mergeCell ref="I2297:J2297"/>
    <mergeCell ref="D2311:F2311"/>
    <mergeCell ref="I2311:J2311"/>
    <mergeCell ref="D2325:F2325"/>
    <mergeCell ref="I2325:J2325"/>
    <mergeCell ref="D2340:F2340"/>
    <mergeCell ref="I2340:J2340"/>
    <mergeCell ref="D2355:F2355"/>
    <mergeCell ref="I2355:J2355"/>
    <mergeCell ref="D2368:F2368"/>
    <mergeCell ref="I2368:J2368"/>
    <mergeCell ref="D2386:F2386"/>
    <mergeCell ref="I2386:J2386"/>
    <mergeCell ref="D2399:F2399"/>
    <mergeCell ref="I2399:J2399"/>
    <mergeCell ref="D2415:F2415"/>
    <mergeCell ref="I2415:J2415"/>
    <mergeCell ref="D2431:F2431"/>
    <mergeCell ref="I2431:J2431"/>
    <mergeCell ref="D2443:F2443"/>
    <mergeCell ref="I2443:J2443"/>
    <mergeCell ref="D2458:F2458"/>
    <mergeCell ref="I2458:J2458"/>
    <mergeCell ref="D2472:F2472"/>
    <mergeCell ref="I2472:J2472"/>
    <mergeCell ref="D2484:F2484"/>
    <mergeCell ref="I2484:J2484"/>
    <mergeCell ref="D2496:F2496"/>
    <mergeCell ref="I2496:J2496"/>
    <mergeCell ref="D2508:F2508"/>
    <mergeCell ref="I2508:J2508"/>
    <mergeCell ref="D2523:F2523"/>
    <mergeCell ref="I2523:J2523"/>
    <mergeCell ref="D2538:F2538"/>
    <mergeCell ref="I2538:J2538"/>
    <mergeCell ref="D2553:F2553"/>
    <mergeCell ref="I2553:J2553"/>
    <mergeCell ref="D2568:F2568"/>
    <mergeCell ref="I2568:J2568"/>
    <mergeCell ref="D2575:F2575"/>
    <mergeCell ref="I2575:J2575"/>
    <mergeCell ref="D2582:F2582"/>
    <mergeCell ref="I2582:J2582"/>
    <mergeCell ref="D2589:F2589"/>
    <mergeCell ref="I2589:J2589"/>
    <mergeCell ref="D2602:F2602"/>
    <mergeCell ref="I2602:J2602"/>
    <mergeCell ref="D2615:F2615"/>
    <mergeCell ref="I2615:J2615"/>
    <mergeCell ref="D2628:F2628"/>
    <mergeCell ref="I2628:J2628"/>
    <mergeCell ref="D2641:F2641"/>
    <mergeCell ref="I2641:J2641"/>
    <mergeCell ref="D2657:F2657"/>
    <mergeCell ref="I2657:J2657"/>
    <mergeCell ref="D2675:F2675"/>
    <mergeCell ref="I2675:J2675"/>
    <mergeCell ref="D2687:F2687"/>
    <mergeCell ref="I2687:J2687"/>
    <mergeCell ref="D2699:F2699"/>
    <mergeCell ref="I2699:J2699"/>
    <mergeCell ref="D2713:F2713"/>
    <mergeCell ref="I2713:J2713"/>
    <mergeCell ref="D2725:F2725"/>
    <mergeCell ref="I2725:J2725"/>
    <mergeCell ref="D2738:F2738"/>
    <mergeCell ref="I2738:J2738"/>
    <mergeCell ref="D2754:F2754"/>
    <mergeCell ref="I2754:J2754"/>
    <mergeCell ref="D2767:F2767"/>
    <mergeCell ref="I2767:J2767"/>
    <mergeCell ref="D2781:F2781"/>
    <mergeCell ref="I2781:J2781"/>
    <mergeCell ref="D2794:F2794"/>
    <mergeCell ref="I2794:J2794"/>
    <mergeCell ref="D2807:F2807"/>
    <mergeCell ref="I2807:J2807"/>
    <mergeCell ref="D2820:F2820"/>
    <mergeCell ref="I2820:J2820"/>
    <mergeCell ref="D2833:F2833"/>
    <mergeCell ref="I2833:J2833"/>
    <mergeCell ref="D2846:F2846"/>
    <mergeCell ref="I2846:J2846"/>
    <mergeCell ref="D2859:F2859"/>
    <mergeCell ref="I2859:J2859"/>
    <mergeCell ref="D2872:F2872"/>
    <mergeCell ref="I2872:J2872"/>
    <mergeCell ref="D2885:F2885"/>
    <mergeCell ref="I2885:J2885"/>
    <mergeCell ref="D2898:F2898"/>
    <mergeCell ref="I2898:J2898"/>
    <mergeCell ref="D2911:F2911"/>
    <mergeCell ref="I2911:J2911"/>
    <mergeCell ref="D2924:F2924"/>
    <mergeCell ref="I2924:J2924"/>
    <mergeCell ref="D2937:F2937"/>
    <mergeCell ref="I2937:J2937"/>
    <mergeCell ref="D2950:F2950"/>
    <mergeCell ref="I2950:J2950"/>
    <mergeCell ref="D2963:F2963"/>
    <mergeCell ref="I2963:J2963"/>
    <mergeCell ref="D2976:F2976"/>
    <mergeCell ref="I2976:J2976"/>
    <mergeCell ref="D2988:F2988"/>
    <mergeCell ref="I2988:J2988"/>
    <mergeCell ref="D3000:F3000"/>
    <mergeCell ref="I3000:J3000"/>
    <mergeCell ref="D3012:F3012"/>
    <mergeCell ref="I3012:J3012"/>
    <mergeCell ref="D3024:F3024"/>
    <mergeCell ref="I3024:J3024"/>
    <mergeCell ref="D3038:F3038"/>
    <mergeCell ref="I3038:J3038"/>
    <mergeCell ref="D3052:F3052"/>
    <mergeCell ref="I3052:J3052"/>
    <mergeCell ref="D3066:F3066"/>
    <mergeCell ref="I3066:J3066"/>
    <mergeCell ref="D3080:F3080"/>
    <mergeCell ref="I3080:J3080"/>
    <mergeCell ref="D3094:F3094"/>
    <mergeCell ref="I3094:J3094"/>
    <mergeCell ref="D3108:F3108"/>
    <mergeCell ref="I3108:J3108"/>
    <mergeCell ref="D3122:F3122"/>
    <mergeCell ref="I3122:J3122"/>
    <mergeCell ref="D3136:F3136"/>
    <mergeCell ref="I3136:J3136"/>
    <mergeCell ref="D3148:F3148"/>
    <mergeCell ref="I3148:J3148"/>
    <mergeCell ref="D3156:F3156"/>
    <mergeCell ref="I3156:J3156"/>
    <mergeCell ref="D3172:F3172"/>
    <mergeCell ref="I3172:J3172"/>
    <mergeCell ref="D3179:F3179"/>
    <mergeCell ref="I3179:J3179"/>
    <mergeCell ref="D3198:F3198"/>
    <mergeCell ref="I3198:J3198"/>
    <mergeCell ref="D3217:F3217"/>
    <mergeCell ref="I3217:J3217"/>
    <mergeCell ref="D3233:F3233"/>
    <mergeCell ref="I3233:J3233"/>
    <mergeCell ref="D3248:F3248"/>
    <mergeCell ref="I3248:J3248"/>
    <mergeCell ref="D3262:F3262"/>
    <mergeCell ref="I3262:J3262"/>
    <mergeCell ref="D3274:F3274"/>
    <mergeCell ref="I3274:J3274"/>
    <mergeCell ref="D3292:F3292"/>
    <mergeCell ref="I3292:J3292"/>
    <mergeCell ref="D3299:F3299"/>
    <mergeCell ref="I3299:J3299"/>
    <mergeCell ref="D3306:F3306"/>
    <mergeCell ref="I3306:J3306"/>
    <mergeCell ref="D3313:F3313"/>
    <mergeCell ref="I3313:J3313"/>
    <mergeCell ref="D3320:F3320"/>
    <mergeCell ref="I3320:J3320"/>
    <mergeCell ref="D3327:F3327"/>
    <mergeCell ref="I3327:J3327"/>
    <mergeCell ref="D3352:F3352"/>
    <mergeCell ref="I3352:J3352"/>
    <mergeCell ref="D3368:F3368"/>
    <mergeCell ref="I3368:J3368"/>
    <mergeCell ref="D3382:F3382"/>
    <mergeCell ref="I3382:J3382"/>
    <mergeCell ref="D3396:F3396"/>
    <mergeCell ref="I3396:J3396"/>
    <mergeCell ref="D3410:F3410"/>
    <mergeCell ref="I3410:J3410"/>
    <mergeCell ref="D3424:F3424"/>
    <mergeCell ref="I3424:J3424"/>
    <mergeCell ref="D3442:F3442"/>
    <mergeCell ref="I3442:J3442"/>
    <mergeCell ref="D3456:F3456"/>
    <mergeCell ref="I3456:J3456"/>
    <mergeCell ref="D3469:F3469"/>
    <mergeCell ref="I3469:J3469"/>
    <mergeCell ref="D3492:F3492"/>
    <mergeCell ref="I3492:J3492"/>
    <mergeCell ref="D3508:F3508"/>
    <mergeCell ref="I3508:J3508"/>
    <mergeCell ref="D3524:F3524"/>
    <mergeCell ref="I3524:J3524"/>
    <mergeCell ref="D3540:F3540"/>
    <mergeCell ref="I3540:J3540"/>
    <mergeCell ref="D3553:F3553"/>
    <mergeCell ref="I3553:J3553"/>
    <mergeCell ref="D3566:F3566"/>
    <mergeCell ref="I3566:J3566"/>
    <mergeCell ref="D3579:F3579"/>
    <mergeCell ref="I3579:J3579"/>
    <mergeCell ref="D3595:F3595"/>
    <mergeCell ref="I3595:J3595"/>
    <mergeCell ref="D3611:F3611"/>
    <mergeCell ref="I3611:J3611"/>
    <mergeCell ref="D3626:F3626"/>
    <mergeCell ref="I3626:J3626"/>
    <mergeCell ref="D3644:F3644"/>
    <mergeCell ref="I3644:J3644"/>
    <mergeCell ref="D3662:F3662"/>
    <mergeCell ref="I3662:J3662"/>
    <mergeCell ref="D3678:F3678"/>
    <mergeCell ref="I3678:J3678"/>
    <mergeCell ref="D3692:F3692"/>
    <mergeCell ref="I3692:J3692"/>
    <mergeCell ref="D3706:F3706"/>
    <mergeCell ref="I3706:J3706"/>
    <mergeCell ref="D3720:F3720"/>
    <mergeCell ref="I3720:J3720"/>
    <mergeCell ref="D3735:F3735"/>
    <mergeCell ref="I3735:J3735"/>
    <mergeCell ref="D3750:F3750"/>
    <mergeCell ref="I3750:J3750"/>
    <mergeCell ref="D3766:F3766"/>
    <mergeCell ref="I3766:J3766"/>
    <mergeCell ref="D3780:F3780"/>
    <mergeCell ref="I3780:J3780"/>
    <mergeCell ref="D3797:F3797"/>
    <mergeCell ref="I3797:J3797"/>
    <mergeCell ref="D3811:F3811"/>
    <mergeCell ref="I3811:J3811"/>
    <mergeCell ref="D3824:F3824"/>
    <mergeCell ref="I3824:J3824"/>
    <mergeCell ref="D3837:F3837"/>
    <mergeCell ref="I3837:J3837"/>
    <mergeCell ref="D3851:F3851"/>
    <mergeCell ref="I3851:J3851"/>
    <mergeCell ref="D3865:F3865"/>
    <mergeCell ref="I3865:J3865"/>
    <mergeCell ref="D3878:F3878"/>
    <mergeCell ref="I3878:J3878"/>
    <mergeCell ref="D3891:F3891"/>
    <mergeCell ref="I3891:J3891"/>
    <mergeCell ref="D3904:F3904"/>
    <mergeCell ref="I3904:J3904"/>
    <mergeCell ref="D3919:F3919"/>
    <mergeCell ref="I3919:J3919"/>
    <mergeCell ref="D3934:F3934"/>
    <mergeCell ref="I3934:J3934"/>
    <mergeCell ref="D3949:F3949"/>
    <mergeCell ref="I3949:J3949"/>
    <mergeCell ref="D3964:F3964"/>
    <mergeCell ref="I3964:J3964"/>
    <mergeCell ref="D3977:F3977"/>
    <mergeCell ref="I3977:J3977"/>
    <mergeCell ref="D3991:F3991"/>
    <mergeCell ref="I3991:J3991"/>
    <mergeCell ref="D3992:F3992"/>
    <mergeCell ref="I3992:J3992"/>
    <mergeCell ref="D4006:F4006"/>
    <mergeCell ref="I4006:J4006"/>
    <mergeCell ref="D4022:F4022"/>
    <mergeCell ref="I4022:J4022"/>
    <mergeCell ref="D4038:F4038"/>
    <mergeCell ref="I4038:J4038"/>
    <mergeCell ref="D4048:F4048"/>
    <mergeCell ref="I4048:J4048"/>
    <mergeCell ref="D4062:F4062"/>
    <mergeCell ref="I4062:J4062"/>
    <mergeCell ref="D4075:F4075"/>
    <mergeCell ref="I4075:J4075"/>
    <mergeCell ref="D4088:F4088"/>
    <mergeCell ref="I4088:J4088"/>
    <mergeCell ref="D4102:F4102"/>
    <mergeCell ref="I4102:J4102"/>
    <mergeCell ref="D4115:F4115"/>
    <mergeCell ref="I4115:J4115"/>
    <mergeCell ref="D4128:F4128"/>
    <mergeCell ref="I4128:J4128"/>
    <mergeCell ref="D4141:F4141"/>
    <mergeCell ref="I4141:J4141"/>
    <mergeCell ref="D4154:F4154"/>
    <mergeCell ref="I4154:J4154"/>
    <mergeCell ref="D4168:F4168"/>
    <mergeCell ref="I4168:J4168"/>
    <mergeCell ref="D4175:F4175"/>
    <mergeCell ref="I4175:J4175"/>
    <mergeCell ref="D4187:F4187"/>
    <mergeCell ref="I4187:J4187"/>
    <mergeCell ref="D4199:F4199"/>
    <mergeCell ref="I4199:J4199"/>
    <mergeCell ref="D4212:F4212"/>
    <mergeCell ref="I4212:J4212"/>
    <mergeCell ref="D4228:F4228"/>
    <mergeCell ref="I4228:J4228"/>
    <mergeCell ref="D4242:F4242"/>
    <mergeCell ref="I4242:J4242"/>
    <mergeCell ref="D4256:F4256"/>
    <mergeCell ref="I4256:J4256"/>
    <mergeCell ref="D4268:F4268"/>
    <mergeCell ref="I4268:J4268"/>
    <mergeCell ref="D4275:F4275"/>
    <mergeCell ref="I4275:J4275"/>
    <mergeCell ref="D4276:F4276"/>
    <mergeCell ref="I4276:J4276"/>
    <mergeCell ref="D4277:F4277"/>
    <mergeCell ref="I4277:J4277"/>
    <mergeCell ref="D4278:F4278"/>
    <mergeCell ref="I4278:J4278"/>
    <mergeCell ref="D4279:F4279"/>
    <mergeCell ref="I4279:J4279"/>
    <mergeCell ref="D4286:F4286"/>
    <mergeCell ref="I4286:J4286"/>
    <mergeCell ref="D4293:F4293"/>
    <mergeCell ref="I4293:J4293"/>
    <mergeCell ref="D4300:F4300"/>
    <mergeCell ref="I4300:J4300"/>
    <mergeCell ref="D4307:F4307"/>
    <mergeCell ref="I4307:J4307"/>
    <mergeCell ref="D4320:F4320"/>
    <mergeCell ref="I4320:J4320"/>
    <mergeCell ref="D4327:F4327"/>
    <mergeCell ref="I4327:J4327"/>
    <mergeCell ref="D4342:F4342"/>
    <mergeCell ref="I4342:J4342"/>
    <mergeCell ref="D4357:F4357"/>
    <mergeCell ref="I4357:J4357"/>
    <mergeCell ref="D4375:F4375"/>
    <mergeCell ref="I4375:J4375"/>
    <mergeCell ref="D4391:F4391"/>
    <mergeCell ref="I4391:J4391"/>
    <mergeCell ref="D4407:F4407"/>
    <mergeCell ref="I4407:J4407"/>
    <mergeCell ref="D4423:F4423"/>
    <mergeCell ref="I4423:J4423"/>
    <mergeCell ref="D4441:F4441"/>
    <mergeCell ref="I4441:J4441"/>
    <mergeCell ref="D4459:F4459"/>
    <mergeCell ref="I4459:J4459"/>
    <mergeCell ref="D4474:F4474"/>
    <mergeCell ref="I4474:J4474"/>
    <mergeCell ref="D4487:F4487"/>
    <mergeCell ref="I4487:J4487"/>
    <mergeCell ref="D4500:F4500"/>
    <mergeCell ref="I4500:J4500"/>
    <mergeCell ref="D4516:F4516"/>
    <mergeCell ref="I4516:J4516"/>
    <mergeCell ref="D4532:F4532"/>
    <mergeCell ref="I4532:J4532"/>
    <mergeCell ref="D4547:F4547"/>
    <mergeCell ref="I4547:J4547"/>
    <mergeCell ref="D4561:F4561"/>
    <mergeCell ref="I4561:J4561"/>
    <mergeCell ref="D4574:F4574"/>
    <mergeCell ref="I4574:J4574"/>
    <mergeCell ref="D4587:F4587"/>
    <mergeCell ref="I4587:J4587"/>
    <mergeCell ref="D4603:F4603"/>
    <mergeCell ref="I4603:J4603"/>
    <mergeCell ref="D4614:F4614"/>
    <mergeCell ref="I4614:J4614"/>
    <mergeCell ref="D4629:F4629"/>
    <mergeCell ref="I4629:J4629"/>
    <mergeCell ref="D4645:F4645"/>
    <mergeCell ref="I4645:J4645"/>
    <mergeCell ref="D4657:F4657"/>
    <mergeCell ref="I4657:J4657"/>
    <mergeCell ref="D4676:F4676"/>
    <mergeCell ref="I4676:J4676"/>
    <mergeCell ref="D4690:F4690"/>
    <mergeCell ref="I4690:J4690"/>
    <mergeCell ref="D4704:F4704"/>
    <mergeCell ref="I4704:J4704"/>
    <mergeCell ref="D4720:F4720"/>
    <mergeCell ref="I4720:J4720"/>
    <mergeCell ref="D4736:F4736"/>
    <mergeCell ref="I4736:J4736"/>
    <mergeCell ref="D4752:F4752"/>
    <mergeCell ref="I4752:J4752"/>
    <mergeCell ref="D4768:F4768"/>
    <mergeCell ref="I4768:J4768"/>
    <mergeCell ref="D4782:F4782"/>
    <mergeCell ref="I4782:J4782"/>
    <mergeCell ref="D4796:F4796"/>
    <mergeCell ref="I4796:J4796"/>
    <mergeCell ref="D4809:F4809"/>
    <mergeCell ref="I4809:J4809"/>
    <mergeCell ref="D4822:F4822"/>
    <mergeCell ref="I4822:J4822"/>
    <mergeCell ref="D4835:F4835"/>
    <mergeCell ref="I4835:J4835"/>
    <mergeCell ref="D4848:F4848"/>
    <mergeCell ref="I4848:J4848"/>
    <mergeCell ref="D4862:F4862"/>
    <mergeCell ref="I4862:J4862"/>
    <mergeCell ref="D4875:F4875"/>
    <mergeCell ref="I4875:J4875"/>
    <mergeCell ref="D4888:F4888"/>
    <mergeCell ref="I4888:J4888"/>
    <mergeCell ref="D4901:F4901"/>
    <mergeCell ref="I4901:J4901"/>
    <mergeCell ref="D4917:F4917"/>
    <mergeCell ref="I4917:J4917"/>
    <mergeCell ref="D4933:F4933"/>
    <mergeCell ref="I4933:J4933"/>
    <mergeCell ref="D4945:F4945"/>
    <mergeCell ref="I4945:J4945"/>
    <mergeCell ref="D4960:F4960"/>
    <mergeCell ref="I4960:J4960"/>
    <mergeCell ref="D4973:F4973"/>
    <mergeCell ref="I4973:J4973"/>
    <mergeCell ref="D4990:F4990"/>
    <mergeCell ref="I4990:J4990"/>
    <mergeCell ref="D5007:F5007"/>
    <mergeCell ref="I5007:J5007"/>
    <mergeCell ref="D5021:F5021"/>
    <mergeCell ref="I5021:J5021"/>
    <mergeCell ref="D5038:F5038"/>
    <mergeCell ref="I5038:J5038"/>
    <mergeCell ref="D5051:F5051"/>
    <mergeCell ref="I5051:J5051"/>
    <mergeCell ref="D5064:F5064"/>
    <mergeCell ref="I5064:J5064"/>
    <mergeCell ref="D5078:F5078"/>
    <mergeCell ref="I5078:J5078"/>
    <mergeCell ref="D5092:F5092"/>
    <mergeCell ref="I5092:J5092"/>
    <mergeCell ref="D5106:F5106"/>
    <mergeCell ref="I5106:J5106"/>
    <mergeCell ref="D5122:F5122"/>
    <mergeCell ref="I5122:J5122"/>
    <mergeCell ref="D5136:F5136"/>
    <mergeCell ref="I5136:J5136"/>
    <mergeCell ref="D5151:F5151"/>
    <mergeCell ref="I5151:J5151"/>
    <mergeCell ref="D5166:F5166"/>
    <mergeCell ref="I5166:J5166"/>
    <mergeCell ref="D5181:F5181"/>
    <mergeCell ref="I5181:J5181"/>
    <mergeCell ref="D5194:F5194"/>
    <mergeCell ref="I5194:J5194"/>
    <mergeCell ref="D5210:F5210"/>
    <mergeCell ref="I5210:J5210"/>
    <mergeCell ref="D5226:F5226"/>
    <mergeCell ref="I5226:J5226"/>
    <mergeCell ref="D5242:F5242"/>
    <mergeCell ref="I5242:J5242"/>
    <mergeCell ref="D5257:F5257"/>
    <mergeCell ref="I5257:J5257"/>
    <mergeCell ref="D5271:F5271"/>
    <mergeCell ref="I5271:J5271"/>
    <mergeCell ref="D5284:F5284"/>
    <mergeCell ref="I5284:J5284"/>
    <mergeCell ref="D5298:F5298"/>
    <mergeCell ref="I5298:J5298"/>
    <mergeCell ref="D5318:F5318"/>
    <mergeCell ref="I5318:J5318"/>
    <mergeCell ref="D5338:F5338"/>
    <mergeCell ref="I5338:J5338"/>
    <mergeCell ref="D5358:F5358"/>
    <mergeCell ref="I5358:J5358"/>
    <mergeCell ref="D5378:F5378"/>
    <mergeCell ref="I5378:J5378"/>
    <mergeCell ref="D5393:F5393"/>
    <mergeCell ref="I5393:J5393"/>
    <mergeCell ref="D5408:F5408"/>
    <mergeCell ref="I5408:J5408"/>
    <mergeCell ref="D5415:F5415"/>
    <mergeCell ref="I5415:J5415"/>
    <mergeCell ref="D5429:F5429"/>
    <mergeCell ref="I5429:J5429"/>
    <mergeCell ref="D5443:F5443"/>
    <mergeCell ref="I5443:J5443"/>
    <mergeCell ref="D5453:F5453"/>
    <mergeCell ref="I5453:J5453"/>
    <mergeCell ref="D5463:F5463"/>
    <mergeCell ref="I5463:J5463"/>
    <mergeCell ref="D5479:F5479"/>
    <mergeCell ref="I5479:J5479"/>
    <mergeCell ref="D5499:F5499"/>
    <mergeCell ref="I5499:J5499"/>
    <mergeCell ref="D5513:F5513"/>
    <mergeCell ref="I5513:J5513"/>
    <mergeCell ref="D5527:F5527"/>
    <mergeCell ref="I5527:J5527"/>
    <mergeCell ref="D5540:F5540"/>
    <mergeCell ref="I5540:J5540"/>
    <mergeCell ref="D5553:F5553"/>
    <mergeCell ref="I5553:J5553"/>
    <mergeCell ref="D5566:F5566"/>
    <mergeCell ref="I5566:J5566"/>
    <mergeCell ref="D5578:F5578"/>
    <mergeCell ref="I5578:J5578"/>
    <mergeCell ref="D5590:F5590"/>
    <mergeCell ref="I5590:J5590"/>
    <mergeCell ref="D5602:F5602"/>
    <mergeCell ref="I5602:J5602"/>
    <mergeCell ref="D5618:F5618"/>
    <mergeCell ref="I5618:J5618"/>
    <mergeCell ref="D5631:F5631"/>
    <mergeCell ref="I5631:J5631"/>
    <mergeCell ref="D5644:F5644"/>
    <mergeCell ref="I5644:J5644"/>
    <mergeCell ref="D5656:F5656"/>
    <mergeCell ref="I5656:J5656"/>
    <mergeCell ref="D5673:F5673"/>
    <mergeCell ref="I5673:J5673"/>
    <mergeCell ref="D5689:F5689"/>
    <mergeCell ref="I5689:J5689"/>
    <mergeCell ref="D5705:F5705"/>
    <mergeCell ref="I5705:J5705"/>
    <mergeCell ref="D5712:F5712"/>
    <mergeCell ref="I5712:J5712"/>
    <mergeCell ref="D5719:F5719"/>
    <mergeCell ref="I5719:J5719"/>
    <mergeCell ref="D5726:F5726"/>
    <mergeCell ref="I5726:J5726"/>
    <mergeCell ref="D5733:F5733"/>
    <mergeCell ref="I5733:J5733"/>
    <mergeCell ref="D5751:F5751"/>
    <mergeCell ref="I5751:J5751"/>
    <mergeCell ref="D5765:F5765"/>
    <mergeCell ref="I5765:J5765"/>
    <mergeCell ref="D5783:F5783"/>
    <mergeCell ref="I5783:J5783"/>
    <mergeCell ref="D5801:F5801"/>
    <mergeCell ref="I5801:J5801"/>
    <mergeCell ref="D5814:F5814"/>
    <mergeCell ref="I5814:J5814"/>
    <mergeCell ref="D5828:F5828"/>
    <mergeCell ref="I5828:J5828"/>
    <mergeCell ref="D5844:F5844"/>
    <mergeCell ref="I5844:J5844"/>
    <mergeCell ref="D5860:F5860"/>
    <mergeCell ref="I5860:J5860"/>
    <mergeCell ref="D5876:F5876"/>
    <mergeCell ref="I5876:J5876"/>
    <mergeCell ref="D5889:F5889"/>
    <mergeCell ref="I5889:J5889"/>
    <mergeCell ref="D5901:F5901"/>
    <mergeCell ref="I5901:J5901"/>
    <mergeCell ref="D5914:F5914"/>
    <mergeCell ref="I5914:J5914"/>
    <mergeCell ref="D5921:F5921"/>
    <mergeCell ref="I5921:J5921"/>
    <mergeCell ref="D5930:F5930"/>
    <mergeCell ref="I5930:J5930"/>
    <mergeCell ref="D5939:F5939"/>
    <mergeCell ref="I5939:J5939"/>
    <mergeCell ref="D5948:F5948"/>
    <mergeCell ref="I5948:J5948"/>
    <mergeCell ref="D5960:F5960"/>
    <mergeCell ref="I5960:J5960"/>
    <mergeCell ref="D5974:F5974"/>
    <mergeCell ref="I5974:J5974"/>
    <mergeCell ref="D5989:F5989"/>
    <mergeCell ref="I5989:J5989"/>
    <mergeCell ref="D6000:F6000"/>
    <mergeCell ref="I6000:J6000"/>
    <mergeCell ref="D6022:F6022"/>
    <mergeCell ref="I6022:J6022"/>
    <mergeCell ref="D6043:F6043"/>
    <mergeCell ref="I6043:J6043"/>
    <mergeCell ref="D6057:F6057"/>
    <mergeCell ref="I6057:J6057"/>
    <mergeCell ref="D6075:F6075"/>
    <mergeCell ref="I6075:J6075"/>
    <mergeCell ref="D6076:F6076"/>
    <mergeCell ref="I6076:J6076"/>
    <mergeCell ref="D6083:F6083"/>
    <mergeCell ref="I6083:J6083"/>
    <mergeCell ref="D6096:F6096"/>
    <mergeCell ref="I6096:J6096"/>
    <mergeCell ref="D6112:F6112"/>
    <mergeCell ref="I6112:J6112"/>
    <mergeCell ref="D6129:F6129"/>
    <mergeCell ref="I6129:J6129"/>
    <mergeCell ref="D6145:F6145"/>
    <mergeCell ref="I6145:J6145"/>
    <mergeCell ref="D6152:F6152"/>
    <mergeCell ref="I6152:J6152"/>
    <mergeCell ref="D6165:F6165"/>
    <mergeCell ref="I6165:J6165"/>
    <mergeCell ref="D6181:F6181"/>
    <mergeCell ref="I6181:J6181"/>
    <mergeCell ref="D6197:F6197"/>
    <mergeCell ref="I6197:J6197"/>
    <mergeCell ref="D6210:F6210"/>
    <mergeCell ref="I6210:J6210"/>
    <mergeCell ref="D6225:F6225"/>
    <mergeCell ref="I6225:J6225"/>
    <mergeCell ref="D6240:F6240"/>
    <mergeCell ref="I6240:J6240"/>
    <mergeCell ref="D6255:F6255"/>
    <mergeCell ref="I6255:J6255"/>
    <mergeCell ref="D6269:F6269"/>
    <mergeCell ref="I6269:J6269"/>
    <mergeCell ref="D6283:F6283"/>
    <mergeCell ref="I6283:J6283"/>
    <mergeCell ref="D6297:F6297"/>
    <mergeCell ref="I6297:J6297"/>
    <mergeCell ref="D6311:F6311"/>
    <mergeCell ref="I6311:J6311"/>
    <mergeCell ref="D6324:F6324"/>
    <mergeCell ref="I6324:J6324"/>
    <mergeCell ref="D6338:F6338"/>
    <mergeCell ref="I6338:J6338"/>
    <mergeCell ref="D6345:F6345"/>
    <mergeCell ref="I6345:J6345"/>
    <mergeCell ref="D6361:F6361"/>
    <mergeCell ref="I6361:J6361"/>
    <mergeCell ref="D6375:F6375"/>
    <mergeCell ref="I6375:J6375"/>
    <mergeCell ref="D6389:F6389"/>
    <mergeCell ref="I6389:J6389"/>
    <mergeCell ref="D6410:F6410"/>
    <mergeCell ref="I6410:J6410"/>
    <mergeCell ref="D6431:F6431"/>
    <mergeCell ref="I6431:J6431"/>
    <mergeCell ref="D6452:F6452"/>
    <mergeCell ref="I6452:J6452"/>
    <mergeCell ref="D6473:F6473"/>
    <mergeCell ref="I6473:J6473"/>
    <mergeCell ref="D6490:F6490"/>
    <mergeCell ref="I6490:J6490"/>
    <mergeCell ref="D6506:F6506"/>
    <mergeCell ref="I6506:J6506"/>
    <mergeCell ref="D6519:F6519"/>
    <mergeCell ref="I6519:J6519"/>
    <mergeCell ref="D6533:F6533"/>
    <mergeCell ref="I6533:J6533"/>
    <mergeCell ref="D6547:F6547"/>
    <mergeCell ref="I6547:J6547"/>
    <mergeCell ref="D6561:F6561"/>
    <mergeCell ref="I6561:J6561"/>
    <mergeCell ref="D6575:F6575"/>
    <mergeCell ref="I6575:J6575"/>
    <mergeCell ref="D6588:F6588"/>
    <mergeCell ref="I6588:J6588"/>
    <mergeCell ref="D6602:F6602"/>
    <mergeCell ref="I6602:J6602"/>
    <mergeCell ref="D6619:F6619"/>
    <mergeCell ref="I6619:J6619"/>
    <mergeCell ref="D6633:F6633"/>
    <mergeCell ref="I6633:J6633"/>
    <mergeCell ref="D6646:F6646"/>
    <mergeCell ref="I6646:J6646"/>
    <mergeCell ref="D6659:F6659"/>
    <mergeCell ref="I6659:J6659"/>
    <mergeCell ref="D6673:F6673"/>
    <mergeCell ref="I6673:J6673"/>
    <mergeCell ref="D6687:F6687"/>
    <mergeCell ref="I6687:J6687"/>
    <mergeCell ref="D6700:F6700"/>
    <mergeCell ref="I6700:J6700"/>
    <mergeCell ref="D6713:F6713"/>
    <mergeCell ref="I6713:J6713"/>
    <mergeCell ref="D6729:F6729"/>
    <mergeCell ref="I6729:J6729"/>
    <mergeCell ref="D6745:F6745"/>
    <mergeCell ref="I6745:J6745"/>
    <mergeCell ref="D6760:F6760"/>
    <mergeCell ref="I6760:J6760"/>
    <mergeCell ref="D6774:F6774"/>
    <mergeCell ref="I6774:J6774"/>
    <mergeCell ref="D6789:F6789"/>
    <mergeCell ref="I6789:J6789"/>
    <mergeCell ref="D6802:F6802"/>
    <mergeCell ref="I6802:J6802"/>
    <mergeCell ref="D6816:F6816"/>
    <mergeCell ref="I6816:J6816"/>
    <mergeCell ref="D6830:F6830"/>
    <mergeCell ref="I6830:J6830"/>
    <mergeCell ref="D6845:F6845"/>
    <mergeCell ref="I6845:J6845"/>
    <mergeCell ref="D6852:F6852"/>
    <mergeCell ref="I6852:J6852"/>
    <mergeCell ref="D6866:F6866"/>
    <mergeCell ref="I6866:J6866"/>
    <mergeCell ref="D6880:F6880"/>
    <mergeCell ref="I6880:J6880"/>
    <mergeCell ref="D6887:F6887"/>
    <mergeCell ref="I6887:J6887"/>
    <mergeCell ref="D6900:F6900"/>
    <mergeCell ref="I6900:J6900"/>
    <mergeCell ref="D6910:F6910"/>
    <mergeCell ref="I6910:J6910"/>
    <mergeCell ref="D6920:F6920"/>
    <mergeCell ref="I6920:J6920"/>
    <mergeCell ref="D6936:F6936"/>
    <mergeCell ref="I6936:J6936"/>
    <mergeCell ref="D6951:F6951"/>
    <mergeCell ref="I6951:J6951"/>
    <mergeCell ref="D6966:F6966"/>
    <mergeCell ref="I6966:J6966"/>
    <mergeCell ref="D6981:F6981"/>
    <mergeCell ref="I6981:J6981"/>
    <mergeCell ref="D6996:F6996"/>
    <mergeCell ref="I6996:J6996"/>
    <mergeCell ref="D7011:F7011"/>
    <mergeCell ref="I7011:J7011"/>
    <mergeCell ref="D7026:F7026"/>
    <mergeCell ref="I7026:J7026"/>
    <mergeCell ref="D7039:F7039"/>
    <mergeCell ref="I7039:J7039"/>
    <mergeCell ref="D7053:F7053"/>
    <mergeCell ref="I7053:J7053"/>
    <mergeCell ref="D7067:F7067"/>
    <mergeCell ref="I7067:J7067"/>
    <mergeCell ref="D7083:F7083"/>
    <mergeCell ref="I7083:J7083"/>
    <mergeCell ref="D7099:F7099"/>
    <mergeCell ref="I7099:J7099"/>
    <mergeCell ref="D7115:F7115"/>
    <mergeCell ref="I7115:J7115"/>
    <mergeCell ref="D7128:F7128"/>
    <mergeCell ref="I7128:J7128"/>
    <mergeCell ref="D7141:F7141"/>
    <mergeCell ref="I7141:J7141"/>
    <mergeCell ref="D7154:F7154"/>
    <mergeCell ref="I7154:J7154"/>
    <mergeCell ref="D7167:F7167"/>
    <mergeCell ref="I7167:J7167"/>
    <mergeCell ref="D7181:F7181"/>
    <mergeCell ref="I7181:J7181"/>
    <mergeCell ref="D7195:F7195"/>
    <mergeCell ref="I7195:J7195"/>
    <mergeCell ref="D7209:F7209"/>
    <mergeCell ref="I7209:J7209"/>
    <mergeCell ref="D7223:F7223"/>
    <mergeCell ref="I7223:J7223"/>
    <mergeCell ref="D7237:F7237"/>
    <mergeCell ref="I7237:J7237"/>
    <mergeCell ref="D7251:F7251"/>
    <mergeCell ref="I7251:J7251"/>
    <mergeCell ref="D7264:F7264"/>
    <mergeCell ref="I7264:J7264"/>
    <mergeCell ref="D7277:F7277"/>
    <mergeCell ref="I7277:J7277"/>
    <mergeCell ref="D7290:F7290"/>
    <mergeCell ref="I7290:J7290"/>
    <mergeCell ref="D7303:F7303"/>
    <mergeCell ref="I7303:J7303"/>
    <mergeCell ref="D7316:F7316"/>
    <mergeCell ref="I7316:J7316"/>
    <mergeCell ref="D7332:F7332"/>
    <mergeCell ref="I7332:J7332"/>
    <mergeCell ref="D7348:F7348"/>
    <mergeCell ref="I7348:J7348"/>
    <mergeCell ref="D7364:F7364"/>
    <mergeCell ref="I7364:J7364"/>
    <mergeCell ref="D7380:F7380"/>
    <mergeCell ref="I7380:J7380"/>
    <mergeCell ref="D7396:F7396"/>
    <mergeCell ref="I7396:J7396"/>
    <mergeCell ref="D7412:F7412"/>
    <mergeCell ref="I7412:J7412"/>
    <mergeCell ref="D7425:F7425"/>
    <mergeCell ref="I7425:J7425"/>
    <mergeCell ref="D7439:F7439"/>
    <mergeCell ref="I7439:J7439"/>
    <mergeCell ref="D7453:F7453"/>
    <mergeCell ref="I7453:J7453"/>
    <mergeCell ref="D7467:F7467"/>
    <mergeCell ref="I7467:J7467"/>
    <mergeCell ref="D7481:F7481"/>
    <mergeCell ref="I7481:J7481"/>
    <mergeCell ref="D7495:F7495"/>
    <mergeCell ref="I7495:J7495"/>
    <mergeCell ref="D7509:F7509"/>
    <mergeCell ref="I7509:J7509"/>
    <mergeCell ref="D7523:F7523"/>
    <mergeCell ref="I7523:J7523"/>
    <mergeCell ref="D7537:F7537"/>
    <mergeCell ref="I7537:J7537"/>
    <mergeCell ref="D7550:F7550"/>
    <mergeCell ref="I7550:J7550"/>
    <mergeCell ref="D7564:F7564"/>
    <mergeCell ref="I7564:J7564"/>
    <mergeCell ref="D7577:F7577"/>
    <mergeCell ref="I7577:J7577"/>
    <mergeCell ref="D7591:F7591"/>
    <mergeCell ref="I7591:J7591"/>
    <mergeCell ref="D7605:F7605"/>
    <mergeCell ref="I7605:J7605"/>
    <mergeCell ref="D7619:F7619"/>
    <mergeCell ref="I7619:J7619"/>
    <mergeCell ref="D7632:F7632"/>
    <mergeCell ref="I7632:J7632"/>
    <mergeCell ref="D7648:F7648"/>
    <mergeCell ref="I7648:J7648"/>
    <mergeCell ref="D7664:F7664"/>
    <mergeCell ref="I7664:J7664"/>
    <mergeCell ref="D7680:F7680"/>
    <mergeCell ref="I7680:J7680"/>
    <mergeCell ref="D7693:F7693"/>
    <mergeCell ref="I7693:J7693"/>
    <mergeCell ref="D7706:F7706"/>
    <mergeCell ref="I7706:J7706"/>
    <mergeCell ref="D7719:F7719"/>
    <mergeCell ref="I7719:J7719"/>
    <mergeCell ref="D7732:F7732"/>
    <mergeCell ref="I7732:J7732"/>
    <mergeCell ref="D7745:F7745"/>
    <mergeCell ref="I7745:J7745"/>
    <mergeCell ref="D7758:F7758"/>
    <mergeCell ref="I7758:J7758"/>
    <mergeCell ref="D7772:F7772"/>
    <mergeCell ref="I7772:J7772"/>
    <mergeCell ref="D7785:F7785"/>
    <mergeCell ref="I7785:J7785"/>
    <mergeCell ref="D7798:F7798"/>
    <mergeCell ref="I7798:J7798"/>
    <mergeCell ref="D7811:F7811"/>
    <mergeCell ref="I7811:J7811"/>
    <mergeCell ref="D7824:F7824"/>
    <mergeCell ref="I7824:J7824"/>
    <mergeCell ref="D7837:F7837"/>
    <mergeCell ref="I7837:J7837"/>
    <mergeCell ref="D7850:F7850"/>
    <mergeCell ref="I7850:J7850"/>
    <mergeCell ref="D7863:F7863"/>
    <mergeCell ref="I7863:J7863"/>
    <mergeCell ref="D7876:F7876"/>
    <mergeCell ref="I7876:J7876"/>
    <mergeCell ref="D7889:F7889"/>
    <mergeCell ref="I7889:J7889"/>
    <mergeCell ref="D7902:F7902"/>
    <mergeCell ref="I7902:J7902"/>
    <mergeCell ref="D7916:F7916"/>
    <mergeCell ref="I7916:J7916"/>
    <mergeCell ref="D7930:F7930"/>
    <mergeCell ref="I7930:J7930"/>
    <mergeCell ref="D7943:F7943"/>
    <mergeCell ref="I7943:J7943"/>
    <mergeCell ref="D7957:F7957"/>
    <mergeCell ref="I7957:J7957"/>
    <mergeCell ref="D7971:F7971"/>
    <mergeCell ref="I7971:J7971"/>
    <mergeCell ref="D7985:F7985"/>
    <mergeCell ref="I7985:J7985"/>
    <mergeCell ref="D7999:F7999"/>
    <mergeCell ref="I7999:J7999"/>
    <mergeCell ref="D8013:F8013"/>
    <mergeCell ref="I8013:J8013"/>
    <mergeCell ref="D8027:F8027"/>
    <mergeCell ref="I8027:J8027"/>
    <mergeCell ref="D8041:F8041"/>
    <mergeCell ref="I8041:J8041"/>
    <mergeCell ref="D8055:F8055"/>
    <mergeCell ref="I8055:J8055"/>
    <mergeCell ref="D8069:F8069"/>
    <mergeCell ref="I8069:J8069"/>
    <mergeCell ref="D8082:F8082"/>
    <mergeCell ref="I8082:J8082"/>
    <mergeCell ref="D8096:F8096"/>
    <mergeCell ref="I8096:J8096"/>
    <mergeCell ref="D8110:F8110"/>
    <mergeCell ref="I8110:J8110"/>
    <mergeCell ref="D8125:F8125"/>
    <mergeCell ref="I8125:J8125"/>
    <mergeCell ref="D8139:F8139"/>
    <mergeCell ref="I8139:J8139"/>
    <mergeCell ref="D8152:F8152"/>
    <mergeCell ref="I8152:J8152"/>
    <mergeCell ref="D8165:F8165"/>
    <mergeCell ref="I8165:J8165"/>
    <mergeCell ref="D8178:F8178"/>
    <mergeCell ref="I8178:J8178"/>
    <mergeCell ref="D8191:F8191"/>
    <mergeCell ref="I8191:J8191"/>
    <mergeCell ref="D8205:F8205"/>
    <mergeCell ref="I8205:J8205"/>
    <mergeCell ref="D8218:F8218"/>
    <mergeCell ref="I8218:J8218"/>
    <mergeCell ref="D8231:F8231"/>
    <mergeCell ref="I8231:J8231"/>
    <mergeCell ref="D8244:F8244"/>
    <mergeCell ref="I8244:J8244"/>
    <mergeCell ref="D8258:F8258"/>
    <mergeCell ref="I8258:J8258"/>
    <mergeCell ref="D8271:F8271"/>
    <mergeCell ref="I8271:J8271"/>
    <mergeCell ref="D8284:F8284"/>
    <mergeCell ref="I8284:J8284"/>
    <mergeCell ref="D8297:F8297"/>
    <mergeCell ref="I8297:J8297"/>
    <mergeCell ref="D8310:F8310"/>
    <mergeCell ref="I8310:J8310"/>
    <mergeCell ref="D8324:F8324"/>
    <mergeCell ref="I8324:J8324"/>
    <mergeCell ref="D8337:F8337"/>
    <mergeCell ref="I8337:J8337"/>
    <mergeCell ref="D8350:F8350"/>
    <mergeCell ref="I8350:J8350"/>
    <mergeCell ref="D8365:F8365"/>
    <mergeCell ref="I8365:J8365"/>
    <mergeCell ref="D8379:F8379"/>
    <mergeCell ref="I8379:J8379"/>
    <mergeCell ref="D8393:F8393"/>
    <mergeCell ref="I8393:J8393"/>
    <mergeCell ref="D8407:F8407"/>
    <mergeCell ref="I8407:J8407"/>
    <mergeCell ref="D8421:F8421"/>
    <mergeCell ref="I8421:J8421"/>
    <mergeCell ref="D8434:F8434"/>
    <mergeCell ref="I8434:J8434"/>
    <mergeCell ref="D8447:F8447"/>
    <mergeCell ref="I8447:J8447"/>
    <mergeCell ref="D8460:F8460"/>
    <mergeCell ref="I8460:J8460"/>
    <mergeCell ref="D8473:F8473"/>
    <mergeCell ref="I8473:J8473"/>
    <mergeCell ref="D8486:F8486"/>
    <mergeCell ref="I8486:J8486"/>
    <mergeCell ref="D8499:F8499"/>
    <mergeCell ref="I8499:J8499"/>
    <mergeCell ref="D8512:F8512"/>
    <mergeCell ref="I8512:J8512"/>
    <mergeCell ref="D8525:F8525"/>
    <mergeCell ref="I8525:J8525"/>
    <mergeCell ref="D8538:F8538"/>
    <mergeCell ref="I8538:J8538"/>
    <mergeCell ref="D8551:F8551"/>
    <mergeCell ref="I8551:J8551"/>
    <mergeCell ref="D8564:F8564"/>
    <mergeCell ref="I8564:J8564"/>
    <mergeCell ref="D8577:F8577"/>
    <mergeCell ref="I8577:J8577"/>
    <mergeCell ref="D8590:F8590"/>
    <mergeCell ref="I8590:J8590"/>
    <mergeCell ref="D8603:F8603"/>
    <mergeCell ref="I8603:J8603"/>
    <mergeCell ref="D8616:F8616"/>
    <mergeCell ref="I8616:J8616"/>
    <mergeCell ref="D8629:F8629"/>
    <mergeCell ref="I8629:J8629"/>
    <mergeCell ref="D8636:F8636"/>
    <mergeCell ref="I8636:J8636"/>
    <mergeCell ref="D8650:F8650"/>
    <mergeCell ref="I8650:J8650"/>
    <mergeCell ref="D8664:F8664"/>
    <mergeCell ref="I8664:J8664"/>
    <mergeCell ref="D8677:F8677"/>
    <mergeCell ref="I8677:J8677"/>
    <mergeCell ref="D8690:F8690"/>
    <mergeCell ref="I8690:J8690"/>
    <mergeCell ref="D8703:F8703"/>
    <mergeCell ref="I8703:J8703"/>
    <mergeCell ref="D8716:F8716"/>
    <mergeCell ref="I8716:J8716"/>
    <mergeCell ref="D8729:F8729"/>
    <mergeCell ref="I8729:J8729"/>
    <mergeCell ref="D8742:F8742"/>
    <mergeCell ref="I8742:J8742"/>
    <mergeCell ref="D8755:F8755"/>
    <mergeCell ref="I8755:J8755"/>
    <mergeCell ref="D8768:F8768"/>
    <mergeCell ref="I8768:J8768"/>
    <mergeCell ref="D8781:F8781"/>
    <mergeCell ref="I8781:J8781"/>
    <mergeCell ref="D8794:F8794"/>
    <mergeCell ref="I8794:J8794"/>
    <mergeCell ref="D8807:F8807"/>
    <mergeCell ref="I8807:J8807"/>
    <mergeCell ref="D8829:F8829"/>
    <mergeCell ref="I8829:J8829"/>
    <mergeCell ref="D8836:F8836"/>
    <mergeCell ref="I8836:J8836"/>
    <mergeCell ref="D8848:F8848"/>
    <mergeCell ref="I8848:J8848"/>
    <mergeCell ref="D8859:F8859"/>
    <mergeCell ref="I8859:J8859"/>
    <mergeCell ref="D8869:F8869"/>
    <mergeCell ref="I8869:J8869"/>
    <mergeCell ref="D8879:F8879"/>
    <mergeCell ref="I8879:J8879"/>
    <mergeCell ref="D8890:F8890"/>
    <mergeCell ref="I8890:J8890"/>
    <mergeCell ref="D8901:F8901"/>
    <mergeCell ref="I8901:J8901"/>
    <mergeCell ref="D8911:F8911"/>
    <mergeCell ref="I8911:J8911"/>
    <mergeCell ref="D8922:F8922"/>
    <mergeCell ref="I8922:J8922"/>
    <mergeCell ref="D8933:F8933"/>
    <mergeCell ref="I8933:J8933"/>
    <mergeCell ref="D8943:F8943"/>
    <mergeCell ref="I8943:J8943"/>
    <mergeCell ref="D8955:F8955"/>
    <mergeCell ref="I8955:J8955"/>
    <mergeCell ref="D8964:F8964"/>
    <mergeCell ref="I8964:J8964"/>
    <mergeCell ref="D8974:F8974"/>
    <mergeCell ref="I8974:J8974"/>
    <mergeCell ref="D8984:F8984"/>
    <mergeCell ref="I8984:J8984"/>
    <mergeCell ref="D8994:F8994"/>
    <mergeCell ref="I8994:J8994"/>
    <mergeCell ref="D9004:F9004"/>
    <mergeCell ref="I9004:J9004"/>
    <mergeCell ref="D9013:F9013"/>
    <mergeCell ref="I9013:J9013"/>
    <mergeCell ref="D9022:F9022"/>
    <mergeCell ref="I9022:J9022"/>
    <mergeCell ref="D9145:F9145"/>
    <mergeCell ref="I9145:J9145"/>
    <mergeCell ref="D9163:F9163"/>
    <mergeCell ref="I9163:J9163"/>
    <mergeCell ref="D9172:F9172"/>
    <mergeCell ref="I9172:J9172"/>
    <mergeCell ref="D9188:F9188"/>
    <mergeCell ref="I9188:J9188"/>
    <mergeCell ref="D9207:F9207"/>
    <mergeCell ref="I9207:J9207"/>
    <mergeCell ref="D9038:F9038"/>
    <mergeCell ref="I9038:J9038"/>
    <mergeCell ref="D9048:F9048"/>
    <mergeCell ref="I9048:J9048"/>
    <mergeCell ref="D9057:F9057"/>
    <mergeCell ref="I9057:J9057"/>
    <mergeCell ref="D9066:F9066"/>
    <mergeCell ref="I9066:J9066"/>
    <mergeCell ref="D9076:F9076"/>
    <mergeCell ref="I9076:J9076"/>
    <mergeCell ref="D9086:F9086"/>
    <mergeCell ref="I9086:J9086"/>
    <mergeCell ref="D9096:F9096"/>
    <mergeCell ref="I9096:J9096"/>
    <mergeCell ref="D9110:F9110"/>
    <mergeCell ref="I9110:J9110"/>
    <mergeCell ref="D9123:F9123"/>
    <mergeCell ref="I9123:J9123"/>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79"/>
  <sheetViews>
    <sheetView workbookViewId="0">
      <pane ySplit="8" topLeftCell="A9" activePane="bottomLeft" state="frozenSplit"/>
      <selection pane="bottomLeft" sqref="A1:D1"/>
    </sheetView>
  </sheetViews>
  <sheetFormatPr baseColWidth="10" defaultColWidth="9.109375" defaultRowHeight="14.4" x14ac:dyDescent="0.3"/>
  <cols>
    <col min="1" max="1" width="14.6640625" customWidth="1"/>
    <col min="2" max="2" width="6.109375" customWidth="1"/>
    <col min="3" max="3" width="65.6640625" customWidth="1"/>
    <col min="4" max="4" width="13.6640625" customWidth="1"/>
    <col min="5" max="5" width="3.44140625" customWidth="1"/>
  </cols>
  <sheetData>
    <row r="1" spans="1:4" x14ac:dyDescent="0.3">
      <c r="A1" s="41" t="s">
        <v>0</v>
      </c>
      <c r="B1" s="41" t="s">
        <v>0</v>
      </c>
      <c r="C1" s="41" t="s">
        <v>0</v>
      </c>
      <c r="D1" s="41" t="s">
        <v>0</v>
      </c>
    </row>
    <row r="2" spans="1:4" x14ac:dyDescent="0.3">
      <c r="A2" s="41"/>
      <c r="B2" s="41"/>
      <c r="C2" s="41"/>
      <c r="D2" s="41"/>
    </row>
    <row r="3" spans="1:4" x14ac:dyDescent="0.3">
      <c r="A3" s="41"/>
      <c r="B3" s="41"/>
      <c r="C3" s="41"/>
      <c r="D3" s="41"/>
    </row>
    <row r="4" spans="1:4" x14ac:dyDescent="0.3">
      <c r="A4" s="41"/>
      <c r="B4" s="41"/>
      <c r="C4" s="41"/>
      <c r="D4" s="41"/>
    </row>
    <row r="6" spans="1:4" ht="18" x14ac:dyDescent="0.35">
      <c r="A6" s="42" t="s">
        <v>900</v>
      </c>
      <c r="B6" s="42" t="s">
        <v>900</v>
      </c>
      <c r="C6" s="42" t="s">
        <v>900</v>
      </c>
      <c r="D6" s="42" t="s">
        <v>900</v>
      </c>
    </row>
    <row r="8" spans="1:4" x14ac:dyDescent="0.3">
      <c r="A8" s="17" t="s">
        <v>902</v>
      </c>
      <c r="B8" s="17" t="s">
        <v>903</v>
      </c>
      <c r="C8" s="17" t="s">
        <v>904</v>
      </c>
      <c r="D8" s="17" t="s">
        <v>2</v>
      </c>
    </row>
    <row r="10" spans="1:4" x14ac:dyDescent="0.3">
      <c r="A10" s="16" t="s">
        <v>909</v>
      </c>
    </row>
    <row r="11" spans="1:4" x14ac:dyDescent="0.3">
      <c r="A11" t="s">
        <v>1935</v>
      </c>
      <c r="B11" t="s">
        <v>911</v>
      </c>
      <c r="C11" t="s">
        <v>1072</v>
      </c>
      <c r="D11" s="23">
        <v>19.07</v>
      </c>
    </row>
    <row r="12" spans="1:4" x14ac:dyDescent="0.3">
      <c r="A12" t="s">
        <v>974</v>
      </c>
      <c r="B12" t="s">
        <v>911</v>
      </c>
      <c r="C12" t="s">
        <v>975</v>
      </c>
      <c r="D12" s="23">
        <v>19.07</v>
      </c>
    </row>
    <row r="13" spans="1:4" x14ac:dyDescent="0.3">
      <c r="A13" t="s">
        <v>1910</v>
      </c>
      <c r="B13" t="s">
        <v>911</v>
      </c>
      <c r="C13" t="s">
        <v>1857</v>
      </c>
      <c r="D13" s="23">
        <v>19.149999999999999</v>
      </c>
    </row>
    <row r="14" spans="1:4" x14ac:dyDescent="0.3">
      <c r="A14" t="s">
        <v>1985</v>
      </c>
      <c r="B14" t="s">
        <v>911</v>
      </c>
      <c r="C14" t="s">
        <v>1237</v>
      </c>
      <c r="D14" s="23">
        <v>19.07</v>
      </c>
    </row>
    <row r="15" spans="1:4" x14ac:dyDescent="0.3">
      <c r="A15" t="s">
        <v>2021</v>
      </c>
      <c r="B15" t="s">
        <v>911</v>
      </c>
      <c r="C15" t="s">
        <v>1104</v>
      </c>
      <c r="D15" s="23">
        <v>19.21</v>
      </c>
    </row>
    <row r="16" spans="1:4" x14ac:dyDescent="0.3">
      <c r="A16" t="s">
        <v>1993</v>
      </c>
      <c r="B16" t="s">
        <v>911</v>
      </c>
      <c r="C16" t="s">
        <v>1437</v>
      </c>
      <c r="D16" s="23">
        <v>19.07</v>
      </c>
    </row>
    <row r="17" spans="1:4" x14ac:dyDescent="0.3">
      <c r="A17" t="s">
        <v>2124</v>
      </c>
      <c r="B17" t="s">
        <v>911</v>
      </c>
      <c r="C17" t="s">
        <v>1587</v>
      </c>
      <c r="D17" s="23">
        <v>22.6</v>
      </c>
    </row>
    <row r="18" spans="1:4" x14ac:dyDescent="0.3">
      <c r="A18" t="s">
        <v>2840</v>
      </c>
      <c r="B18" t="s">
        <v>911</v>
      </c>
      <c r="C18" t="s">
        <v>1619</v>
      </c>
      <c r="D18" s="23">
        <v>19.05</v>
      </c>
    </row>
    <row r="19" spans="1:4" x14ac:dyDescent="0.3">
      <c r="A19" t="s">
        <v>2066</v>
      </c>
      <c r="B19" t="s">
        <v>911</v>
      </c>
      <c r="C19" t="s">
        <v>1639</v>
      </c>
      <c r="D19" s="23">
        <v>19.05</v>
      </c>
    </row>
    <row r="20" spans="1:4" x14ac:dyDescent="0.3">
      <c r="A20" t="s">
        <v>2097</v>
      </c>
      <c r="B20" t="s">
        <v>911</v>
      </c>
      <c r="C20" t="s">
        <v>2098</v>
      </c>
      <c r="D20" s="23">
        <v>19.05</v>
      </c>
    </row>
    <row r="21" spans="1:4" x14ac:dyDescent="0.3">
      <c r="A21" t="s">
        <v>2107</v>
      </c>
      <c r="B21" t="s">
        <v>911</v>
      </c>
      <c r="C21" t="s">
        <v>1304</v>
      </c>
      <c r="D21" s="23">
        <v>19.07</v>
      </c>
    </row>
    <row r="22" spans="1:4" x14ac:dyDescent="0.3">
      <c r="A22" t="s">
        <v>3413</v>
      </c>
      <c r="B22" t="s">
        <v>911</v>
      </c>
      <c r="C22" t="s">
        <v>1237</v>
      </c>
      <c r="D22" s="23">
        <v>21.17</v>
      </c>
    </row>
    <row r="23" spans="1:4" x14ac:dyDescent="0.3">
      <c r="A23" t="s">
        <v>2532</v>
      </c>
      <c r="B23" t="s">
        <v>911</v>
      </c>
      <c r="C23" t="s">
        <v>2533</v>
      </c>
      <c r="D23" s="23">
        <v>33.5</v>
      </c>
    </row>
    <row r="24" spans="1:4" x14ac:dyDescent="0.3">
      <c r="A24" t="s">
        <v>2534</v>
      </c>
      <c r="B24" t="s">
        <v>911</v>
      </c>
      <c r="C24" t="s">
        <v>2535</v>
      </c>
      <c r="D24" s="23">
        <v>28</v>
      </c>
    </row>
    <row r="25" spans="1:4" x14ac:dyDescent="0.3">
      <c r="A25" t="s">
        <v>2536</v>
      </c>
      <c r="B25" t="s">
        <v>911</v>
      </c>
      <c r="C25" t="s">
        <v>2537</v>
      </c>
      <c r="D25" s="23">
        <v>20</v>
      </c>
    </row>
    <row r="26" spans="1:4" x14ac:dyDescent="0.3">
      <c r="A26" t="s">
        <v>3414</v>
      </c>
      <c r="B26" t="s">
        <v>911</v>
      </c>
      <c r="C26" t="s">
        <v>1061</v>
      </c>
      <c r="D26" s="23">
        <v>23.85</v>
      </c>
    </row>
    <row r="27" spans="1:4" x14ac:dyDescent="0.3">
      <c r="A27" t="s">
        <v>3415</v>
      </c>
      <c r="B27" t="s">
        <v>911</v>
      </c>
      <c r="C27" t="s">
        <v>1045</v>
      </c>
      <c r="D27" s="23">
        <v>19.91</v>
      </c>
    </row>
    <row r="28" spans="1:4" x14ac:dyDescent="0.3">
      <c r="A28" t="s">
        <v>3416</v>
      </c>
      <c r="B28" t="s">
        <v>911</v>
      </c>
      <c r="C28" t="s">
        <v>1061</v>
      </c>
      <c r="D28" s="23">
        <v>23.85</v>
      </c>
    </row>
    <row r="29" spans="1:4" x14ac:dyDescent="0.3">
      <c r="A29" t="s">
        <v>3417</v>
      </c>
      <c r="B29" t="s">
        <v>911</v>
      </c>
      <c r="C29" t="s">
        <v>1045</v>
      </c>
      <c r="D29" s="23">
        <v>19.91</v>
      </c>
    </row>
    <row r="30" spans="1:4" x14ac:dyDescent="0.3">
      <c r="A30" t="s">
        <v>3418</v>
      </c>
      <c r="B30" t="s">
        <v>911</v>
      </c>
      <c r="C30" t="s">
        <v>2533</v>
      </c>
      <c r="D30" s="23">
        <v>33.5</v>
      </c>
    </row>
    <row r="31" spans="1:4" x14ac:dyDescent="0.3">
      <c r="A31" t="s">
        <v>3419</v>
      </c>
      <c r="B31" t="s">
        <v>911</v>
      </c>
      <c r="C31" t="s">
        <v>2535</v>
      </c>
      <c r="D31" s="23">
        <v>28</v>
      </c>
    </row>
    <row r="32" spans="1:4" x14ac:dyDescent="0.3">
      <c r="A32" t="s">
        <v>3420</v>
      </c>
      <c r="B32" t="s">
        <v>911</v>
      </c>
      <c r="C32" t="s">
        <v>2537</v>
      </c>
      <c r="D32" s="23">
        <v>20</v>
      </c>
    </row>
    <row r="33" spans="1:4" x14ac:dyDescent="0.3">
      <c r="A33" t="s">
        <v>3421</v>
      </c>
      <c r="B33" t="s">
        <v>911</v>
      </c>
      <c r="C33" t="s">
        <v>1212</v>
      </c>
      <c r="D33" s="23">
        <v>23.85</v>
      </c>
    </row>
    <row r="34" spans="1:4" x14ac:dyDescent="0.3">
      <c r="A34" t="s">
        <v>3422</v>
      </c>
      <c r="B34" t="s">
        <v>911</v>
      </c>
      <c r="C34" t="s">
        <v>1239</v>
      </c>
      <c r="D34" s="23">
        <v>23.85</v>
      </c>
    </row>
    <row r="35" spans="1:4" x14ac:dyDescent="0.3">
      <c r="A35" t="s">
        <v>3423</v>
      </c>
      <c r="B35" t="s">
        <v>911</v>
      </c>
      <c r="C35" t="s">
        <v>1212</v>
      </c>
      <c r="D35" s="23">
        <v>23.85</v>
      </c>
    </row>
    <row r="36" spans="1:4" x14ac:dyDescent="0.3">
      <c r="A36" t="s">
        <v>3424</v>
      </c>
      <c r="B36" t="s">
        <v>911</v>
      </c>
      <c r="C36" t="s">
        <v>1212</v>
      </c>
      <c r="D36" s="23">
        <v>23.85</v>
      </c>
    </row>
    <row r="37" spans="1:4" x14ac:dyDescent="0.3">
      <c r="A37" t="s">
        <v>3425</v>
      </c>
      <c r="B37" t="s">
        <v>911</v>
      </c>
      <c r="C37" t="s">
        <v>1212</v>
      </c>
      <c r="D37" s="23">
        <v>23.85</v>
      </c>
    </row>
    <row r="38" spans="1:4" x14ac:dyDescent="0.3">
      <c r="A38" t="s">
        <v>3426</v>
      </c>
      <c r="B38" t="s">
        <v>911</v>
      </c>
      <c r="C38" t="s">
        <v>1212</v>
      </c>
      <c r="D38" s="23">
        <v>23.85</v>
      </c>
    </row>
    <row r="39" spans="1:4" x14ac:dyDescent="0.3">
      <c r="A39" t="s">
        <v>3427</v>
      </c>
      <c r="B39" t="s">
        <v>911</v>
      </c>
      <c r="C39" t="s">
        <v>912</v>
      </c>
      <c r="D39" s="23">
        <v>20.59</v>
      </c>
    </row>
    <row r="40" spans="1:4" x14ac:dyDescent="0.3">
      <c r="A40" t="s">
        <v>3428</v>
      </c>
      <c r="B40" t="s">
        <v>911</v>
      </c>
      <c r="C40" t="s">
        <v>912</v>
      </c>
      <c r="D40" s="23">
        <v>20.59</v>
      </c>
    </row>
    <row r="41" spans="1:4" x14ac:dyDescent="0.3">
      <c r="A41" t="s">
        <v>3429</v>
      </c>
      <c r="B41" t="s">
        <v>911</v>
      </c>
      <c r="C41" t="s">
        <v>912</v>
      </c>
      <c r="D41" s="23">
        <v>20.59</v>
      </c>
    </row>
    <row r="42" spans="1:4" x14ac:dyDescent="0.3">
      <c r="A42" t="s">
        <v>3430</v>
      </c>
      <c r="B42" t="s">
        <v>911</v>
      </c>
      <c r="C42" t="s">
        <v>912</v>
      </c>
      <c r="D42" s="23">
        <v>20.59</v>
      </c>
    </row>
    <row r="43" spans="1:4" x14ac:dyDescent="0.3">
      <c r="A43" t="s">
        <v>1211</v>
      </c>
      <c r="B43" t="s">
        <v>911</v>
      </c>
      <c r="C43" t="s">
        <v>1212</v>
      </c>
      <c r="D43" s="23">
        <v>21.37</v>
      </c>
    </row>
    <row r="44" spans="1:4" x14ac:dyDescent="0.3">
      <c r="A44" t="s">
        <v>1060</v>
      </c>
      <c r="B44" t="s">
        <v>911</v>
      </c>
      <c r="C44" t="s">
        <v>1061</v>
      </c>
      <c r="D44" s="23">
        <v>21.37</v>
      </c>
    </row>
    <row r="45" spans="1:4" x14ac:dyDescent="0.3">
      <c r="A45" t="s">
        <v>3431</v>
      </c>
      <c r="B45" t="s">
        <v>911</v>
      </c>
      <c r="C45" t="s">
        <v>1061</v>
      </c>
      <c r="D45" s="23">
        <v>23.85</v>
      </c>
    </row>
    <row r="46" spans="1:4" x14ac:dyDescent="0.3">
      <c r="A46" t="s">
        <v>1069</v>
      </c>
      <c r="B46" t="s">
        <v>911</v>
      </c>
      <c r="C46" t="s">
        <v>1070</v>
      </c>
      <c r="D46" s="23">
        <v>21.37</v>
      </c>
    </row>
    <row r="47" spans="1:4" x14ac:dyDescent="0.3">
      <c r="A47" t="s">
        <v>3432</v>
      </c>
      <c r="B47" t="s">
        <v>911</v>
      </c>
      <c r="C47" t="s">
        <v>1045</v>
      </c>
      <c r="D47" s="23">
        <v>19.91</v>
      </c>
    </row>
    <row r="48" spans="1:4" x14ac:dyDescent="0.3">
      <c r="A48" t="s">
        <v>1031</v>
      </c>
      <c r="B48" t="s">
        <v>911</v>
      </c>
      <c r="C48" t="s">
        <v>973</v>
      </c>
      <c r="D48" s="23">
        <v>21.37</v>
      </c>
    </row>
    <row r="49" spans="1:4" x14ac:dyDescent="0.3">
      <c r="A49" t="s">
        <v>1848</v>
      </c>
      <c r="B49" t="s">
        <v>911</v>
      </c>
      <c r="C49" t="s">
        <v>1849</v>
      </c>
      <c r="D49" s="23">
        <v>21.72</v>
      </c>
    </row>
    <row r="50" spans="1:4" x14ac:dyDescent="0.3">
      <c r="A50" t="s">
        <v>1238</v>
      </c>
      <c r="B50" t="s">
        <v>911</v>
      </c>
      <c r="C50" t="s">
        <v>1239</v>
      </c>
      <c r="D50" s="23">
        <v>21.37</v>
      </c>
    </row>
    <row r="51" spans="1:4" x14ac:dyDescent="0.3">
      <c r="A51" t="s">
        <v>3433</v>
      </c>
      <c r="B51" t="s">
        <v>911</v>
      </c>
      <c r="C51" t="s">
        <v>1061</v>
      </c>
      <c r="D51" s="23">
        <v>23.85</v>
      </c>
    </row>
    <row r="52" spans="1:4" x14ac:dyDescent="0.3">
      <c r="A52" t="s">
        <v>2280</v>
      </c>
      <c r="B52" t="s">
        <v>911</v>
      </c>
      <c r="C52" t="s">
        <v>2281</v>
      </c>
      <c r="D52" s="23">
        <v>21.37</v>
      </c>
    </row>
    <row r="53" spans="1:4" x14ac:dyDescent="0.3">
      <c r="A53" t="s">
        <v>1105</v>
      </c>
      <c r="B53" t="s">
        <v>911</v>
      </c>
      <c r="C53" t="s">
        <v>1106</v>
      </c>
      <c r="D53" s="23">
        <v>21.76</v>
      </c>
    </row>
    <row r="54" spans="1:4" x14ac:dyDescent="0.3">
      <c r="A54" t="s">
        <v>1434</v>
      </c>
      <c r="B54" t="s">
        <v>911</v>
      </c>
      <c r="C54" t="s">
        <v>1435</v>
      </c>
      <c r="D54" s="23">
        <v>21.37</v>
      </c>
    </row>
    <row r="55" spans="1:4" x14ac:dyDescent="0.3">
      <c r="A55" t="s">
        <v>1592</v>
      </c>
      <c r="B55" t="s">
        <v>911</v>
      </c>
      <c r="C55" t="s">
        <v>1593</v>
      </c>
      <c r="D55" s="23">
        <v>24.64</v>
      </c>
    </row>
    <row r="56" spans="1:4" x14ac:dyDescent="0.3">
      <c r="A56" t="s">
        <v>1507</v>
      </c>
      <c r="B56" t="s">
        <v>911</v>
      </c>
      <c r="C56" t="s">
        <v>1508</v>
      </c>
      <c r="D56" s="23">
        <v>21.71</v>
      </c>
    </row>
    <row r="57" spans="1:4" x14ac:dyDescent="0.3">
      <c r="A57" t="s">
        <v>1620</v>
      </c>
      <c r="B57" t="s">
        <v>911</v>
      </c>
      <c r="C57" t="s">
        <v>1621</v>
      </c>
      <c r="D57" s="23">
        <v>22.09</v>
      </c>
    </row>
    <row r="58" spans="1:4" x14ac:dyDescent="0.3">
      <c r="A58" t="s">
        <v>1636</v>
      </c>
      <c r="B58" t="s">
        <v>911</v>
      </c>
      <c r="C58" t="s">
        <v>1637</v>
      </c>
      <c r="D58" s="23">
        <v>22.09</v>
      </c>
    </row>
    <row r="59" spans="1:4" x14ac:dyDescent="0.3">
      <c r="A59" t="s">
        <v>1301</v>
      </c>
      <c r="B59" t="s">
        <v>911</v>
      </c>
      <c r="C59" t="s">
        <v>1302</v>
      </c>
      <c r="D59" s="23">
        <v>22.09</v>
      </c>
    </row>
    <row r="60" spans="1:4" x14ac:dyDescent="0.3">
      <c r="A60" t="s">
        <v>1760</v>
      </c>
      <c r="B60" t="s">
        <v>911</v>
      </c>
      <c r="C60" t="s">
        <v>1761</v>
      </c>
      <c r="D60" s="23">
        <v>21.37</v>
      </c>
    </row>
    <row r="61" spans="1:4" x14ac:dyDescent="0.3">
      <c r="A61" t="s">
        <v>3434</v>
      </c>
      <c r="B61" t="s">
        <v>911</v>
      </c>
      <c r="C61" t="s">
        <v>1212</v>
      </c>
      <c r="D61" s="23">
        <v>23.85</v>
      </c>
    </row>
    <row r="62" spans="1:4" x14ac:dyDescent="0.3">
      <c r="A62" t="s">
        <v>3435</v>
      </c>
      <c r="B62" t="s">
        <v>911</v>
      </c>
      <c r="C62" t="s">
        <v>1212</v>
      </c>
      <c r="D62" s="23">
        <v>23.85</v>
      </c>
    </row>
    <row r="63" spans="1:4" x14ac:dyDescent="0.3">
      <c r="A63" t="s">
        <v>3436</v>
      </c>
      <c r="B63" t="s">
        <v>911</v>
      </c>
      <c r="C63" t="s">
        <v>1212</v>
      </c>
      <c r="D63" s="23">
        <v>23.85</v>
      </c>
    </row>
    <row r="64" spans="1:4" x14ac:dyDescent="0.3">
      <c r="A64" t="s">
        <v>3437</v>
      </c>
      <c r="B64" t="s">
        <v>911</v>
      </c>
      <c r="C64" t="s">
        <v>1212</v>
      </c>
      <c r="D64" s="23">
        <v>23.85</v>
      </c>
    </row>
    <row r="65" spans="1:4" x14ac:dyDescent="0.3">
      <c r="A65" t="s">
        <v>3438</v>
      </c>
      <c r="B65" t="s">
        <v>911</v>
      </c>
      <c r="C65" t="s">
        <v>1061</v>
      </c>
      <c r="D65" s="23">
        <v>23.85</v>
      </c>
    </row>
    <row r="66" spans="1:4" x14ac:dyDescent="0.3">
      <c r="A66" t="s">
        <v>3439</v>
      </c>
      <c r="B66" t="s">
        <v>911</v>
      </c>
      <c r="C66" t="s">
        <v>1061</v>
      </c>
      <c r="D66" s="23">
        <v>23.85</v>
      </c>
    </row>
    <row r="67" spans="1:4" x14ac:dyDescent="0.3">
      <c r="A67" t="s">
        <v>3440</v>
      </c>
      <c r="B67" t="s">
        <v>911</v>
      </c>
      <c r="C67" t="s">
        <v>1061</v>
      </c>
      <c r="D67" s="23">
        <v>23.85</v>
      </c>
    </row>
    <row r="68" spans="1:4" x14ac:dyDescent="0.3">
      <c r="A68" t="s">
        <v>3441</v>
      </c>
      <c r="B68" t="s">
        <v>911</v>
      </c>
      <c r="C68" t="s">
        <v>1061</v>
      </c>
      <c r="D68" s="23">
        <v>23.85</v>
      </c>
    </row>
    <row r="69" spans="1:4" x14ac:dyDescent="0.3">
      <c r="A69" t="s">
        <v>3442</v>
      </c>
      <c r="B69" t="s">
        <v>911</v>
      </c>
      <c r="C69" t="s">
        <v>1061</v>
      </c>
      <c r="D69" s="23">
        <v>23.85</v>
      </c>
    </row>
    <row r="70" spans="1:4" x14ac:dyDescent="0.3">
      <c r="A70" t="s">
        <v>3443</v>
      </c>
      <c r="B70" t="s">
        <v>911</v>
      </c>
      <c r="C70" t="s">
        <v>1061</v>
      </c>
      <c r="D70" s="23">
        <v>23.85</v>
      </c>
    </row>
    <row r="71" spans="1:4" x14ac:dyDescent="0.3">
      <c r="A71" t="s">
        <v>3444</v>
      </c>
      <c r="B71" t="s">
        <v>911</v>
      </c>
      <c r="C71" t="s">
        <v>1061</v>
      </c>
      <c r="D71" s="23">
        <v>23.85</v>
      </c>
    </row>
    <row r="72" spans="1:4" x14ac:dyDescent="0.3">
      <c r="A72" t="s">
        <v>3445</v>
      </c>
      <c r="B72" t="s">
        <v>911</v>
      </c>
      <c r="C72" t="s">
        <v>1061</v>
      </c>
      <c r="D72" s="23">
        <v>23.85</v>
      </c>
    </row>
    <row r="73" spans="1:4" x14ac:dyDescent="0.3">
      <c r="A73" t="s">
        <v>3446</v>
      </c>
      <c r="B73" t="s">
        <v>911</v>
      </c>
      <c r="C73" t="s">
        <v>1070</v>
      </c>
      <c r="D73" s="23">
        <v>23.85</v>
      </c>
    </row>
    <row r="74" spans="1:4" x14ac:dyDescent="0.3">
      <c r="A74" t="s">
        <v>3447</v>
      </c>
      <c r="B74" t="s">
        <v>911</v>
      </c>
      <c r="C74" t="s">
        <v>1239</v>
      </c>
      <c r="D74" s="23">
        <v>23.85</v>
      </c>
    </row>
    <row r="75" spans="1:4" x14ac:dyDescent="0.3">
      <c r="A75" t="s">
        <v>3448</v>
      </c>
      <c r="B75" t="s">
        <v>911</v>
      </c>
      <c r="C75" t="s">
        <v>1070</v>
      </c>
      <c r="D75" s="23">
        <v>23.85</v>
      </c>
    </row>
    <row r="76" spans="1:4" x14ac:dyDescent="0.3">
      <c r="A76" t="s">
        <v>3449</v>
      </c>
      <c r="B76" t="s">
        <v>911</v>
      </c>
      <c r="C76" t="s">
        <v>1070</v>
      </c>
      <c r="D76" s="23">
        <v>23.85</v>
      </c>
    </row>
    <row r="77" spans="1:4" x14ac:dyDescent="0.3">
      <c r="A77" t="s">
        <v>3450</v>
      </c>
      <c r="B77" t="s">
        <v>911</v>
      </c>
      <c r="C77" t="s">
        <v>1237</v>
      </c>
      <c r="D77" s="23">
        <v>21.17</v>
      </c>
    </row>
    <row r="78" spans="1:4" x14ac:dyDescent="0.3">
      <c r="A78" t="s">
        <v>3451</v>
      </c>
      <c r="B78" t="s">
        <v>911</v>
      </c>
      <c r="C78" t="s">
        <v>1239</v>
      </c>
      <c r="D78" s="23">
        <v>23.85</v>
      </c>
    </row>
    <row r="79" spans="1:4" x14ac:dyDescent="0.3">
      <c r="A79" t="s">
        <v>3452</v>
      </c>
      <c r="B79" t="s">
        <v>911</v>
      </c>
      <c r="C79" t="s">
        <v>1237</v>
      </c>
      <c r="D79" s="23">
        <v>21.17</v>
      </c>
    </row>
    <row r="80" spans="1:4" x14ac:dyDescent="0.3">
      <c r="A80" t="s">
        <v>3453</v>
      </c>
      <c r="B80" t="s">
        <v>911</v>
      </c>
      <c r="C80" t="s">
        <v>973</v>
      </c>
      <c r="D80" s="23">
        <v>23.85</v>
      </c>
    </row>
    <row r="81" spans="1:4" x14ac:dyDescent="0.3">
      <c r="A81" t="s">
        <v>3454</v>
      </c>
      <c r="B81" t="s">
        <v>911</v>
      </c>
      <c r="C81" t="s">
        <v>973</v>
      </c>
      <c r="D81" s="23">
        <v>23.85</v>
      </c>
    </row>
    <row r="82" spans="1:4" x14ac:dyDescent="0.3">
      <c r="A82" t="s">
        <v>3455</v>
      </c>
      <c r="B82" t="s">
        <v>911</v>
      </c>
      <c r="C82" t="s">
        <v>973</v>
      </c>
      <c r="D82" s="23">
        <v>23.85</v>
      </c>
    </row>
    <row r="83" spans="1:4" x14ac:dyDescent="0.3">
      <c r="A83" t="s">
        <v>3456</v>
      </c>
      <c r="B83" t="s">
        <v>911</v>
      </c>
      <c r="C83" t="s">
        <v>973</v>
      </c>
      <c r="D83" s="23">
        <v>23.85</v>
      </c>
    </row>
    <row r="84" spans="1:4" x14ac:dyDescent="0.3">
      <c r="A84" t="s">
        <v>3457</v>
      </c>
      <c r="B84" t="s">
        <v>911</v>
      </c>
      <c r="C84" t="s">
        <v>1849</v>
      </c>
      <c r="D84" s="23">
        <v>24.25</v>
      </c>
    </row>
    <row r="85" spans="1:4" x14ac:dyDescent="0.3">
      <c r="A85" t="s">
        <v>3458</v>
      </c>
      <c r="B85" t="s">
        <v>911</v>
      </c>
      <c r="C85" t="s">
        <v>1849</v>
      </c>
      <c r="D85" s="23">
        <v>24.25</v>
      </c>
    </row>
    <row r="86" spans="1:4" x14ac:dyDescent="0.3">
      <c r="A86" t="s">
        <v>3459</v>
      </c>
      <c r="B86" t="s">
        <v>911</v>
      </c>
      <c r="C86" t="s">
        <v>1849</v>
      </c>
      <c r="D86" s="23">
        <v>24.25</v>
      </c>
    </row>
    <row r="87" spans="1:4" x14ac:dyDescent="0.3">
      <c r="A87" t="s">
        <v>3460</v>
      </c>
      <c r="B87" t="s">
        <v>911</v>
      </c>
      <c r="C87" t="s">
        <v>1849</v>
      </c>
      <c r="D87" s="23">
        <v>24.25</v>
      </c>
    </row>
    <row r="88" spans="1:4" x14ac:dyDescent="0.3">
      <c r="A88" t="s">
        <v>3461</v>
      </c>
      <c r="B88" t="s">
        <v>911</v>
      </c>
      <c r="C88" t="s">
        <v>1239</v>
      </c>
      <c r="D88" s="23">
        <v>23.85</v>
      </c>
    </row>
    <row r="89" spans="1:4" x14ac:dyDescent="0.3">
      <c r="A89" t="s">
        <v>3462</v>
      </c>
      <c r="B89" t="s">
        <v>911</v>
      </c>
      <c r="C89" t="s">
        <v>1061</v>
      </c>
      <c r="D89" s="23">
        <v>23.85</v>
      </c>
    </row>
    <row r="90" spans="1:4" x14ac:dyDescent="0.3">
      <c r="A90" t="s">
        <v>3463</v>
      </c>
      <c r="B90" t="s">
        <v>911</v>
      </c>
      <c r="C90" t="s">
        <v>1239</v>
      </c>
      <c r="D90" s="23">
        <v>23.85</v>
      </c>
    </row>
    <row r="91" spans="1:4" x14ac:dyDescent="0.3">
      <c r="A91" t="s">
        <v>3464</v>
      </c>
      <c r="B91" t="s">
        <v>911</v>
      </c>
      <c r="C91" t="s">
        <v>1239</v>
      </c>
      <c r="D91" s="23">
        <v>23.85</v>
      </c>
    </row>
    <row r="92" spans="1:4" x14ac:dyDescent="0.3">
      <c r="A92" t="s">
        <v>3465</v>
      </c>
      <c r="B92" t="s">
        <v>911</v>
      </c>
      <c r="C92" t="s">
        <v>1239</v>
      </c>
      <c r="D92" s="23">
        <v>23.85</v>
      </c>
    </row>
    <row r="93" spans="1:4" x14ac:dyDescent="0.3">
      <c r="A93" t="s">
        <v>3466</v>
      </c>
      <c r="B93" t="s">
        <v>911</v>
      </c>
      <c r="C93" t="s">
        <v>1061</v>
      </c>
      <c r="D93" s="23">
        <v>23.85</v>
      </c>
    </row>
    <row r="94" spans="1:4" x14ac:dyDescent="0.3">
      <c r="A94" t="s">
        <v>3467</v>
      </c>
      <c r="B94" t="s">
        <v>911</v>
      </c>
      <c r="C94" t="s">
        <v>1061</v>
      </c>
      <c r="D94" s="23">
        <v>23.85</v>
      </c>
    </row>
    <row r="95" spans="1:4" x14ac:dyDescent="0.3">
      <c r="A95" t="s">
        <v>3468</v>
      </c>
      <c r="B95" t="s">
        <v>911</v>
      </c>
      <c r="C95" t="s">
        <v>1061</v>
      </c>
      <c r="D95" s="23">
        <v>23.85</v>
      </c>
    </row>
    <row r="96" spans="1:4" x14ac:dyDescent="0.3">
      <c r="A96" t="s">
        <v>3469</v>
      </c>
      <c r="B96" t="s">
        <v>911</v>
      </c>
      <c r="C96" t="s">
        <v>1106</v>
      </c>
      <c r="D96" s="23">
        <v>22.36</v>
      </c>
    </row>
    <row r="97" spans="1:4" x14ac:dyDescent="0.3">
      <c r="A97" t="s">
        <v>3470</v>
      </c>
      <c r="B97" t="s">
        <v>911</v>
      </c>
      <c r="C97" t="s">
        <v>1106</v>
      </c>
      <c r="D97" s="23">
        <v>22.36</v>
      </c>
    </row>
    <row r="98" spans="1:4" x14ac:dyDescent="0.3">
      <c r="A98" t="s">
        <v>3471</v>
      </c>
      <c r="B98" t="s">
        <v>911</v>
      </c>
      <c r="C98" t="s">
        <v>1106</v>
      </c>
      <c r="D98" s="23">
        <v>22.36</v>
      </c>
    </row>
    <row r="99" spans="1:4" x14ac:dyDescent="0.3">
      <c r="A99" t="s">
        <v>3472</v>
      </c>
      <c r="B99" t="s">
        <v>911</v>
      </c>
      <c r="C99" t="s">
        <v>1106</v>
      </c>
      <c r="D99" s="23">
        <v>22.36</v>
      </c>
    </row>
    <row r="100" spans="1:4" x14ac:dyDescent="0.3">
      <c r="A100" t="s">
        <v>3473</v>
      </c>
      <c r="B100" t="s">
        <v>911</v>
      </c>
      <c r="C100" t="s">
        <v>1435</v>
      </c>
      <c r="D100" s="23">
        <v>19.63</v>
      </c>
    </row>
    <row r="101" spans="1:4" x14ac:dyDescent="0.3">
      <c r="A101" t="s">
        <v>3474</v>
      </c>
      <c r="B101" t="s">
        <v>911</v>
      </c>
      <c r="C101" t="s">
        <v>1435</v>
      </c>
      <c r="D101" s="23">
        <v>19.63</v>
      </c>
    </row>
    <row r="102" spans="1:4" x14ac:dyDescent="0.3">
      <c r="A102" t="s">
        <v>3475</v>
      </c>
      <c r="B102" t="s">
        <v>911</v>
      </c>
      <c r="C102" t="s">
        <v>1435</v>
      </c>
      <c r="D102" s="23">
        <v>19.63</v>
      </c>
    </row>
    <row r="103" spans="1:4" x14ac:dyDescent="0.3">
      <c r="A103" t="s">
        <v>3476</v>
      </c>
      <c r="B103" t="s">
        <v>911</v>
      </c>
      <c r="C103" t="s">
        <v>1435</v>
      </c>
      <c r="D103" s="23">
        <v>23.85</v>
      </c>
    </row>
    <row r="104" spans="1:4" x14ac:dyDescent="0.3">
      <c r="A104" t="s">
        <v>3477</v>
      </c>
      <c r="B104" t="s">
        <v>911</v>
      </c>
      <c r="C104" t="s">
        <v>1593</v>
      </c>
      <c r="D104" s="23">
        <v>23.18</v>
      </c>
    </row>
    <row r="105" spans="1:4" x14ac:dyDescent="0.3">
      <c r="A105" t="s">
        <v>3478</v>
      </c>
      <c r="B105" t="s">
        <v>911</v>
      </c>
      <c r="C105" t="s">
        <v>1593</v>
      </c>
      <c r="D105" s="23">
        <v>23.18</v>
      </c>
    </row>
    <row r="106" spans="1:4" x14ac:dyDescent="0.3">
      <c r="A106" t="s">
        <v>3479</v>
      </c>
      <c r="B106" t="s">
        <v>911</v>
      </c>
      <c r="C106" t="s">
        <v>1593</v>
      </c>
      <c r="D106" s="23">
        <v>21.37</v>
      </c>
    </row>
    <row r="107" spans="1:4" x14ac:dyDescent="0.3">
      <c r="A107" t="s">
        <v>3480</v>
      </c>
      <c r="B107" t="s">
        <v>911</v>
      </c>
      <c r="C107" t="s">
        <v>1593</v>
      </c>
      <c r="D107" s="23">
        <v>21.37</v>
      </c>
    </row>
    <row r="108" spans="1:4" x14ac:dyDescent="0.3">
      <c r="A108" t="s">
        <v>3481</v>
      </c>
      <c r="B108" t="s">
        <v>911</v>
      </c>
      <c r="C108" t="s">
        <v>1508</v>
      </c>
      <c r="D108" s="23">
        <v>24.23</v>
      </c>
    </row>
    <row r="109" spans="1:4" x14ac:dyDescent="0.3">
      <c r="A109" t="s">
        <v>3482</v>
      </c>
      <c r="B109" t="s">
        <v>911</v>
      </c>
      <c r="C109" t="s">
        <v>1508</v>
      </c>
      <c r="D109" s="23">
        <v>24.23</v>
      </c>
    </row>
    <row r="110" spans="1:4" x14ac:dyDescent="0.3">
      <c r="A110" t="s">
        <v>3483</v>
      </c>
      <c r="B110" t="s">
        <v>911</v>
      </c>
      <c r="C110" t="s">
        <v>1508</v>
      </c>
      <c r="D110" s="23">
        <v>24.23</v>
      </c>
    </row>
    <row r="111" spans="1:4" x14ac:dyDescent="0.3">
      <c r="A111" t="s">
        <v>3484</v>
      </c>
      <c r="B111" t="s">
        <v>911</v>
      </c>
      <c r="C111" t="s">
        <v>1508</v>
      </c>
      <c r="D111" s="23">
        <v>24.23</v>
      </c>
    </row>
    <row r="112" spans="1:4" x14ac:dyDescent="0.3">
      <c r="A112" t="s">
        <v>3485</v>
      </c>
      <c r="B112" t="s">
        <v>911</v>
      </c>
      <c r="C112" t="s">
        <v>1621</v>
      </c>
      <c r="D112" s="23">
        <v>24.65</v>
      </c>
    </row>
    <row r="113" spans="1:4" x14ac:dyDescent="0.3">
      <c r="A113" t="s">
        <v>3486</v>
      </c>
      <c r="B113" t="s">
        <v>911</v>
      </c>
      <c r="C113" t="s">
        <v>1621</v>
      </c>
      <c r="D113" s="23">
        <v>24.65</v>
      </c>
    </row>
    <row r="114" spans="1:4" x14ac:dyDescent="0.3">
      <c r="A114" t="s">
        <v>3487</v>
      </c>
      <c r="B114" t="s">
        <v>911</v>
      </c>
      <c r="C114" t="s">
        <v>1621</v>
      </c>
      <c r="D114" s="23">
        <v>24.65</v>
      </c>
    </row>
    <row r="115" spans="1:4" x14ac:dyDescent="0.3">
      <c r="A115" t="s">
        <v>3488</v>
      </c>
      <c r="B115" t="s">
        <v>911</v>
      </c>
      <c r="C115" t="s">
        <v>1621</v>
      </c>
      <c r="D115" s="23">
        <v>24.65</v>
      </c>
    </row>
    <row r="116" spans="1:4" x14ac:dyDescent="0.3">
      <c r="A116" t="s">
        <v>3489</v>
      </c>
      <c r="B116" t="s">
        <v>911</v>
      </c>
      <c r="C116" t="s">
        <v>1637</v>
      </c>
      <c r="D116" s="23">
        <v>24.65</v>
      </c>
    </row>
    <row r="117" spans="1:4" x14ac:dyDescent="0.3">
      <c r="A117" t="s">
        <v>3490</v>
      </c>
      <c r="B117" t="s">
        <v>911</v>
      </c>
      <c r="C117" t="s">
        <v>1302</v>
      </c>
      <c r="D117" s="23">
        <v>24.65</v>
      </c>
    </row>
    <row r="118" spans="1:4" x14ac:dyDescent="0.3">
      <c r="A118" t="s">
        <v>3491</v>
      </c>
      <c r="B118" t="s">
        <v>911</v>
      </c>
      <c r="C118" t="s">
        <v>1302</v>
      </c>
      <c r="D118" s="23">
        <v>24.65</v>
      </c>
    </row>
    <row r="119" spans="1:4" x14ac:dyDescent="0.3">
      <c r="A119" t="s">
        <v>3492</v>
      </c>
      <c r="B119" t="s">
        <v>911</v>
      </c>
      <c r="C119" t="s">
        <v>1302</v>
      </c>
      <c r="D119" s="23">
        <v>24.65</v>
      </c>
    </row>
    <row r="120" spans="1:4" x14ac:dyDescent="0.3">
      <c r="A120" t="s">
        <v>3493</v>
      </c>
      <c r="B120" t="s">
        <v>911</v>
      </c>
      <c r="C120" t="s">
        <v>1302</v>
      </c>
      <c r="D120" s="23">
        <v>24.65</v>
      </c>
    </row>
    <row r="121" spans="1:4" x14ac:dyDescent="0.3">
      <c r="A121" t="s">
        <v>1071</v>
      </c>
      <c r="B121" t="s">
        <v>911</v>
      </c>
      <c r="C121" t="s">
        <v>1072</v>
      </c>
      <c r="D121" s="23">
        <v>19.07</v>
      </c>
    </row>
    <row r="122" spans="1:4" x14ac:dyDescent="0.3">
      <c r="A122" t="s">
        <v>3494</v>
      </c>
      <c r="B122" t="s">
        <v>911</v>
      </c>
      <c r="C122" t="s">
        <v>1045</v>
      </c>
      <c r="D122" s="23">
        <v>19.91</v>
      </c>
    </row>
    <row r="123" spans="1:4" x14ac:dyDescent="0.3">
      <c r="A123" t="s">
        <v>1032</v>
      </c>
      <c r="B123" t="s">
        <v>911</v>
      </c>
      <c r="C123" t="s">
        <v>975</v>
      </c>
      <c r="D123" s="23">
        <v>19.07</v>
      </c>
    </row>
    <row r="124" spans="1:4" x14ac:dyDescent="0.3">
      <c r="A124" t="s">
        <v>1856</v>
      </c>
      <c r="B124" t="s">
        <v>911</v>
      </c>
      <c r="C124" t="s">
        <v>1857</v>
      </c>
      <c r="D124" s="23">
        <v>19.149999999999999</v>
      </c>
    </row>
    <row r="125" spans="1:4" x14ac:dyDescent="0.3">
      <c r="A125" t="s">
        <v>1236</v>
      </c>
      <c r="B125" t="s">
        <v>911</v>
      </c>
      <c r="C125" t="s">
        <v>1237</v>
      </c>
      <c r="D125" s="23">
        <v>19.07</v>
      </c>
    </row>
    <row r="126" spans="1:4" x14ac:dyDescent="0.3">
      <c r="A126" t="s">
        <v>1103</v>
      </c>
      <c r="B126" t="s">
        <v>911</v>
      </c>
      <c r="C126" t="s">
        <v>1104</v>
      </c>
      <c r="D126" s="23">
        <v>19.21</v>
      </c>
    </row>
    <row r="127" spans="1:4" x14ac:dyDescent="0.3">
      <c r="A127" t="s">
        <v>1436</v>
      </c>
      <c r="B127" t="s">
        <v>911</v>
      </c>
      <c r="C127" t="s">
        <v>1437</v>
      </c>
      <c r="D127" s="23">
        <v>19.07</v>
      </c>
    </row>
    <row r="128" spans="1:4" x14ac:dyDescent="0.3">
      <c r="A128" t="s">
        <v>1586</v>
      </c>
      <c r="B128" t="s">
        <v>911</v>
      </c>
      <c r="C128" t="s">
        <v>1587</v>
      </c>
      <c r="D128" s="23">
        <v>19.149999999999999</v>
      </c>
    </row>
    <row r="129" spans="1:4" x14ac:dyDescent="0.3">
      <c r="A129" t="s">
        <v>1618</v>
      </c>
      <c r="B129" t="s">
        <v>911</v>
      </c>
      <c r="C129" t="s">
        <v>1619</v>
      </c>
      <c r="D129" s="23">
        <v>19.05</v>
      </c>
    </row>
    <row r="130" spans="1:4" x14ac:dyDescent="0.3">
      <c r="A130" t="s">
        <v>1638</v>
      </c>
      <c r="B130" t="s">
        <v>911</v>
      </c>
      <c r="C130" t="s">
        <v>1639</v>
      </c>
      <c r="D130" s="23">
        <v>19.05</v>
      </c>
    </row>
    <row r="131" spans="1:4" x14ac:dyDescent="0.3">
      <c r="A131" t="s">
        <v>1303</v>
      </c>
      <c r="B131" t="s">
        <v>911</v>
      </c>
      <c r="C131" t="s">
        <v>1304</v>
      </c>
      <c r="D131" s="23">
        <v>19.07</v>
      </c>
    </row>
    <row r="132" spans="1:4" x14ac:dyDescent="0.3">
      <c r="A132" t="s">
        <v>3495</v>
      </c>
      <c r="B132" t="s">
        <v>911</v>
      </c>
      <c r="C132" t="s">
        <v>1072</v>
      </c>
      <c r="D132" s="23">
        <v>21.17</v>
      </c>
    </row>
    <row r="133" spans="1:4" x14ac:dyDescent="0.3">
      <c r="A133" t="s">
        <v>3496</v>
      </c>
      <c r="B133" t="s">
        <v>911</v>
      </c>
      <c r="C133" t="s">
        <v>1045</v>
      </c>
      <c r="D133" s="23">
        <v>19.91</v>
      </c>
    </row>
    <row r="134" spans="1:4" x14ac:dyDescent="0.3">
      <c r="A134" t="s">
        <v>3497</v>
      </c>
      <c r="B134" t="s">
        <v>911</v>
      </c>
      <c r="C134" t="s">
        <v>1072</v>
      </c>
      <c r="D134" s="23">
        <v>21.17</v>
      </c>
    </row>
    <row r="135" spans="1:4" x14ac:dyDescent="0.3">
      <c r="A135" t="s">
        <v>3498</v>
      </c>
      <c r="B135" t="s">
        <v>911</v>
      </c>
      <c r="C135" t="s">
        <v>1072</v>
      </c>
      <c r="D135" s="23">
        <v>21.17</v>
      </c>
    </row>
    <row r="136" spans="1:4" x14ac:dyDescent="0.3">
      <c r="A136" t="s">
        <v>3499</v>
      </c>
      <c r="B136" t="s">
        <v>911</v>
      </c>
      <c r="C136" t="s">
        <v>1045</v>
      </c>
      <c r="D136" s="23">
        <v>19.91</v>
      </c>
    </row>
    <row r="137" spans="1:4" x14ac:dyDescent="0.3">
      <c r="A137" t="s">
        <v>3500</v>
      </c>
      <c r="B137" t="s">
        <v>911</v>
      </c>
      <c r="C137" t="s">
        <v>1045</v>
      </c>
      <c r="D137" s="23">
        <v>19.91</v>
      </c>
    </row>
    <row r="138" spans="1:4" x14ac:dyDescent="0.3">
      <c r="A138" t="s">
        <v>3501</v>
      </c>
      <c r="B138" t="s">
        <v>911</v>
      </c>
      <c r="C138" t="s">
        <v>1857</v>
      </c>
      <c r="D138" s="23">
        <v>21.25</v>
      </c>
    </row>
    <row r="139" spans="1:4" x14ac:dyDescent="0.3">
      <c r="A139" t="s">
        <v>3502</v>
      </c>
      <c r="B139" t="s">
        <v>911</v>
      </c>
      <c r="C139" t="s">
        <v>975</v>
      </c>
      <c r="D139" s="23">
        <v>21.17</v>
      </c>
    </row>
    <row r="140" spans="1:4" x14ac:dyDescent="0.3">
      <c r="A140" t="s">
        <v>3503</v>
      </c>
      <c r="B140" t="s">
        <v>911</v>
      </c>
      <c r="C140" t="s">
        <v>975</v>
      </c>
      <c r="D140" s="23">
        <v>21.17</v>
      </c>
    </row>
    <row r="141" spans="1:4" x14ac:dyDescent="0.3">
      <c r="A141" t="s">
        <v>3504</v>
      </c>
      <c r="B141" t="s">
        <v>911</v>
      </c>
      <c r="C141" t="s">
        <v>975</v>
      </c>
      <c r="D141" s="23">
        <v>21.17</v>
      </c>
    </row>
    <row r="142" spans="1:4" x14ac:dyDescent="0.3">
      <c r="A142" t="s">
        <v>3505</v>
      </c>
      <c r="B142" t="s">
        <v>911</v>
      </c>
      <c r="C142" t="s">
        <v>975</v>
      </c>
      <c r="D142" s="23">
        <v>21.17</v>
      </c>
    </row>
    <row r="143" spans="1:4" x14ac:dyDescent="0.3">
      <c r="A143" t="s">
        <v>3506</v>
      </c>
      <c r="B143" t="s">
        <v>911</v>
      </c>
      <c r="C143" t="s">
        <v>1857</v>
      </c>
      <c r="D143" s="23">
        <v>21.25</v>
      </c>
    </row>
    <row r="144" spans="1:4" x14ac:dyDescent="0.3">
      <c r="A144" t="s">
        <v>3507</v>
      </c>
      <c r="B144" t="s">
        <v>911</v>
      </c>
      <c r="C144" t="s">
        <v>1857</v>
      </c>
      <c r="D144" s="23">
        <v>21.25</v>
      </c>
    </row>
    <row r="145" spans="1:4" x14ac:dyDescent="0.3">
      <c r="A145" t="s">
        <v>3508</v>
      </c>
      <c r="B145" t="s">
        <v>911</v>
      </c>
      <c r="C145" t="s">
        <v>1857</v>
      </c>
      <c r="D145" s="23">
        <v>21.25</v>
      </c>
    </row>
    <row r="146" spans="1:4" x14ac:dyDescent="0.3">
      <c r="A146" t="s">
        <v>3509</v>
      </c>
      <c r="B146" t="s">
        <v>911</v>
      </c>
      <c r="C146" t="s">
        <v>1857</v>
      </c>
      <c r="D146" s="23">
        <v>21.25</v>
      </c>
    </row>
    <row r="147" spans="1:4" x14ac:dyDescent="0.3">
      <c r="A147" t="s">
        <v>3510</v>
      </c>
      <c r="B147" t="s">
        <v>911</v>
      </c>
      <c r="C147" t="s">
        <v>1237</v>
      </c>
      <c r="D147" s="23">
        <v>21.17</v>
      </c>
    </row>
    <row r="148" spans="1:4" x14ac:dyDescent="0.3">
      <c r="A148" t="s">
        <v>3511</v>
      </c>
      <c r="B148" t="s">
        <v>911</v>
      </c>
      <c r="C148" t="s">
        <v>1237</v>
      </c>
      <c r="D148" s="23">
        <v>21.17</v>
      </c>
    </row>
    <row r="149" spans="1:4" x14ac:dyDescent="0.3">
      <c r="A149" t="s">
        <v>3512</v>
      </c>
      <c r="B149" t="s">
        <v>911</v>
      </c>
      <c r="C149" t="s">
        <v>1237</v>
      </c>
      <c r="D149" s="23">
        <v>21.17</v>
      </c>
    </row>
    <row r="150" spans="1:4" x14ac:dyDescent="0.3">
      <c r="A150" t="s">
        <v>3513</v>
      </c>
      <c r="B150" t="s">
        <v>911</v>
      </c>
      <c r="C150" t="s">
        <v>1237</v>
      </c>
      <c r="D150" s="23">
        <v>21.17</v>
      </c>
    </row>
    <row r="151" spans="1:4" x14ac:dyDescent="0.3">
      <c r="A151" t="s">
        <v>3514</v>
      </c>
      <c r="B151" t="s">
        <v>911</v>
      </c>
      <c r="C151" t="s">
        <v>1437</v>
      </c>
      <c r="D151" s="23">
        <v>17.52</v>
      </c>
    </row>
    <row r="152" spans="1:4" x14ac:dyDescent="0.3">
      <c r="A152" t="s">
        <v>3515</v>
      </c>
      <c r="B152" t="s">
        <v>911</v>
      </c>
      <c r="C152" t="s">
        <v>1437</v>
      </c>
      <c r="D152" s="23">
        <v>17.52</v>
      </c>
    </row>
    <row r="153" spans="1:4" x14ac:dyDescent="0.3">
      <c r="A153" t="s">
        <v>3516</v>
      </c>
      <c r="B153" t="s">
        <v>911</v>
      </c>
      <c r="C153" t="s">
        <v>1437</v>
      </c>
      <c r="D153" s="23">
        <v>17.52</v>
      </c>
    </row>
    <row r="154" spans="1:4" x14ac:dyDescent="0.3">
      <c r="A154" t="s">
        <v>3517</v>
      </c>
      <c r="B154" t="s">
        <v>911</v>
      </c>
      <c r="C154" t="s">
        <v>1437</v>
      </c>
      <c r="D154" s="23">
        <v>21.17</v>
      </c>
    </row>
    <row r="155" spans="1:4" x14ac:dyDescent="0.3">
      <c r="A155" t="s">
        <v>3518</v>
      </c>
      <c r="B155" t="s">
        <v>911</v>
      </c>
      <c r="C155" t="s">
        <v>1587</v>
      </c>
      <c r="D155" s="23">
        <v>21.25</v>
      </c>
    </row>
    <row r="156" spans="1:4" x14ac:dyDescent="0.3">
      <c r="A156" t="s">
        <v>3519</v>
      </c>
      <c r="B156" t="s">
        <v>911</v>
      </c>
      <c r="C156" t="s">
        <v>1587</v>
      </c>
      <c r="D156" s="23">
        <v>21.25</v>
      </c>
    </row>
    <row r="157" spans="1:4" x14ac:dyDescent="0.3">
      <c r="A157" t="s">
        <v>3520</v>
      </c>
      <c r="B157" t="s">
        <v>911</v>
      </c>
      <c r="C157" t="s">
        <v>1587</v>
      </c>
      <c r="D157" s="23">
        <v>21.25</v>
      </c>
    </row>
    <row r="158" spans="1:4" x14ac:dyDescent="0.3">
      <c r="A158" t="s">
        <v>3521</v>
      </c>
      <c r="B158" t="s">
        <v>911</v>
      </c>
      <c r="C158" t="s">
        <v>1619</v>
      </c>
      <c r="D158" s="23">
        <v>21.14</v>
      </c>
    </row>
    <row r="159" spans="1:4" x14ac:dyDescent="0.3">
      <c r="A159" t="s">
        <v>3522</v>
      </c>
      <c r="B159" t="s">
        <v>911</v>
      </c>
      <c r="C159" t="s">
        <v>1619</v>
      </c>
      <c r="D159" s="23">
        <v>21.14</v>
      </c>
    </row>
    <row r="160" spans="1:4" x14ac:dyDescent="0.3">
      <c r="A160" t="s">
        <v>3523</v>
      </c>
      <c r="B160" t="s">
        <v>911</v>
      </c>
      <c r="C160" t="s">
        <v>1619</v>
      </c>
      <c r="D160" s="23">
        <v>21.14</v>
      </c>
    </row>
    <row r="161" spans="1:4" x14ac:dyDescent="0.3">
      <c r="A161" t="s">
        <v>3524</v>
      </c>
      <c r="B161" t="s">
        <v>911</v>
      </c>
      <c r="C161" t="s">
        <v>1619</v>
      </c>
      <c r="D161" s="23">
        <v>21.14</v>
      </c>
    </row>
    <row r="162" spans="1:4" x14ac:dyDescent="0.3">
      <c r="A162" t="s">
        <v>3525</v>
      </c>
      <c r="B162" t="s">
        <v>911</v>
      </c>
      <c r="C162" t="s">
        <v>1639</v>
      </c>
      <c r="D162" s="23">
        <v>21.14</v>
      </c>
    </row>
    <row r="163" spans="1:4" x14ac:dyDescent="0.3">
      <c r="A163" t="s">
        <v>3526</v>
      </c>
      <c r="B163" t="s">
        <v>911</v>
      </c>
      <c r="C163" t="s">
        <v>1304</v>
      </c>
      <c r="D163" s="23">
        <v>21.17</v>
      </c>
    </row>
    <row r="164" spans="1:4" x14ac:dyDescent="0.3">
      <c r="A164" t="s">
        <v>3527</v>
      </c>
      <c r="B164" t="s">
        <v>911</v>
      </c>
      <c r="C164" t="s">
        <v>1304</v>
      </c>
      <c r="D164" s="23">
        <v>21.17</v>
      </c>
    </row>
    <row r="165" spans="1:4" x14ac:dyDescent="0.3">
      <c r="A165" t="s">
        <v>3528</v>
      </c>
      <c r="B165" t="s">
        <v>911</v>
      </c>
      <c r="C165" t="s">
        <v>1304</v>
      </c>
      <c r="D165" s="23">
        <v>21.17</v>
      </c>
    </row>
    <row r="166" spans="1:4" x14ac:dyDescent="0.3">
      <c r="A166" t="s">
        <v>3529</v>
      </c>
      <c r="B166" t="s">
        <v>911</v>
      </c>
      <c r="C166" t="s">
        <v>1304</v>
      </c>
      <c r="D166" s="23">
        <v>21.17</v>
      </c>
    </row>
    <row r="167" spans="1:4" x14ac:dyDescent="0.3">
      <c r="A167" t="s">
        <v>1044</v>
      </c>
      <c r="B167" t="s">
        <v>911</v>
      </c>
      <c r="C167" t="s">
        <v>1045</v>
      </c>
      <c r="D167" s="23">
        <v>17.8</v>
      </c>
    </row>
    <row r="168" spans="1:4" x14ac:dyDescent="0.3">
      <c r="A168" t="s">
        <v>3530</v>
      </c>
      <c r="B168" t="s">
        <v>911</v>
      </c>
      <c r="C168" t="s">
        <v>912</v>
      </c>
      <c r="D168" s="23">
        <v>20.59</v>
      </c>
    </row>
    <row r="169" spans="1:4" x14ac:dyDescent="0.3">
      <c r="A169" t="s">
        <v>1028</v>
      </c>
      <c r="B169" t="s">
        <v>911</v>
      </c>
      <c r="C169" t="s">
        <v>965</v>
      </c>
      <c r="D169" s="23">
        <v>17.8</v>
      </c>
    </row>
    <row r="170" spans="1:4" x14ac:dyDescent="0.3">
      <c r="A170" t="s">
        <v>3531</v>
      </c>
      <c r="B170" t="s">
        <v>911</v>
      </c>
      <c r="C170" t="s">
        <v>1045</v>
      </c>
      <c r="D170" s="23">
        <v>19.91</v>
      </c>
    </row>
    <row r="171" spans="1:4" x14ac:dyDescent="0.3">
      <c r="A171" t="s">
        <v>3532</v>
      </c>
      <c r="B171" t="s">
        <v>911</v>
      </c>
      <c r="C171" t="s">
        <v>1045</v>
      </c>
      <c r="D171" s="23">
        <v>19.91</v>
      </c>
    </row>
    <row r="172" spans="1:4" x14ac:dyDescent="0.3">
      <c r="A172" t="s">
        <v>3533</v>
      </c>
      <c r="B172" t="s">
        <v>911</v>
      </c>
      <c r="C172" t="s">
        <v>1045</v>
      </c>
      <c r="D172" s="23">
        <v>19.91</v>
      </c>
    </row>
    <row r="173" spans="1:4" x14ac:dyDescent="0.3">
      <c r="A173" t="s">
        <v>3534</v>
      </c>
      <c r="B173" t="s">
        <v>911</v>
      </c>
      <c r="C173" t="s">
        <v>1045</v>
      </c>
      <c r="D173" s="23">
        <v>19.91</v>
      </c>
    </row>
    <row r="174" spans="1:4" x14ac:dyDescent="0.3">
      <c r="A174" t="s">
        <v>3535</v>
      </c>
      <c r="B174" t="s">
        <v>911</v>
      </c>
      <c r="C174" t="s">
        <v>1239</v>
      </c>
      <c r="D174" s="23">
        <v>23.85</v>
      </c>
    </row>
    <row r="175" spans="1:4" x14ac:dyDescent="0.3">
      <c r="A175" t="s">
        <v>3536</v>
      </c>
      <c r="B175" t="s">
        <v>911</v>
      </c>
      <c r="C175" t="s">
        <v>1239</v>
      </c>
      <c r="D175" s="23">
        <v>23.85</v>
      </c>
    </row>
    <row r="176" spans="1:4" x14ac:dyDescent="0.3">
      <c r="A176" t="s">
        <v>3537</v>
      </c>
      <c r="B176" t="s">
        <v>911</v>
      </c>
      <c r="C176" t="s">
        <v>912</v>
      </c>
      <c r="D176" s="23">
        <v>20.59</v>
      </c>
    </row>
    <row r="177" spans="1:4" x14ac:dyDescent="0.3">
      <c r="A177" t="s">
        <v>3538</v>
      </c>
      <c r="B177" t="s">
        <v>911</v>
      </c>
      <c r="C177" t="s">
        <v>1239</v>
      </c>
      <c r="D177" s="23">
        <v>23.85</v>
      </c>
    </row>
    <row r="178" spans="1:4" x14ac:dyDescent="0.3">
      <c r="A178" t="s">
        <v>997</v>
      </c>
      <c r="B178" t="s">
        <v>911</v>
      </c>
      <c r="C178" t="s">
        <v>912</v>
      </c>
      <c r="D178" s="23">
        <v>18.84</v>
      </c>
    </row>
    <row r="179" spans="1:4" x14ac:dyDescent="0.3">
      <c r="A179" t="s">
        <v>3539</v>
      </c>
      <c r="B179" t="s">
        <v>911</v>
      </c>
      <c r="C179" t="s">
        <v>1849</v>
      </c>
      <c r="D179" s="23">
        <v>24.25</v>
      </c>
    </row>
    <row r="180" spans="1:4" x14ac:dyDescent="0.3">
      <c r="A180" t="s">
        <v>3540</v>
      </c>
      <c r="B180" t="s">
        <v>911</v>
      </c>
      <c r="C180" t="s">
        <v>1237</v>
      </c>
      <c r="D180" s="23">
        <v>21.17</v>
      </c>
    </row>
    <row r="181" spans="1:4" x14ac:dyDescent="0.3">
      <c r="A181" t="s">
        <v>3541</v>
      </c>
      <c r="B181" t="s">
        <v>911</v>
      </c>
      <c r="C181" t="s">
        <v>912</v>
      </c>
      <c r="D181" s="23">
        <v>20.59</v>
      </c>
    </row>
    <row r="182" spans="1:4" x14ac:dyDescent="0.3">
      <c r="A182" t="s">
        <v>3542</v>
      </c>
      <c r="B182" t="s">
        <v>911</v>
      </c>
      <c r="C182" t="s">
        <v>912</v>
      </c>
      <c r="D182" s="23">
        <v>20.59</v>
      </c>
    </row>
    <row r="183" spans="1:4" x14ac:dyDescent="0.3">
      <c r="A183" t="s">
        <v>3543</v>
      </c>
      <c r="B183" t="s">
        <v>911</v>
      </c>
      <c r="C183" t="s">
        <v>912</v>
      </c>
      <c r="D183" s="23">
        <v>20.59</v>
      </c>
    </row>
    <row r="184" spans="1:4" x14ac:dyDescent="0.3">
      <c r="A184" t="s">
        <v>3544</v>
      </c>
      <c r="B184" t="s">
        <v>911</v>
      </c>
      <c r="C184" t="s">
        <v>912</v>
      </c>
      <c r="D184" s="23">
        <v>20.59</v>
      </c>
    </row>
    <row r="185" spans="1:4" x14ac:dyDescent="0.3">
      <c r="A185" t="s">
        <v>3545</v>
      </c>
      <c r="B185" t="s">
        <v>911</v>
      </c>
      <c r="C185" t="s">
        <v>912</v>
      </c>
      <c r="D185" s="23">
        <v>20.59</v>
      </c>
    </row>
    <row r="186" spans="1:4" x14ac:dyDescent="0.3">
      <c r="A186" t="s">
        <v>3546</v>
      </c>
      <c r="B186" t="s">
        <v>911</v>
      </c>
      <c r="C186" t="s">
        <v>912</v>
      </c>
      <c r="D186" s="23">
        <v>20.59</v>
      </c>
    </row>
    <row r="187" spans="1:4" x14ac:dyDescent="0.3">
      <c r="A187" t="s">
        <v>3547</v>
      </c>
      <c r="B187" t="s">
        <v>911</v>
      </c>
      <c r="C187" t="s">
        <v>912</v>
      </c>
      <c r="D187" s="23">
        <v>20.59</v>
      </c>
    </row>
    <row r="188" spans="1:4" x14ac:dyDescent="0.3">
      <c r="A188" t="s">
        <v>3548</v>
      </c>
      <c r="B188" t="s">
        <v>911</v>
      </c>
      <c r="C188" t="s">
        <v>912</v>
      </c>
      <c r="D188" s="23">
        <v>20.59</v>
      </c>
    </row>
    <row r="189" spans="1:4" x14ac:dyDescent="0.3">
      <c r="A189" t="s">
        <v>3549</v>
      </c>
      <c r="B189" t="s">
        <v>911</v>
      </c>
      <c r="C189" t="s">
        <v>1237</v>
      </c>
      <c r="D189" s="23">
        <v>21.17</v>
      </c>
    </row>
    <row r="190" spans="1:4" x14ac:dyDescent="0.3">
      <c r="A190" t="s">
        <v>3550</v>
      </c>
      <c r="B190" t="s">
        <v>911</v>
      </c>
      <c r="C190" t="s">
        <v>1061</v>
      </c>
      <c r="D190" s="23">
        <v>23.85</v>
      </c>
    </row>
    <row r="191" spans="1:4" x14ac:dyDescent="0.3">
      <c r="A191" t="s">
        <v>3551</v>
      </c>
      <c r="B191" t="s">
        <v>911</v>
      </c>
      <c r="C191" t="s">
        <v>1045</v>
      </c>
      <c r="D191" s="23">
        <v>19.91</v>
      </c>
    </row>
    <row r="192" spans="1:4" x14ac:dyDescent="0.3">
      <c r="A192" t="s">
        <v>3552</v>
      </c>
      <c r="B192" t="s">
        <v>911</v>
      </c>
      <c r="C192" t="s">
        <v>1061</v>
      </c>
      <c r="D192" s="23">
        <v>23.85</v>
      </c>
    </row>
    <row r="193" spans="1:4" x14ac:dyDescent="0.3">
      <c r="A193" t="s">
        <v>3553</v>
      </c>
      <c r="B193" t="s">
        <v>911</v>
      </c>
      <c r="C193" t="s">
        <v>1045</v>
      </c>
      <c r="D193" s="23">
        <v>19.91</v>
      </c>
    </row>
    <row r="194" spans="1:4" x14ac:dyDescent="0.3">
      <c r="A194" t="s">
        <v>3554</v>
      </c>
      <c r="B194" t="s">
        <v>911</v>
      </c>
      <c r="C194" t="s">
        <v>1045</v>
      </c>
      <c r="D194" s="23">
        <v>19.91</v>
      </c>
    </row>
    <row r="195" spans="1:4" x14ac:dyDescent="0.3">
      <c r="A195" t="s">
        <v>3555</v>
      </c>
      <c r="B195" t="s">
        <v>911</v>
      </c>
      <c r="C195" t="s">
        <v>1045</v>
      </c>
      <c r="D195" s="23">
        <v>19.91</v>
      </c>
    </row>
    <row r="196" spans="1:4" x14ac:dyDescent="0.3">
      <c r="A196" t="s">
        <v>3556</v>
      </c>
      <c r="B196" t="s">
        <v>911</v>
      </c>
      <c r="C196" t="s">
        <v>1045</v>
      </c>
      <c r="D196" s="23">
        <v>19.91</v>
      </c>
    </row>
    <row r="197" spans="1:4" x14ac:dyDescent="0.3">
      <c r="A197" t="s">
        <v>3557</v>
      </c>
      <c r="B197" t="s">
        <v>911</v>
      </c>
      <c r="C197" t="s">
        <v>1045</v>
      </c>
      <c r="D197" s="23">
        <v>19.91</v>
      </c>
    </row>
    <row r="198" spans="1:4" x14ac:dyDescent="0.3">
      <c r="A198" t="s">
        <v>3558</v>
      </c>
      <c r="B198" t="s">
        <v>911</v>
      </c>
      <c r="C198" t="s">
        <v>1045</v>
      </c>
      <c r="D198" s="23">
        <v>19.91</v>
      </c>
    </row>
    <row r="199" spans="1:4" x14ac:dyDescent="0.3">
      <c r="A199" t="s">
        <v>3559</v>
      </c>
      <c r="B199" t="s">
        <v>911</v>
      </c>
      <c r="C199" t="s">
        <v>1045</v>
      </c>
      <c r="D199" s="23">
        <v>19.91</v>
      </c>
    </row>
    <row r="200" spans="1:4" x14ac:dyDescent="0.3">
      <c r="A200" t="s">
        <v>3560</v>
      </c>
      <c r="B200" t="s">
        <v>911</v>
      </c>
      <c r="C200" t="s">
        <v>1045</v>
      </c>
      <c r="D200" s="23">
        <v>19.91</v>
      </c>
    </row>
    <row r="201" spans="1:4" x14ac:dyDescent="0.3">
      <c r="A201" t="s">
        <v>3561</v>
      </c>
      <c r="B201" t="s">
        <v>911</v>
      </c>
      <c r="C201" t="s">
        <v>1045</v>
      </c>
      <c r="D201" s="23">
        <v>19.91</v>
      </c>
    </row>
    <row r="202" spans="1:4" x14ac:dyDescent="0.3">
      <c r="A202" t="s">
        <v>3562</v>
      </c>
      <c r="B202" t="s">
        <v>911</v>
      </c>
      <c r="C202" t="s">
        <v>1045</v>
      </c>
      <c r="D202" s="23">
        <v>19.91</v>
      </c>
    </row>
    <row r="203" spans="1:4" x14ac:dyDescent="0.3">
      <c r="A203" t="s">
        <v>3563</v>
      </c>
      <c r="B203" t="s">
        <v>911</v>
      </c>
      <c r="C203" t="s">
        <v>1045</v>
      </c>
      <c r="D203" s="23">
        <v>19.91</v>
      </c>
    </row>
    <row r="204" spans="1:4" x14ac:dyDescent="0.3">
      <c r="A204" t="s">
        <v>3564</v>
      </c>
      <c r="B204" t="s">
        <v>911</v>
      </c>
      <c r="C204" t="s">
        <v>1045</v>
      </c>
      <c r="D204" s="23">
        <v>19.91</v>
      </c>
    </row>
    <row r="205" spans="1:4" x14ac:dyDescent="0.3">
      <c r="A205" t="s">
        <v>3565</v>
      </c>
      <c r="B205" t="s">
        <v>911</v>
      </c>
      <c r="C205" t="s">
        <v>1045</v>
      </c>
      <c r="D205" s="23">
        <v>19.91</v>
      </c>
    </row>
    <row r="206" spans="1:4" x14ac:dyDescent="0.3">
      <c r="A206" t="s">
        <v>3566</v>
      </c>
      <c r="B206" t="s">
        <v>911</v>
      </c>
      <c r="C206" t="s">
        <v>1045</v>
      </c>
      <c r="D206" s="23">
        <v>19.91</v>
      </c>
    </row>
    <row r="207" spans="1:4" x14ac:dyDescent="0.3">
      <c r="A207" t="s">
        <v>3567</v>
      </c>
      <c r="B207" t="s">
        <v>911</v>
      </c>
      <c r="C207" t="s">
        <v>1045</v>
      </c>
      <c r="D207" s="23">
        <v>19.91</v>
      </c>
    </row>
    <row r="208" spans="1:4" x14ac:dyDescent="0.3">
      <c r="A208" t="s">
        <v>3568</v>
      </c>
      <c r="B208" t="s">
        <v>911</v>
      </c>
      <c r="C208" t="s">
        <v>975</v>
      </c>
      <c r="D208" s="23">
        <v>21.17</v>
      </c>
    </row>
    <row r="209" spans="1:4" x14ac:dyDescent="0.3">
      <c r="A209" t="s">
        <v>3569</v>
      </c>
      <c r="B209" t="s">
        <v>911</v>
      </c>
      <c r="C209" t="s">
        <v>912</v>
      </c>
      <c r="D209" s="23">
        <v>20.59</v>
      </c>
    </row>
    <row r="210" spans="1:4" x14ac:dyDescent="0.3">
      <c r="A210" t="s">
        <v>3570</v>
      </c>
      <c r="B210" t="s">
        <v>911</v>
      </c>
      <c r="C210" t="s">
        <v>912</v>
      </c>
      <c r="D210" s="23">
        <v>20.59</v>
      </c>
    </row>
    <row r="211" spans="1:4" x14ac:dyDescent="0.3">
      <c r="A211" t="s">
        <v>3571</v>
      </c>
      <c r="B211" t="s">
        <v>911</v>
      </c>
      <c r="C211" t="s">
        <v>975</v>
      </c>
      <c r="D211" s="23">
        <v>21.17</v>
      </c>
    </row>
    <row r="212" spans="1:4" x14ac:dyDescent="0.3">
      <c r="A212" t="s">
        <v>3572</v>
      </c>
      <c r="B212" t="s">
        <v>911</v>
      </c>
      <c r="C212" t="s">
        <v>912</v>
      </c>
      <c r="D212" s="23">
        <v>20.59</v>
      </c>
    </row>
    <row r="213" spans="1:4" x14ac:dyDescent="0.3">
      <c r="A213" t="s">
        <v>3573</v>
      </c>
      <c r="B213" t="s">
        <v>911</v>
      </c>
      <c r="C213" t="s">
        <v>912</v>
      </c>
      <c r="D213" s="23">
        <v>20.59</v>
      </c>
    </row>
    <row r="214" spans="1:4" x14ac:dyDescent="0.3">
      <c r="A214" t="s">
        <v>3574</v>
      </c>
      <c r="B214" t="s">
        <v>911</v>
      </c>
      <c r="C214" t="s">
        <v>912</v>
      </c>
      <c r="D214" s="23">
        <v>20.59</v>
      </c>
    </row>
    <row r="215" spans="1:4" x14ac:dyDescent="0.3">
      <c r="A215" t="s">
        <v>3575</v>
      </c>
      <c r="B215" t="s">
        <v>911</v>
      </c>
      <c r="C215" t="s">
        <v>1239</v>
      </c>
      <c r="D215" s="23">
        <v>23.85</v>
      </c>
    </row>
    <row r="216" spans="1:4" x14ac:dyDescent="0.3">
      <c r="A216" t="s">
        <v>3576</v>
      </c>
      <c r="B216" t="s">
        <v>911</v>
      </c>
      <c r="C216" t="s">
        <v>912</v>
      </c>
      <c r="D216" s="23">
        <v>20.59</v>
      </c>
    </row>
    <row r="217" spans="1:4" x14ac:dyDescent="0.3">
      <c r="A217" t="s">
        <v>3577</v>
      </c>
      <c r="B217" t="s">
        <v>911</v>
      </c>
      <c r="C217" t="s">
        <v>912</v>
      </c>
      <c r="D217" s="23">
        <v>20.59</v>
      </c>
    </row>
    <row r="218" spans="1:4" x14ac:dyDescent="0.3">
      <c r="A218" t="s">
        <v>3578</v>
      </c>
      <c r="B218" t="s">
        <v>911</v>
      </c>
      <c r="C218" t="s">
        <v>912</v>
      </c>
      <c r="D218" s="23">
        <v>20.59</v>
      </c>
    </row>
    <row r="219" spans="1:4" x14ac:dyDescent="0.3">
      <c r="A219" t="s">
        <v>3579</v>
      </c>
      <c r="B219" t="s">
        <v>911</v>
      </c>
      <c r="C219" t="s">
        <v>1849</v>
      </c>
      <c r="D219" s="23">
        <v>24.25</v>
      </c>
    </row>
    <row r="220" spans="1:4" x14ac:dyDescent="0.3">
      <c r="A220" t="s">
        <v>3580</v>
      </c>
      <c r="B220" t="s">
        <v>911</v>
      </c>
      <c r="C220" t="s">
        <v>973</v>
      </c>
      <c r="D220" s="23">
        <v>23.85</v>
      </c>
    </row>
    <row r="221" spans="1:4" x14ac:dyDescent="0.3">
      <c r="A221" t="s">
        <v>3581</v>
      </c>
      <c r="B221" t="s">
        <v>911</v>
      </c>
      <c r="C221" t="s">
        <v>1045</v>
      </c>
      <c r="D221" s="23">
        <v>19.91</v>
      </c>
    </row>
    <row r="222" spans="1:4" x14ac:dyDescent="0.3">
      <c r="A222" t="s">
        <v>3582</v>
      </c>
      <c r="B222" t="s">
        <v>911</v>
      </c>
      <c r="C222" t="s">
        <v>973</v>
      </c>
      <c r="D222" s="23">
        <v>23.85</v>
      </c>
    </row>
    <row r="223" spans="1:4" x14ac:dyDescent="0.3">
      <c r="A223" t="s">
        <v>3583</v>
      </c>
      <c r="B223" t="s">
        <v>911</v>
      </c>
      <c r="C223" t="s">
        <v>1045</v>
      </c>
      <c r="D223" s="23">
        <v>19.91</v>
      </c>
    </row>
    <row r="224" spans="1:4" x14ac:dyDescent="0.3">
      <c r="A224" t="s">
        <v>3584</v>
      </c>
      <c r="B224" t="s">
        <v>911</v>
      </c>
      <c r="C224" t="s">
        <v>1045</v>
      </c>
      <c r="D224" s="23">
        <v>19.91</v>
      </c>
    </row>
    <row r="225" spans="1:4" x14ac:dyDescent="0.3">
      <c r="A225" t="s">
        <v>3585</v>
      </c>
      <c r="B225" t="s">
        <v>911</v>
      </c>
      <c r="C225" t="s">
        <v>1045</v>
      </c>
      <c r="D225" s="23">
        <v>19.91</v>
      </c>
    </row>
    <row r="226" spans="1:4" x14ac:dyDescent="0.3">
      <c r="A226" t="s">
        <v>3586</v>
      </c>
      <c r="B226" t="s">
        <v>911</v>
      </c>
      <c r="C226" t="s">
        <v>1045</v>
      </c>
      <c r="D226" s="23">
        <v>19.91</v>
      </c>
    </row>
    <row r="227" spans="1:4" x14ac:dyDescent="0.3">
      <c r="A227" t="s">
        <v>3587</v>
      </c>
      <c r="B227" t="s">
        <v>911</v>
      </c>
      <c r="C227" t="s">
        <v>1593</v>
      </c>
      <c r="D227" s="23">
        <v>21.37</v>
      </c>
    </row>
    <row r="228" spans="1:4" x14ac:dyDescent="0.3">
      <c r="A228" t="s">
        <v>3588</v>
      </c>
      <c r="B228" t="s">
        <v>911</v>
      </c>
      <c r="C228" t="s">
        <v>1302</v>
      </c>
      <c r="D228" s="23">
        <v>24.65</v>
      </c>
    </row>
    <row r="229" spans="1:4" x14ac:dyDescent="0.3">
      <c r="A229" t="s">
        <v>3589</v>
      </c>
      <c r="B229" t="s">
        <v>911</v>
      </c>
      <c r="C229" t="s">
        <v>1593</v>
      </c>
      <c r="D229" s="23">
        <v>21.37</v>
      </c>
    </row>
    <row r="230" spans="1:4" x14ac:dyDescent="0.3">
      <c r="A230" t="s">
        <v>3590</v>
      </c>
      <c r="B230" t="s">
        <v>911</v>
      </c>
      <c r="C230" t="s">
        <v>1239</v>
      </c>
      <c r="D230" s="23">
        <v>23.85</v>
      </c>
    </row>
    <row r="231" spans="1:4" x14ac:dyDescent="0.3">
      <c r="A231" t="s">
        <v>3591</v>
      </c>
      <c r="B231" t="s">
        <v>911</v>
      </c>
      <c r="C231" t="s">
        <v>1061</v>
      </c>
      <c r="D231" s="23">
        <v>23.85</v>
      </c>
    </row>
    <row r="232" spans="1:4" x14ac:dyDescent="0.3">
      <c r="A232" t="s">
        <v>3592</v>
      </c>
      <c r="B232" t="s">
        <v>911</v>
      </c>
      <c r="C232" t="s">
        <v>1239</v>
      </c>
      <c r="D232" s="23">
        <v>23.85</v>
      </c>
    </row>
    <row r="233" spans="1:4" x14ac:dyDescent="0.3">
      <c r="A233" t="s">
        <v>3593</v>
      </c>
      <c r="B233" t="s">
        <v>911</v>
      </c>
      <c r="C233" t="s">
        <v>1239</v>
      </c>
      <c r="D233" s="23">
        <v>23.85</v>
      </c>
    </row>
    <row r="234" spans="1:4" x14ac:dyDescent="0.3">
      <c r="A234" t="s">
        <v>3594</v>
      </c>
      <c r="B234" t="s">
        <v>911</v>
      </c>
      <c r="C234" t="s">
        <v>1239</v>
      </c>
      <c r="D234" s="23">
        <v>23.85</v>
      </c>
    </row>
    <row r="235" spans="1:4" x14ac:dyDescent="0.3">
      <c r="A235" t="s">
        <v>3595</v>
      </c>
      <c r="B235" t="s">
        <v>911</v>
      </c>
      <c r="C235" t="s">
        <v>1239</v>
      </c>
      <c r="D235" s="23">
        <v>23.85</v>
      </c>
    </row>
    <row r="236" spans="1:4" x14ac:dyDescent="0.3">
      <c r="A236" t="s">
        <v>3596</v>
      </c>
      <c r="B236" t="s">
        <v>911</v>
      </c>
      <c r="C236" t="s">
        <v>1061</v>
      </c>
      <c r="D236" s="23">
        <v>23.85</v>
      </c>
    </row>
    <row r="237" spans="1:4" x14ac:dyDescent="0.3">
      <c r="A237" t="s">
        <v>3597</v>
      </c>
      <c r="B237" t="s">
        <v>911</v>
      </c>
      <c r="C237" t="s">
        <v>1061</v>
      </c>
      <c r="D237" s="23">
        <v>23.85</v>
      </c>
    </row>
    <row r="238" spans="1:4" x14ac:dyDescent="0.3">
      <c r="A238" t="s">
        <v>3598</v>
      </c>
      <c r="B238" t="s">
        <v>911</v>
      </c>
      <c r="C238" t="s">
        <v>1061</v>
      </c>
      <c r="D238" s="23">
        <v>23.85</v>
      </c>
    </row>
    <row r="239" spans="1:4" x14ac:dyDescent="0.3">
      <c r="A239" t="s">
        <v>3599</v>
      </c>
      <c r="B239" t="s">
        <v>911</v>
      </c>
      <c r="C239" t="s">
        <v>1237</v>
      </c>
      <c r="D239" s="23">
        <v>21.17</v>
      </c>
    </row>
    <row r="240" spans="1:4" x14ac:dyDescent="0.3">
      <c r="A240" t="s">
        <v>3600</v>
      </c>
      <c r="B240" t="s">
        <v>911</v>
      </c>
      <c r="C240" t="s">
        <v>1237</v>
      </c>
      <c r="D240" s="23">
        <v>21.17</v>
      </c>
    </row>
    <row r="241" spans="1:4" x14ac:dyDescent="0.3">
      <c r="A241" t="s">
        <v>3601</v>
      </c>
      <c r="B241" t="s">
        <v>911</v>
      </c>
      <c r="C241" t="s">
        <v>1045</v>
      </c>
      <c r="D241" s="23">
        <v>19.91</v>
      </c>
    </row>
    <row r="242" spans="1:4" x14ac:dyDescent="0.3">
      <c r="A242" t="s">
        <v>3602</v>
      </c>
      <c r="B242" t="s">
        <v>911</v>
      </c>
      <c r="C242" t="s">
        <v>1237</v>
      </c>
      <c r="D242" s="23">
        <v>21.17</v>
      </c>
    </row>
    <row r="243" spans="1:4" x14ac:dyDescent="0.3">
      <c r="A243" t="s">
        <v>3603</v>
      </c>
      <c r="B243" t="s">
        <v>911</v>
      </c>
      <c r="C243" t="s">
        <v>1237</v>
      </c>
      <c r="D243" s="23">
        <v>21.17</v>
      </c>
    </row>
    <row r="244" spans="1:4" x14ac:dyDescent="0.3">
      <c r="A244" t="s">
        <v>3604</v>
      </c>
      <c r="B244" t="s">
        <v>911</v>
      </c>
      <c r="C244" t="s">
        <v>1237</v>
      </c>
      <c r="D244" s="23">
        <v>21.17</v>
      </c>
    </row>
    <row r="245" spans="1:4" x14ac:dyDescent="0.3">
      <c r="A245" t="s">
        <v>3605</v>
      </c>
      <c r="B245" t="s">
        <v>911</v>
      </c>
      <c r="C245" t="s">
        <v>1237</v>
      </c>
      <c r="D245" s="23">
        <v>21.17</v>
      </c>
    </row>
    <row r="246" spans="1:4" x14ac:dyDescent="0.3">
      <c r="A246" t="s">
        <v>3606</v>
      </c>
      <c r="B246" t="s">
        <v>911</v>
      </c>
      <c r="C246" t="s">
        <v>1045</v>
      </c>
      <c r="D246" s="23">
        <v>19.91</v>
      </c>
    </row>
    <row r="247" spans="1:4" x14ac:dyDescent="0.3">
      <c r="A247" t="s">
        <v>3607</v>
      </c>
      <c r="B247" t="s">
        <v>911</v>
      </c>
      <c r="C247" t="s">
        <v>1237</v>
      </c>
      <c r="D247" s="23">
        <v>21.17</v>
      </c>
    </row>
    <row r="248" spans="1:4" x14ac:dyDescent="0.3">
      <c r="A248" t="s">
        <v>3608</v>
      </c>
      <c r="B248" t="s">
        <v>911</v>
      </c>
      <c r="C248" t="s">
        <v>1045</v>
      </c>
      <c r="D248" s="23">
        <v>19.91</v>
      </c>
    </row>
    <row r="249" spans="1:4" x14ac:dyDescent="0.3">
      <c r="A249" t="s">
        <v>3609</v>
      </c>
      <c r="B249" t="s">
        <v>911</v>
      </c>
      <c r="C249" t="s">
        <v>1045</v>
      </c>
      <c r="D249" s="23">
        <v>19.91</v>
      </c>
    </row>
    <row r="250" spans="1:4" x14ac:dyDescent="0.3">
      <c r="A250" t="s">
        <v>3610</v>
      </c>
      <c r="B250" t="s">
        <v>911</v>
      </c>
      <c r="C250" t="s">
        <v>1045</v>
      </c>
      <c r="D250" s="23">
        <v>19.91</v>
      </c>
    </row>
    <row r="251" spans="1:4" x14ac:dyDescent="0.3">
      <c r="A251" t="s">
        <v>3611</v>
      </c>
      <c r="B251" t="s">
        <v>911</v>
      </c>
      <c r="C251" t="s">
        <v>1045</v>
      </c>
      <c r="D251" s="23">
        <v>19.91</v>
      </c>
    </row>
    <row r="252" spans="1:4" x14ac:dyDescent="0.3">
      <c r="A252" t="s">
        <v>3612</v>
      </c>
      <c r="B252" t="s">
        <v>911</v>
      </c>
      <c r="C252" t="s">
        <v>1045</v>
      </c>
      <c r="D252" s="23">
        <v>19.91</v>
      </c>
    </row>
    <row r="253" spans="1:4" x14ac:dyDescent="0.3">
      <c r="A253" t="s">
        <v>3613</v>
      </c>
      <c r="B253" t="s">
        <v>911</v>
      </c>
      <c r="C253" t="s">
        <v>1045</v>
      </c>
      <c r="D253" s="23">
        <v>19.91</v>
      </c>
    </row>
    <row r="254" spans="1:4" x14ac:dyDescent="0.3">
      <c r="A254" t="s">
        <v>3614</v>
      </c>
      <c r="B254" t="s">
        <v>911</v>
      </c>
      <c r="C254" t="s">
        <v>1045</v>
      </c>
      <c r="D254" s="23">
        <v>19.91</v>
      </c>
    </row>
    <row r="255" spans="1:4" x14ac:dyDescent="0.3">
      <c r="A255" t="s">
        <v>3615</v>
      </c>
      <c r="B255" t="s">
        <v>911</v>
      </c>
      <c r="C255" t="s">
        <v>1621</v>
      </c>
      <c r="D255" s="23">
        <v>24.65</v>
      </c>
    </row>
    <row r="256" spans="1:4" x14ac:dyDescent="0.3">
      <c r="A256" t="s">
        <v>3616</v>
      </c>
      <c r="B256" t="s">
        <v>911</v>
      </c>
      <c r="C256" t="s">
        <v>1045</v>
      </c>
      <c r="D256" s="23">
        <v>19.91</v>
      </c>
    </row>
    <row r="257" spans="1:4" x14ac:dyDescent="0.3">
      <c r="A257" t="s">
        <v>3617</v>
      </c>
      <c r="B257" t="s">
        <v>911</v>
      </c>
      <c r="C257" t="s">
        <v>1621</v>
      </c>
      <c r="D257" s="23">
        <v>24.65</v>
      </c>
    </row>
    <row r="258" spans="1:4" x14ac:dyDescent="0.3">
      <c r="A258" t="s">
        <v>3618</v>
      </c>
      <c r="B258" t="s">
        <v>911</v>
      </c>
      <c r="C258" t="s">
        <v>1621</v>
      </c>
      <c r="D258" s="23">
        <v>24.65</v>
      </c>
    </row>
    <row r="259" spans="1:4" x14ac:dyDescent="0.3">
      <c r="A259" t="s">
        <v>3619</v>
      </c>
      <c r="B259" t="s">
        <v>911</v>
      </c>
      <c r="C259" t="s">
        <v>1621</v>
      </c>
      <c r="D259" s="23">
        <v>24.65</v>
      </c>
    </row>
    <row r="260" spans="1:4" x14ac:dyDescent="0.3">
      <c r="A260" t="s">
        <v>3620</v>
      </c>
      <c r="B260" t="s">
        <v>911</v>
      </c>
      <c r="C260" t="s">
        <v>1621</v>
      </c>
      <c r="D260" s="23">
        <v>24.65</v>
      </c>
    </row>
    <row r="261" spans="1:4" x14ac:dyDescent="0.3">
      <c r="A261" t="s">
        <v>3621</v>
      </c>
      <c r="B261" t="s">
        <v>911</v>
      </c>
      <c r="C261" t="s">
        <v>1045</v>
      </c>
      <c r="D261" s="23">
        <v>19.91</v>
      </c>
    </row>
    <row r="262" spans="1:4" x14ac:dyDescent="0.3">
      <c r="A262" t="s">
        <v>3622</v>
      </c>
      <c r="B262" t="s">
        <v>911</v>
      </c>
      <c r="C262" t="s">
        <v>1045</v>
      </c>
      <c r="D262" s="23">
        <v>19.91</v>
      </c>
    </row>
    <row r="263" spans="1:4" x14ac:dyDescent="0.3">
      <c r="A263" t="s">
        <v>3623</v>
      </c>
      <c r="B263" t="s">
        <v>911</v>
      </c>
      <c r="C263" t="s">
        <v>1045</v>
      </c>
      <c r="D263" s="23">
        <v>19.91</v>
      </c>
    </row>
    <row r="264" spans="1:4" x14ac:dyDescent="0.3">
      <c r="A264" t="s">
        <v>3624</v>
      </c>
      <c r="B264" t="s">
        <v>911</v>
      </c>
      <c r="C264" t="s">
        <v>1045</v>
      </c>
      <c r="D264" s="23">
        <v>19.91</v>
      </c>
    </row>
    <row r="265" spans="1:4" x14ac:dyDescent="0.3">
      <c r="A265" t="s">
        <v>3625</v>
      </c>
      <c r="B265" t="s">
        <v>911</v>
      </c>
      <c r="C265" t="s">
        <v>1619</v>
      </c>
      <c r="D265" s="23">
        <v>21.14</v>
      </c>
    </row>
    <row r="266" spans="1:4" x14ac:dyDescent="0.3">
      <c r="A266" t="s">
        <v>3626</v>
      </c>
      <c r="B266" t="s">
        <v>911</v>
      </c>
      <c r="C266" t="s">
        <v>1849</v>
      </c>
      <c r="D266" s="23">
        <v>24.25</v>
      </c>
    </row>
    <row r="267" spans="1:4" x14ac:dyDescent="0.3">
      <c r="A267" t="s">
        <v>3627</v>
      </c>
      <c r="B267" t="s">
        <v>911</v>
      </c>
      <c r="C267" t="s">
        <v>1304</v>
      </c>
      <c r="D267" s="23">
        <v>21.17</v>
      </c>
    </row>
    <row r="268" spans="1:4" x14ac:dyDescent="0.3">
      <c r="A268" t="s">
        <v>3628</v>
      </c>
      <c r="B268" t="s">
        <v>911</v>
      </c>
      <c r="C268" t="s">
        <v>1072</v>
      </c>
      <c r="D268" s="23">
        <v>22.51</v>
      </c>
    </row>
    <row r="269" spans="1:4" x14ac:dyDescent="0.3">
      <c r="A269" t="s">
        <v>3629</v>
      </c>
      <c r="B269" t="s">
        <v>911</v>
      </c>
      <c r="C269" t="s">
        <v>975</v>
      </c>
      <c r="D269" s="23">
        <v>22.51</v>
      </c>
    </row>
    <row r="270" spans="1:4" x14ac:dyDescent="0.3">
      <c r="A270" t="s">
        <v>3630</v>
      </c>
      <c r="B270" t="s">
        <v>911</v>
      </c>
      <c r="C270" t="s">
        <v>1857</v>
      </c>
      <c r="D270" s="23">
        <v>22.6</v>
      </c>
    </row>
    <row r="271" spans="1:4" x14ac:dyDescent="0.3">
      <c r="A271" t="s">
        <v>3631</v>
      </c>
      <c r="B271" t="s">
        <v>911</v>
      </c>
      <c r="C271" t="s">
        <v>1237</v>
      </c>
      <c r="D271" s="23">
        <v>22.51</v>
      </c>
    </row>
    <row r="272" spans="1:4" x14ac:dyDescent="0.3">
      <c r="A272" t="s">
        <v>3632</v>
      </c>
      <c r="B272" t="s">
        <v>911</v>
      </c>
      <c r="C272" t="s">
        <v>1104</v>
      </c>
      <c r="D272" s="23">
        <v>22.68</v>
      </c>
    </row>
    <row r="273" spans="1:4" x14ac:dyDescent="0.3">
      <c r="A273" t="s">
        <v>3633</v>
      </c>
      <c r="B273" t="s">
        <v>911</v>
      </c>
      <c r="C273" t="s">
        <v>1437</v>
      </c>
      <c r="D273" s="23">
        <v>22.51</v>
      </c>
    </row>
    <row r="274" spans="1:4" x14ac:dyDescent="0.3">
      <c r="A274" t="s">
        <v>3634</v>
      </c>
      <c r="B274" t="s">
        <v>911</v>
      </c>
      <c r="C274" t="s">
        <v>1587</v>
      </c>
      <c r="D274" s="23">
        <v>22.6</v>
      </c>
    </row>
    <row r="275" spans="1:4" x14ac:dyDescent="0.3">
      <c r="A275" t="s">
        <v>3635</v>
      </c>
      <c r="B275" t="s">
        <v>911</v>
      </c>
      <c r="C275" t="s">
        <v>2098</v>
      </c>
      <c r="D275" s="23">
        <v>22.48</v>
      </c>
    </row>
    <row r="276" spans="1:4" x14ac:dyDescent="0.3">
      <c r="A276" t="s">
        <v>3636</v>
      </c>
      <c r="B276" t="s">
        <v>911</v>
      </c>
      <c r="C276" t="s">
        <v>1304</v>
      </c>
      <c r="D276" s="23">
        <v>22.51</v>
      </c>
    </row>
    <row r="277" spans="1:4" x14ac:dyDescent="0.3">
      <c r="A277" t="s">
        <v>3637</v>
      </c>
      <c r="B277" t="s">
        <v>911</v>
      </c>
      <c r="C277" t="s">
        <v>1619</v>
      </c>
      <c r="D277" s="23">
        <v>21.14</v>
      </c>
    </row>
    <row r="278" spans="1:4" x14ac:dyDescent="0.3">
      <c r="A278" t="s">
        <v>3638</v>
      </c>
      <c r="B278" t="s">
        <v>911</v>
      </c>
      <c r="C278" t="s">
        <v>1619</v>
      </c>
      <c r="D278" s="23">
        <v>21.14</v>
      </c>
    </row>
    <row r="279" spans="1:4" x14ac:dyDescent="0.3">
      <c r="A279" t="s">
        <v>3639</v>
      </c>
      <c r="B279" t="s">
        <v>911</v>
      </c>
      <c r="C279" t="s">
        <v>1619</v>
      </c>
      <c r="D279" s="23">
        <v>21.14</v>
      </c>
    </row>
    <row r="280" spans="1:4" x14ac:dyDescent="0.3">
      <c r="A280" t="s">
        <v>3640</v>
      </c>
      <c r="B280" t="s">
        <v>911</v>
      </c>
      <c r="C280" t="s">
        <v>1619</v>
      </c>
      <c r="D280" s="23">
        <v>21.14</v>
      </c>
    </row>
    <row r="281" spans="1:4" x14ac:dyDescent="0.3">
      <c r="A281" t="s">
        <v>3641</v>
      </c>
      <c r="B281" t="s">
        <v>911</v>
      </c>
      <c r="C281" t="s">
        <v>1849</v>
      </c>
      <c r="D281" s="23">
        <v>24.25</v>
      </c>
    </row>
    <row r="282" spans="1:4" x14ac:dyDescent="0.3">
      <c r="A282" t="s">
        <v>3642</v>
      </c>
      <c r="B282" t="s">
        <v>911</v>
      </c>
      <c r="C282" t="s">
        <v>1849</v>
      </c>
      <c r="D282" s="23">
        <v>24.25</v>
      </c>
    </row>
    <row r="283" spans="1:4" x14ac:dyDescent="0.3">
      <c r="A283" t="s">
        <v>3643</v>
      </c>
      <c r="B283" t="s">
        <v>911</v>
      </c>
      <c r="C283" t="s">
        <v>912</v>
      </c>
      <c r="D283" s="23">
        <v>20.59</v>
      </c>
    </row>
    <row r="284" spans="1:4" x14ac:dyDescent="0.3">
      <c r="A284" t="s">
        <v>3644</v>
      </c>
      <c r="B284" t="s">
        <v>911</v>
      </c>
      <c r="C284" t="s">
        <v>912</v>
      </c>
      <c r="D284" s="23">
        <v>20.59</v>
      </c>
    </row>
    <row r="285" spans="1:4" x14ac:dyDescent="0.3">
      <c r="A285" t="s">
        <v>3645</v>
      </c>
      <c r="B285" t="s">
        <v>911</v>
      </c>
      <c r="C285" t="s">
        <v>1072</v>
      </c>
      <c r="D285" s="23">
        <v>22.51</v>
      </c>
    </row>
    <row r="286" spans="1:4" x14ac:dyDescent="0.3">
      <c r="A286" t="s">
        <v>3646</v>
      </c>
      <c r="B286" t="s">
        <v>911</v>
      </c>
      <c r="C286" t="s">
        <v>975</v>
      </c>
      <c r="D286" s="23">
        <v>22.51</v>
      </c>
    </row>
    <row r="287" spans="1:4" x14ac:dyDescent="0.3">
      <c r="A287" t="s">
        <v>3647</v>
      </c>
      <c r="B287" t="s">
        <v>911</v>
      </c>
      <c r="C287" t="s">
        <v>1857</v>
      </c>
      <c r="D287" s="23">
        <v>22.6</v>
      </c>
    </row>
    <row r="288" spans="1:4" x14ac:dyDescent="0.3">
      <c r="A288" t="s">
        <v>3648</v>
      </c>
      <c r="B288" t="s">
        <v>911</v>
      </c>
      <c r="C288" t="s">
        <v>1237</v>
      </c>
      <c r="D288" s="23">
        <v>22.51</v>
      </c>
    </row>
    <row r="289" spans="1:4" x14ac:dyDescent="0.3">
      <c r="A289" t="s">
        <v>3649</v>
      </c>
      <c r="B289" t="s">
        <v>911</v>
      </c>
      <c r="C289" t="s">
        <v>1104</v>
      </c>
      <c r="D289" s="23">
        <v>22.68</v>
      </c>
    </row>
    <row r="290" spans="1:4" x14ac:dyDescent="0.3">
      <c r="A290" t="s">
        <v>3650</v>
      </c>
      <c r="B290" t="s">
        <v>911</v>
      </c>
      <c r="C290" t="s">
        <v>1437</v>
      </c>
      <c r="D290" s="23">
        <v>22.51</v>
      </c>
    </row>
    <row r="291" spans="1:4" x14ac:dyDescent="0.3">
      <c r="A291" t="s">
        <v>3651</v>
      </c>
      <c r="B291" t="s">
        <v>911</v>
      </c>
      <c r="C291" t="s">
        <v>2098</v>
      </c>
      <c r="D291" s="23">
        <v>22.48</v>
      </c>
    </row>
    <row r="292" spans="1:4" x14ac:dyDescent="0.3">
      <c r="A292" t="s">
        <v>3652</v>
      </c>
      <c r="B292" t="s">
        <v>911</v>
      </c>
      <c r="C292" t="s">
        <v>1304</v>
      </c>
      <c r="D292" s="23">
        <v>22.51</v>
      </c>
    </row>
    <row r="293" spans="1:4" x14ac:dyDescent="0.3">
      <c r="A293" t="s">
        <v>3653</v>
      </c>
      <c r="B293" t="s">
        <v>911</v>
      </c>
      <c r="C293" t="s">
        <v>1072</v>
      </c>
      <c r="D293" s="23">
        <v>22.51</v>
      </c>
    </row>
    <row r="294" spans="1:4" x14ac:dyDescent="0.3">
      <c r="A294" t="s">
        <v>3654</v>
      </c>
      <c r="B294" t="s">
        <v>911</v>
      </c>
      <c r="C294" t="s">
        <v>1072</v>
      </c>
      <c r="D294" s="23">
        <v>22.51</v>
      </c>
    </row>
    <row r="295" spans="1:4" x14ac:dyDescent="0.3">
      <c r="A295" t="s">
        <v>3655</v>
      </c>
      <c r="B295" t="s">
        <v>911</v>
      </c>
      <c r="C295" t="s">
        <v>975</v>
      </c>
      <c r="D295" s="23">
        <v>22.51</v>
      </c>
    </row>
    <row r="296" spans="1:4" x14ac:dyDescent="0.3">
      <c r="A296" t="s">
        <v>3656</v>
      </c>
      <c r="B296" t="s">
        <v>911</v>
      </c>
      <c r="C296" t="s">
        <v>1857</v>
      </c>
      <c r="D296" s="23">
        <v>22.6</v>
      </c>
    </row>
    <row r="297" spans="1:4" x14ac:dyDescent="0.3">
      <c r="A297" t="s">
        <v>3657</v>
      </c>
      <c r="B297" t="s">
        <v>911</v>
      </c>
      <c r="C297" t="s">
        <v>1237</v>
      </c>
      <c r="D297" s="23">
        <v>22.51</v>
      </c>
    </row>
    <row r="298" spans="1:4" x14ac:dyDescent="0.3">
      <c r="A298" t="s">
        <v>3658</v>
      </c>
      <c r="B298" t="s">
        <v>911</v>
      </c>
      <c r="C298" t="s">
        <v>1104</v>
      </c>
      <c r="D298" s="23">
        <v>22.68</v>
      </c>
    </row>
    <row r="299" spans="1:4" x14ac:dyDescent="0.3">
      <c r="A299" t="s">
        <v>3659</v>
      </c>
      <c r="B299" t="s">
        <v>911</v>
      </c>
      <c r="C299" t="s">
        <v>1437</v>
      </c>
      <c r="D299" s="23">
        <v>22.51</v>
      </c>
    </row>
    <row r="300" spans="1:4" x14ac:dyDescent="0.3">
      <c r="A300" t="s">
        <v>3660</v>
      </c>
      <c r="B300" t="s">
        <v>911</v>
      </c>
      <c r="C300" t="s">
        <v>1857</v>
      </c>
      <c r="D300" s="23">
        <v>22.6</v>
      </c>
    </row>
    <row r="301" spans="1:4" x14ac:dyDescent="0.3">
      <c r="A301" t="s">
        <v>3661</v>
      </c>
      <c r="B301" t="s">
        <v>911</v>
      </c>
      <c r="C301" t="s">
        <v>1237</v>
      </c>
      <c r="D301" s="23">
        <v>22.51</v>
      </c>
    </row>
    <row r="302" spans="1:4" x14ac:dyDescent="0.3">
      <c r="A302" t="s">
        <v>3662</v>
      </c>
      <c r="B302" t="s">
        <v>911</v>
      </c>
      <c r="C302" t="s">
        <v>1104</v>
      </c>
      <c r="D302" s="23">
        <v>22.68</v>
      </c>
    </row>
    <row r="303" spans="1:4" x14ac:dyDescent="0.3">
      <c r="A303" t="s">
        <v>3663</v>
      </c>
      <c r="B303" t="s">
        <v>911</v>
      </c>
      <c r="C303" t="s">
        <v>1437</v>
      </c>
      <c r="D303" s="23">
        <v>22.51</v>
      </c>
    </row>
    <row r="304" spans="1:4" x14ac:dyDescent="0.3">
      <c r="A304" t="s">
        <v>3664</v>
      </c>
      <c r="B304" t="s">
        <v>911</v>
      </c>
      <c r="C304" t="s">
        <v>1302</v>
      </c>
      <c r="D304" s="23">
        <v>24.65</v>
      </c>
    </row>
    <row r="305" spans="1:4" x14ac:dyDescent="0.3">
      <c r="A305" t="s">
        <v>3665</v>
      </c>
      <c r="B305" t="s">
        <v>911</v>
      </c>
      <c r="C305" t="s">
        <v>1302</v>
      </c>
      <c r="D305" s="23">
        <v>24.65</v>
      </c>
    </row>
    <row r="306" spans="1:4" x14ac:dyDescent="0.3">
      <c r="A306" t="s">
        <v>3666</v>
      </c>
      <c r="B306" t="s">
        <v>911</v>
      </c>
      <c r="C306" t="s">
        <v>1302</v>
      </c>
      <c r="D306" s="23">
        <v>24.65</v>
      </c>
    </row>
    <row r="307" spans="1:4" x14ac:dyDescent="0.3">
      <c r="A307" t="s">
        <v>3667</v>
      </c>
      <c r="B307" t="s">
        <v>911</v>
      </c>
      <c r="C307" t="s">
        <v>1302</v>
      </c>
      <c r="D307" s="23">
        <v>24.65</v>
      </c>
    </row>
    <row r="308" spans="1:4" x14ac:dyDescent="0.3">
      <c r="A308" t="s">
        <v>3668</v>
      </c>
      <c r="B308" t="s">
        <v>911</v>
      </c>
      <c r="C308" t="s">
        <v>1302</v>
      </c>
      <c r="D308" s="23">
        <v>24.65</v>
      </c>
    </row>
    <row r="309" spans="1:4" x14ac:dyDescent="0.3">
      <c r="A309" t="s">
        <v>3669</v>
      </c>
      <c r="B309" t="s">
        <v>911</v>
      </c>
      <c r="C309" t="s">
        <v>1304</v>
      </c>
      <c r="D309" s="23">
        <v>21.17</v>
      </c>
    </row>
    <row r="310" spans="1:4" x14ac:dyDescent="0.3">
      <c r="A310" t="s">
        <v>3670</v>
      </c>
      <c r="B310" t="s">
        <v>911</v>
      </c>
      <c r="C310" t="s">
        <v>1304</v>
      </c>
      <c r="D310" s="23">
        <v>21.17</v>
      </c>
    </row>
    <row r="311" spans="1:4" x14ac:dyDescent="0.3">
      <c r="A311" t="s">
        <v>3671</v>
      </c>
      <c r="B311" t="s">
        <v>911</v>
      </c>
      <c r="C311" t="s">
        <v>1304</v>
      </c>
      <c r="D311" s="23">
        <v>21.17</v>
      </c>
    </row>
    <row r="312" spans="1:4" x14ac:dyDescent="0.3">
      <c r="A312" t="s">
        <v>3672</v>
      </c>
      <c r="B312" t="s">
        <v>911</v>
      </c>
      <c r="C312" t="s">
        <v>1304</v>
      </c>
      <c r="D312" s="23">
        <v>21.17</v>
      </c>
    </row>
    <row r="313" spans="1:4" x14ac:dyDescent="0.3">
      <c r="A313" t="s">
        <v>3673</v>
      </c>
      <c r="B313" t="s">
        <v>911</v>
      </c>
      <c r="C313" t="s">
        <v>1304</v>
      </c>
      <c r="D313" s="23">
        <v>21.17</v>
      </c>
    </row>
    <row r="314" spans="1:4" x14ac:dyDescent="0.3">
      <c r="A314" t="s">
        <v>3674</v>
      </c>
      <c r="B314" t="s">
        <v>911</v>
      </c>
      <c r="C314" t="s">
        <v>1072</v>
      </c>
      <c r="D314" s="23">
        <v>22.51</v>
      </c>
    </row>
    <row r="315" spans="1:4" x14ac:dyDescent="0.3">
      <c r="A315" t="s">
        <v>3675</v>
      </c>
      <c r="B315" t="s">
        <v>911</v>
      </c>
      <c r="C315" t="s">
        <v>1104</v>
      </c>
      <c r="D315" s="23">
        <v>22.68</v>
      </c>
    </row>
    <row r="316" spans="1:4" x14ac:dyDescent="0.3">
      <c r="A316" t="s">
        <v>3676</v>
      </c>
      <c r="B316" t="s">
        <v>911</v>
      </c>
      <c r="C316" t="s">
        <v>1237</v>
      </c>
      <c r="D316" s="23">
        <v>19.07</v>
      </c>
    </row>
    <row r="317" spans="1:4" x14ac:dyDescent="0.3">
      <c r="A317" t="s">
        <v>3677</v>
      </c>
      <c r="B317" t="s">
        <v>911</v>
      </c>
      <c r="C317" t="s">
        <v>1104</v>
      </c>
      <c r="D317" s="23">
        <v>22.68</v>
      </c>
    </row>
    <row r="318" spans="1:4" x14ac:dyDescent="0.3">
      <c r="A318" t="s">
        <v>3678</v>
      </c>
      <c r="B318" t="s">
        <v>911</v>
      </c>
      <c r="C318" t="s">
        <v>1237</v>
      </c>
      <c r="D318" s="23">
        <v>19.07</v>
      </c>
    </row>
    <row r="319" spans="1:4" x14ac:dyDescent="0.3">
      <c r="A319" t="s">
        <v>3679</v>
      </c>
      <c r="B319" t="s">
        <v>911</v>
      </c>
      <c r="C319" t="s">
        <v>1237</v>
      </c>
      <c r="D319" s="23">
        <v>19.07</v>
      </c>
    </row>
    <row r="320" spans="1:4" x14ac:dyDescent="0.3">
      <c r="A320" t="s">
        <v>3680</v>
      </c>
      <c r="B320" t="s">
        <v>911</v>
      </c>
      <c r="C320" t="s">
        <v>1237</v>
      </c>
      <c r="D320" s="23">
        <v>19.07</v>
      </c>
    </row>
    <row r="321" spans="1:4" x14ac:dyDescent="0.3">
      <c r="A321" t="s">
        <v>3681</v>
      </c>
      <c r="B321" t="s">
        <v>911</v>
      </c>
      <c r="C321" t="s">
        <v>1237</v>
      </c>
      <c r="D321" s="23">
        <v>19.07</v>
      </c>
    </row>
    <row r="322" spans="1:4" x14ac:dyDescent="0.3">
      <c r="A322" t="s">
        <v>3682</v>
      </c>
      <c r="B322" t="s">
        <v>911</v>
      </c>
      <c r="C322" t="s">
        <v>1237</v>
      </c>
      <c r="D322" s="23">
        <v>22.51</v>
      </c>
    </row>
    <row r="323" spans="1:4" x14ac:dyDescent="0.3">
      <c r="A323" t="s">
        <v>3683</v>
      </c>
      <c r="B323" t="s">
        <v>911</v>
      </c>
      <c r="C323" t="s">
        <v>1857</v>
      </c>
      <c r="D323" s="23">
        <v>22.6</v>
      </c>
    </row>
    <row r="324" spans="1:4" x14ac:dyDescent="0.3">
      <c r="A324" t="s">
        <v>3684</v>
      </c>
      <c r="B324" t="s">
        <v>911</v>
      </c>
      <c r="C324" t="s">
        <v>1104</v>
      </c>
      <c r="D324" s="23">
        <v>22.68</v>
      </c>
    </row>
    <row r="325" spans="1:4" x14ac:dyDescent="0.3">
      <c r="A325" t="s">
        <v>3685</v>
      </c>
      <c r="B325" t="s">
        <v>911</v>
      </c>
      <c r="C325" t="s">
        <v>1437</v>
      </c>
      <c r="D325" s="23">
        <v>22.51</v>
      </c>
    </row>
    <row r="326" spans="1:4" x14ac:dyDescent="0.3">
      <c r="A326" t="s">
        <v>3686</v>
      </c>
      <c r="B326" t="s">
        <v>911</v>
      </c>
      <c r="C326" t="s">
        <v>1072</v>
      </c>
      <c r="D326" s="23">
        <v>22.51</v>
      </c>
    </row>
    <row r="327" spans="1:4" x14ac:dyDescent="0.3">
      <c r="A327" t="s">
        <v>3687</v>
      </c>
      <c r="B327" t="s">
        <v>911</v>
      </c>
      <c r="C327" t="s">
        <v>1237</v>
      </c>
      <c r="D327" s="23">
        <v>22.51</v>
      </c>
    </row>
    <row r="328" spans="1:4" x14ac:dyDescent="0.3">
      <c r="A328" t="s">
        <v>3688</v>
      </c>
      <c r="B328" t="s">
        <v>911</v>
      </c>
      <c r="C328" t="s">
        <v>1857</v>
      </c>
      <c r="D328" s="23">
        <v>22.6</v>
      </c>
    </row>
    <row r="329" spans="1:4" x14ac:dyDescent="0.3">
      <c r="A329" t="s">
        <v>3689</v>
      </c>
      <c r="B329" t="s">
        <v>911</v>
      </c>
      <c r="C329" t="s">
        <v>1104</v>
      </c>
      <c r="D329" s="23">
        <v>22.68</v>
      </c>
    </row>
    <row r="330" spans="1:4" x14ac:dyDescent="0.3">
      <c r="A330" t="s">
        <v>3690</v>
      </c>
      <c r="B330" t="s">
        <v>911</v>
      </c>
      <c r="C330" t="s">
        <v>1437</v>
      </c>
      <c r="D330" s="23">
        <v>22.51</v>
      </c>
    </row>
    <row r="331" spans="1:4" x14ac:dyDescent="0.3">
      <c r="A331" t="s">
        <v>3691</v>
      </c>
      <c r="B331" t="s">
        <v>911</v>
      </c>
      <c r="C331" t="s">
        <v>1237</v>
      </c>
      <c r="D331" s="23">
        <v>22.51</v>
      </c>
    </row>
    <row r="332" spans="1:4" x14ac:dyDescent="0.3">
      <c r="A332" t="s">
        <v>3692</v>
      </c>
      <c r="B332" t="s">
        <v>911</v>
      </c>
      <c r="C332" t="s">
        <v>1237</v>
      </c>
      <c r="D332" s="23">
        <v>22.51</v>
      </c>
    </row>
    <row r="333" spans="1:4" x14ac:dyDescent="0.3">
      <c r="A333" t="s">
        <v>3693</v>
      </c>
      <c r="B333" t="s">
        <v>911</v>
      </c>
      <c r="C333" t="s">
        <v>1237</v>
      </c>
      <c r="D333" s="23">
        <v>19.07</v>
      </c>
    </row>
    <row r="334" spans="1:4" x14ac:dyDescent="0.3">
      <c r="A334" t="s">
        <v>3694</v>
      </c>
      <c r="B334" t="s">
        <v>911</v>
      </c>
      <c r="C334" t="s">
        <v>1857</v>
      </c>
      <c r="D334" s="23">
        <v>22.6</v>
      </c>
    </row>
    <row r="335" spans="1:4" x14ac:dyDescent="0.3">
      <c r="A335" t="s">
        <v>3695</v>
      </c>
      <c r="B335" t="s">
        <v>911</v>
      </c>
      <c r="C335" t="s">
        <v>1857</v>
      </c>
      <c r="D335" s="23">
        <v>22.6</v>
      </c>
    </row>
    <row r="336" spans="1:4" x14ac:dyDescent="0.3">
      <c r="A336" t="s">
        <v>3696</v>
      </c>
      <c r="B336" t="s">
        <v>911</v>
      </c>
      <c r="C336" t="s">
        <v>1857</v>
      </c>
      <c r="D336" s="23">
        <v>22.6</v>
      </c>
    </row>
    <row r="337" spans="1:4" x14ac:dyDescent="0.3">
      <c r="A337" t="s">
        <v>3697</v>
      </c>
      <c r="B337" t="s">
        <v>911</v>
      </c>
      <c r="C337" t="s">
        <v>1104</v>
      </c>
      <c r="D337" s="23">
        <v>22.68</v>
      </c>
    </row>
    <row r="338" spans="1:4" x14ac:dyDescent="0.3">
      <c r="A338" t="s">
        <v>3698</v>
      </c>
      <c r="B338" t="s">
        <v>911</v>
      </c>
      <c r="C338" t="s">
        <v>1104</v>
      </c>
      <c r="D338" s="23">
        <v>22.68</v>
      </c>
    </row>
    <row r="339" spans="1:4" x14ac:dyDescent="0.3">
      <c r="A339" t="s">
        <v>3699</v>
      </c>
      <c r="B339" t="s">
        <v>911</v>
      </c>
      <c r="C339" t="s">
        <v>1104</v>
      </c>
      <c r="D339" s="23">
        <v>22.68</v>
      </c>
    </row>
    <row r="340" spans="1:4" x14ac:dyDescent="0.3">
      <c r="A340" t="s">
        <v>3700</v>
      </c>
      <c r="B340" t="s">
        <v>911</v>
      </c>
      <c r="C340" t="s">
        <v>1437</v>
      </c>
      <c r="D340" s="23">
        <v>22.51</v>
      </c>
    </row>
    <row r="341" spans="1:4" x14ac:dyDescent="0.3">
      <c r="A341" t="s">
        <v>3701</v>
      </c>
      <c r="B341" t="s">
        <v>911</v>
      </c>
      <c r="C341" t="s">
        <v>1437</v>
      </c>
      <c r="D341" s="23">
        <v>22.51</v>
      </c>
    </row>
    <row r="342" spans="1:4" x14ac:dyDescent="0.3">
      <c r="A342" t="s">
        <v>3702</v>
      </c>
      <c r="B342" t="s">
        <v>911</v>
      </c>
      <c r="C342" t="s">
        <v>1072</v>
      </c>
      <c r="D342" s="23">
        <v>22.51</v>
      </c>
    </row>
    <row r="343" spans="1:4" x14ac:dyDescent="0.3">
      <c r="A343" t="s">
        <v>3703</v>
      </c>
      <c r="B343" t="s">
        <v>911</v>
      </c>
      <c r="C343" t="s">
        <v>1072</v>
      </c>
      <c r="D343" s="23">
        <v>22.51</v>
      </c>
    </row>
    <row r="344" spans="1:4" x14ac:dyDescent="0.3">
      <c r="A344" t="s">
        <v>3704</v>
      </c>
      <c r="B344" t="s">
        <v>911</v>
      </c>
      <c r="C344" t="s">
        <v>1072</v>
      </c>
      <c r="D344" s="23">
        <v>22.51</v>
      </c>
    </row>
    <row r="345" spans="1:4" x14ac:dyDescent="0.3">
      <c r="A345" t="s">
        <v>3705</v>
      </c>
      <c r="B345" t="s">
        <v>911</v>
      </c>
      <c r="C345" t="s">
        <v>1072</v>
      </c>
      <c r="D345" s="23">
        <v>22.51</v>
      </c>
    </row>
    <row r="346" spans="1:4" x14ac:dyDescent="0.3">
      <c r="A346" t="s">
        <v>1923</v>
      </c>
      <c r="B346" t="s">
        <v>911</v>
      </c>
      <c r="C346" t="s">
        <v>1045</v>
      </c>
      <c r="D346" s="23">
        <v>17.8</v>
      </c>
    </row>
    <row r="347" spans="1:4" x14ac:dyDescent="0.3">
      <c r="A347" t="s">
        <v>964</v>
      </c>
      <c r="B347" t="s">
        <v>911</v>
      </c>
      <c r="C347" t="s">
        <v>965</v>
      </c>
      <c r="D347" s="23">
        <v>21.17</v>
      </c>
    </row>
    <row r="348" spans="1:4" x14ac:dyDescent="0.3">
      <c r="A348" t="s">
        <v>3706</v>
      </c>
      <c r="B348" t="s">
        <v>911</v>
      </c>
      <c r="C348" t="s">
        <v>1045</v>
      </c>
      <c r="D348" s="23">
        <v>21.17</v>
      </c>
    </row>
    <row r="349" spans="1:4" x14ac:dyDescent="0.3">
      <c r="A349" t="s">
        <v>3707</v>
      </c>
      <c r="B349" t="s">
        <v>911</v>
      </c>
      <c r="C349" t="s">
        <v>1045</v>
      </c>
      <c r="D349" s="23">
        <v>21.17</v>
      </c>
    </row>
    <row r="350" spans="1:4" x14ac:dyDescent="0.3">
      <c r="A350" t="s">
        <v>3708</v>
      </c>
      <c r="B350" t="s">
        <v>911</v>
      </c>
      <c r="C350" t="s">
        <v>1045</v>
      </c>
      <c r="D350" s="23">
        <v>21.17</v>
      </c>
    </row>
    <row r="351" spans="1:4" x14ac:dyDescent="0.3">
      <c r="A351" t="s">
        <v>3709</v>
      </c>
      <c r="B351" t="s">
        <v>911</v>
      </c>
      <c r="C351" t="s">
        <v>1045</v>
      </c>
      <c r="D351" s="23">
        <v>21.17</v>
      </c>
    </row>
    <row r="352" spans="1:4" x14ac:dyDescent="0.3">
      <c r="A352" t="s">
        <v>3710</v>
      </c>
      <c r="B352" t="s">
        <v>911</v>
      </c>
      <c r="C352" t="s">
        <v>1045</v>
      </c>
      <c r="D352" s="23">
        <v>21.17</v>
      </c>
    </row>
    <row r="353" spans="1:4" x14ac:dyDescent="0.3">
      <c r="A353" t="s">
        <v>3711</v>
      </c>
      <c r="B353" t="s">
        <v>911</v>
      </c>
      <c r="C353" t="s">
        <v>1045</v>
      </c>
      <c r="D353" s="23">
        <v>21.17</v>
      </c>
    </row>
    <row r="354" spans="1:4" x14ac:dyDescent="0.3">
      <c r="A354" t="s">
        <v>3712</v>
      </c>
      <c r="B354" t="s">
        <v>911</v>
      </c>
      <c r="C354" t="s">
        <v>1045</v>
      </c>
      <c r="D354" s="23">
        <v>21.17</v>
      </c>
    </row>
    <row r="355" spans="1:4" x14ac:dyDescent="0.3">
      <c r="A355" t="s">
        <v>3713</v>
      </c>
      <c r="B355" t="s">
        <v>911</v>
      </c>
      <c r="C355" t="s">
        <v>1045</v>
      </c>
      <c r="D355" s="23">
        <v>21.17</v>
      </c>
    </row>
    <row r="356" spans="1:4" x14ac:dyDescent="0.3">
      <c r="A356" t="s">
        <v>3714</v>
      </c>
      <c r="B356" t="s">
        <v>911</v>
      </c>
      <c r="C356" t="s">
        <v>1045</v>
      </c>
      <c r="D356" s="23">
        <v>21.17</v>
      </c>
    </row>
    <row r="357" spans="1:4" x14ac:dyDescent="0.3">
      <c r="A357" t="s">
        <v>3715</v>
      </c>
      <c r="B357" t="s">
        <v>911</v>
      </c>
      <c r="C357" t="s">
        <v>1045</v>
      </c>
      <c r="D357" s="23">
        <v>21.17</v>
      </c>
    </row>
    <row r="358" spans="1:4" x14ac:dyDescent="0.3">
      <c r="A358" t="s">
        <v>3716</v>
      </c>
      <c r="B358" t="s">
        <v>911</v>
      </c>
      <c r="C358" t="s">
        <v>1045</v>
      </c>
      <c r="D358" s="23">
        <v>21.17</v>
      </c>
    </row>
    <row r="359" spans="1:4" x14ac:dyDescent="0.3">
      <c r="A359" t="s">
        <v>3717</v>
      </c>
      <c r="B359" t="s">
        <v>911</v>
      </c>
      <c r="C359" t="s">
        <v>1045</v>
      </c>
      <c r="D359" s="23">
        <v>17.8</v>
      </c>
    </row>
    <row r="360" spans="1:4" x14ac:dyDescent="0.3">
      <c r="A360" t="s">
        <v>3718</v>
      </c>
      <c r="B360" t="s">
        <v>911</v>
      </c>
      <c r="C360" t="s">
        <v>1045</v>
      </c>
      <c r="D360" s="23">
        <v>17.8</v>
      </c>
    </row>
    <row r="361" spans="1:4" x14ac:dyDescent="0.3">
      <c r="A361" t="s">
        <v>3719</v>
      </c>
      <c r="B361" t="s">
        <v>911</v>
      </c>
      <c r="C361" t="s">
        <v>1045</v>
      </c>
      <c r="D361" s="23">
        <v>17.8</v>
      </c>
    </row>
    <row r="362" spans="1:4" x14ac:dyDescent="0.3">
      <c r="A362" t="s">
        <v>3720</v>
      </c>
      <c r="B362" t="s">
        <v>911</v>
      </c>
      <c r="C362" t="s">
        <v>1045</v>
      </c>
      <c r="D362" s="23">
        <v>21.17</v>
      </c>
    </row>
    <row r="363" spans="1:4" x14ac:dyDescent="0.3">
      <c r="A363" t="s">
        <v>3721</v>
      </c>
      <c r="B363" t="s">
        <v>911</v>
      </c>
      <c r="C363" t="s">
        <v>1045</v>
      </c>
      <c r="D363" s="23">
        <v>21.17</v>
      </c>
    </row>
    <row r="364" spans="1:4" x14ac:dyDescent="0.3">
      <c r="A364" t="s">
        <v>3722</v>
      </c>
      <c r="B364" t="s">
        <v>911</v>
      </c>
      <c r="C364" t="s">
        <v>1045</v>
      </c>
      <c r="D364" s="23">
        <v>21.17</v>
      </c>
    </row>
    <row r="365" spans="1:4" x14ac:dyDescent="0.3">
      <c r="A365" t="s">
        <v>3723</v>
      </c>
      <c r="B365" t="s">
        <v>911</v>
      </c>
      <c r="C365" t="s">
        <v>1045</v>
      </c>
      <c r="D365" s="23">
        <v>21.17</v>
      </c>
    </row>
    <row r="366" spans="1:4" x14ac:dyDescent="0.3">
      <c r="A366" t="s">
        <v>3724</v>
      </c>
      <c r="B366" t="s">
        <v>911</v>
      </c>
      <c r="C366" t="s">
        <v>1045</v>
      </c>
      <c r="D366" s="23">
        <v>21.17</v>
      </c>
    </row>
    <row r="367" spans="1:4" x14ac:dyDescent="0.3">
      <c r="A367" t="s">
        <v>3725</v>
      </c>
      <c r="B367" t="s">
        <v>911</v>
      </c>
      <c r="C367" t="s">
        <v>1045</v>
      </c>
      <c r="D367" s="23">
        <v>21.17</v>
      </c>
    </row>
    <row r="368" spans="1:4" x14ac:dyDescent="0.3">
      <c r="A368" t="s">
        <v>3726</v>
      </c>
      <c r="B368" t="s">
        <v>911</v>
      </c>
      <c r="C368" t="s">
        <v>1045</v>
      </c>
      <c r="D368" s="23">
        <v>21.17</v>
      </c>
    </row>
    <row r="369" spans="1:4" x14ac:dyDescent="0.3">
      <c r="A369" t="s">
        <v>3727</v>
      </c>
      <c r="B369" t="s">
        <v>911</v>
      </c>
      <c r="C369" t="s">
        <v>1045</v>
      </c>
      <c r="D369" s="23">
        <v>21.17</v>
      </c>
    </row>
    <row r="370" spans="1:4" x14ac:dyDescent="0.3">
      <c r="A370" t="s">
        <v>3728</v>
      </c>
      <c r="B370" t="s">
        <v>911</v>
      </c>
      <c r="C370" t="s">
        <v>1045</v>
      </c>
      <c r="D370" s="23">
        <v>21.17</v>
      </c>
    </row>
    <row r="371" spans="1:4" x14ac:dyDescent="0.3">
      <c r="A371" t="s">
        <v>3729</v>
      </c>
      <c r="B371" t="s">
        <v>911</v>
      </c>
      <c r="C371" t="s">
        <v>1045</v>
      </c>
      <c r="D371" s="23">
        <v>21.17</v>
      </c>
    </row>
    <row r="372" spans="1:4" x14ac:dyDescent="0.3">
      <c r="A372" t="s">
        <v>3730</v>
      </c>
      <c r="B372" t="s">
        <v>911</v>
      </c>
      <c r="C372" t="s">
        <v>1045</v>
      </c>
      <c r="D372" s="23">
        <v>21.17</v>
      </c>
    </row>
    <row r="373" spans="1:4" x14ac:dyDescent="0.3">
      <c r="A373" t="s">
        <v>3731</v>
      </c>
      <c r="B373" t="s">
        <v>911</v>
      </c>
      <c r="C373" t="s">
        <v>1045</v>
      </c>
      <c r="D373" s="23">
        <v>21.17</v>
      </c>
    </row>
    <row r="374" spans="1:4" x14ac:dyDescent="0.3">
      <c r="A374" t="s">
        <v>3732</v>
      </c>
      <c r="B374" t="s">
        <v>911</v>
      </c>
      <c r="C374" t="s">
        <v>1045</v>
      </c>
      <c r="D374" s="23">
        <v>21.17</v>
      </c>
    </row>
    <row r="375" spans="1:4" x14ac:dyDescent="0.3">
      <c r="A375" t="s">
        <v>3733</v>
      </c>
      <c r="B375" t="s">
        <v>911</v>
      </c>
      <c r="C375" t="s">
        <v>1045</v>
      </c>
      <c r="D375" s="23">
        <v>21.17</v>
      </c>
    </row>
    <row r="376" spans="1:4" x14ac:dyDescent="0.3">
      <c r="A376" t="s">
        <v>3734</v>
      </c>
      <c r="B376" t="s">
        <v>911</v>
      </c>
      <c r="C376" t="s">
        <v>1045</v>
      </c>
      <c r="D376" s="23">
        <v>21.17</v>
      </c>
    </row>
    <row r="377" spans="1:4" x14ac:dyDescent="0.3">
      <c r="A377" t="s">
        <v>3735</v>
      </c>
      <c r="B377" t="s">
        <v>911</v>
      </c>
      <c r="C377" t="s">
        <v>1045</v>
      </c>
      <c r="D377" s="23">
        <v>17.8</v>
      </c>
    </row>
    <row r="378" spans="1:4" x14ac:dyDescent="0.3">
      <c r="A378" t="s">
        <v>3736</v>
      </c>
      <c r="B378" t="s">
        <v>911</v>
      </c>
      <c r="C378" t="s">
        <v>1045</v>
      </c>
      <c r="D378" s="23">
        <v>17.8</v>
      </c>
    </row>
    <row r="379" spans="1:4" x14ac:dyDescent="0.3">
      <c r="A379" t="s">
        <v>3737</v>
      </c>
      <c r="B379" t="s">
        <v>911</v>
      </c>
      <c r="C379" t="s">
        <v>1045</v>
      </c>
      <c r="D379" s="23">
        <v>17.8</v>
      </c>
    </row>
    <row r="380" spans="1:4" x14ac:dyDescent="0.3">
      <c r="A380" t="s">
        <v>3738</v>
      </c>
      <c r="B380" t="s">
        <v>911</v>
      </c>
      <c r="C380" t="s">
        <v>1045</v>
      </c>
      <c r="D380" s="23">
        <v>21.17</v>
      </c>
    </row>
    <row r="381" spans="1:4" x14ac:dyDescent="0.3">
      <c r="A381" t="s">
        <v>3739</v>
      </c>
      <c r="B381" t="s">
        <v>911</v>
      </c>
      <c r="C381" t="s">
        <v>1045</v>
      </c>
      <c r="D381" s="23">
        <v>21.17</v>
      </c>
    </row>
    <row r="382" spans="1:4" x14ac:dyDescent="0.3">
      <c r="A382" t="s">
        <v>3740</v>
      </c>
      <c r="B382" t="s">
        <v>911</v>
      </c>
      <c r="C382" t="s">
        <v>1045</v>
      </c>
      <c r="D382" s="23">
        <v>21.17</v>
      </c>
    </row>
    <row r="383" spans="1:4" x14ac:dyDescent="0.3">
      <c r="A383" t="s">
        <v>3741</v>
      </c>
      <c r="B383" t="s">
        <v>911</v>
      </c>
      <c r="C383" t="s">
        <v>1045</v>
      </c>
      <c r="D383" s="23">
        <v>21.17</v>
      </c>
    </row>
    <row r="384" spans="1:4" x14ac:dyDescent="0.3">
      <c r="A384" t="s">
        <v>3742</v>
      </c>
      <c r="B384" t="s">
        <v>911</v>
      </c>
      <c r="C384" t="s">
        <v>1045</v>
      </c>
      <c r="D384" s="23">
        <v>21.17</v>
      </c>
    </row>
    <row r="385" spans="1:4" x14ac:dyDescent="0.3">
      <c r="A385" t="s">
        <v>3743</v>
      </c>
      <c r="B385" t="s">
        <v>911</v>
      </c>
      <c r="C385" t="s">
        <v>1045</v>
      </c>
      <c r="D385" s="23">
        <v>21.17</v>
      </c>
    </row>
    <row r="386" spans="1:4" x14ac:dyDescent="0.3">
      <c r="A386" t="s">
        <v>3744</v>
      </c>
      <c r="B386" t="s">
        <v>911</v>
      </c>
      <c r="C386" t="s">
        <v>1045</v>
      </c>
      <c r="D386" s="23">
        <v>21.17</v>
      </c>
    </row>
    <row r="387" spans="1:4" x14ac:dyDescent="0.3">
      <c r="A387" t="s">
        <v>3745</v>
      </c>
      <c r="B387" t="s">
        <v>911</v>
      </c>
      <c r="C387" t="s">
        <v>1045</v>
      </c>
      <c r="D387" s="23">
        <v>21.17</v>
      </c>
    </row>
    <row r="388" spans="1:4" x14ac:dyDescent="0.3">
      <c r="A388" t="s">
        <v>3746</v>
      </c>
      <c r="B388" t="s">
        <v>911</v>
      </c>
      <c r="C388" t="s">
        <v>1045</v>
      </c>
      <c r="D388" s="23">
        <v>21.17</v>
      </c>
    </row>
    <row r="389" spans="1:4" x14ac:dyDescent="0.3">
      <c r="A389" t="s">
        <v>3747</v>
      </c>
      <c r="B389" t="s">
        <v>911</v>
      </c>
      <c r="C389" t="s">
        <v>1045</v>
      </c>
      <c r="D389" s="23">
        <v>21.17</v>
      </c>
    </row>
    <row r="390" spans="1:4" x14ac:dyDescent="0.3">
      <c r="A390" t="s">
        <v>3748</v>
      </c>
      <c r="B390" t="s">
        <v>911</v>
      </c>
      <c r="C390" t="s">
        <v>1045</v>
      </c>
      <c r="D390" s="23">
        <v>21.17</v>
      </c>
    </row>
    <row r="391" spans="1:4" x14ac:dyDescent="0.3">
      <c r="A391" t="s">
        <v>3749</v>
      </c>
      <c r="B391" t="s">
        <v>911</v>
      </c>
      <c r="C391" t="s">
        <v>1045</v>
      </c>
      <c r="D391" s="23">
        <v>21.17</v>
      </c>
    </row>
    <row r="392" spans="1:4" x14ac:dyDescent="0.3">
      <c r="A392" t="s">
        <v>3750</v>
      </c>
      <c r="B392" t="s">
        <v>911</v>
      </c>
      <c r="C392" t="s">
        <v>1045</v>
      </c>
      <c r="D392" s="23">
        <v>21.17</v>
      </c>
    </row>
    <row r="393" spans="1:4" x14ac:dyDescent="0.3">
      <c r="A393" t="s">
        <v>3751</v>
      </c>
      <c r="B393" t="s">
        <v>911</v>
      </c>
      <c r="C393" t="s">
        <v>1045</v>
      </c>
      <c r="D393" s="23">
        <v>21.17</v>
      </c>
    </row>
    <row r="394" spans="1:4" x14ac:dyDescent="0.3">
      <c r="A394" t="s">
        <v>3752</v>
      </c>
      <c r="B394" t="s">
        <v>911</v>
      </c>
      <c r="C394" t="s">
        <v>1045</v>
      </c>
      <c r="D394" s="23">
        <v>21.17</v>
      </c>
    </row>
    <row r="395" spans="1:4" x14ac:dyDescent="0.3">
      <c r="A395" t="s">
        <v>3753</v>
      </c>
      <c r="B395" t="s">
        <v>911</v>
      </c>
      <c r="C395" t="s">
        <v>1045</v>
      </c>
      <c r="D395" s="23">
        <v>21.17</v>
      </c>
    </row>
    <row r="396" spans="1:4" x14ac:dyDescent="0.3">
      <c r="A396" t="s">
        <v>3754</v>
      </c>
      <c r="B396" t="s">
        <v>911</v>
      </c>
      <c r="C396" t="s">
        <v>1045</v>
      </c>
      <c r="D396" s="23">
        <v>21.17</v>
      </c>
    </row>
    <row r="397" spans="1:4" x14ac:dyDescent="0.3">
      <c r="A397" t="s">
        <v>3755</v>
      </c>
      <c r="B397" t="s">
        <v>911</v>
      </c>
      <c r="C397" t="s">
        <v>1045</v>
      </c>
      <c r="D397" s="23">
        <v>21.17</v>
      </c>
    </row>
    <row r="398" spans="1:4" x14ac:dyDescent="0.3">
      <c r="A398" t="s">
        <v>3756</v>
      </c>
      <c r="B398" t="s">
        <v>911</v>
      </c>
      <c r="C398" t="s">
        <v>1045</v>
      </c>
      <c r="D398" s="23">
        <v>21.17</v>
      </c>
    </row>
    <row r="399" spans="1:4" x14ac:dyDescent="0.3">
      <c r="A399" t="s">
        <v>3757</v>
      </c>
      <c r="B399" t="s">
        <v>911</v>
      </c>
      <c r="C399" t="s">
        <v>1045</v>
      </c>
      <c r="D399" s="23">
        <v>21.17</v>
      </c>
    </row>
    <row r="400" spans="1:4" x14ac:dyDescent="0.3">
      <c r="A400" t="s">
        <v>3758</v>
      </c>
      <c r="B400" t="s">
        <v>911</v>
      </c>
      <c r="C400" t="s">
        <v>1045</v>
      </c>
      <c r="D400" s="23">
        <v>21.17</v>
      </c>
    </row>
    <row r="401" spans="1:4" x14ac:dyDescent="0.3">
      <c r="A401" t="s">
        <v>3759</v>
      </c>
      <c r="B401" t="s">
        <v>911</v>
      </c>
      <c r="C401" t="s">
        <v>1045</v>
      </c>
      <c r="D401" s="23">
        <v>21.17</v>
      </c>
    </row>
    <row r="402" spans="1:4" x14ac:dyDescent="0.3">
      <c r="A402" t="s">
        <v>3760</v>
      </c>
      <c r="B402" t="s">
        <v>911</v>
      </c>
      <c r="C402" t="s">
        <v>1045</v>
      </c>
      <c r="D402" s="23">
        <v>21.17</v>
      </c>
    </row>
    <row r="403" spans="1:4" x14ac:dyDescent="0.3">
      <c r="A403" t="s">
        <v>3761</v>
      </c>
      <c r="B403" t="s">
        <v>911</v>
      </c>
      <c r="C403" t="s">
        <v>1045</v>
      </c>
      <c r="D403" s="23">
        <v>21.17</v>
      </c>
    </row>
    <row r="404" spans="1:4" x14ac:dyDescent="0.3">
      <c r="A404" t="s">
        <v>3762</v>
      </c>
      <c r="B404" t="s">
        <v>911</v>
      </c>
      <c r="C404" t="s">
        <v>1045</v>
      </c>
      <c r="D404" s="23">
        <v>21.17</v>
      </c>
    </row>
    <row r="405" spans="1:4" x14ac:dyDescent="0.3">
      <c r="A405" t="s">
        <v>3763</v>
      </c>
      <c r="B405" t="s">
        <v>911</v>
      </c>
      <c r="C405" t="s">
        <v>1045</v>
      </c>
      <c r="D405" s="23">
        <v>21.17</v>
      </c>
    </row>
    <row r="406" spans="1:4" x14ac:dyDescent="0.3">
      <c r="A406" t="s">
        <v>3764</v>
      </c>
      <c r="B406" t="s">
        <v>911</v>
      </c>
      <c r="C406" t="s">
        <v>1045</v>
      </c>
      <c r="D406" s="23">
        <v>21.17</v>
      </c>
    </row>
    <row r="407" spans="1:4" x14ac:dyDescent="0.3">
      <c r="A407" t="s">
        <v>3765</v>
      </c>
      <c r="B407" t="s">
        <v>911</v>
      </c>
      <c r="C407" t="s">
        <v>1045</v>
      </c>
      <c r="D407" s="23">
        <v>21.17</v>
      </c>
    </row>
    <row r="408" spans="1:4" x14ac:dyDescent="0.3">
      <c r="A408" t="s">
        <v>3766</v>
      </c>
      <c r="B408" t="s">
        <v>911</v>
      </c>
      <c r="C408" t="s">
        <v>1045</v>
      </c>
      <c r="D408" s="23">
        <v>21.17</v>
      </c>
    </row>
    <row r="409" spans="1:4" x14ac:dyDescent="0.3">
      <c r="A409" t="s">
        <v>3767</v>
      </c>
      <c r="B409" t="s">
        <v>911</v>
      </c>
      <c r="C409" t="s">
        <v>1045</v>
      </c>
      <c r="D409" s="23">
        <v>21.17</v>
      </c>
    </row>
    <row r="410" spans="1:4" x14ac:dyDescent="0.3">
      <c r="A410" t="s">
        <v>3768</v>
      </c>
      <c r="B410" t="s">
        <v>911</v>
      </c>
      <c r="C410" t="s">
        <v>1045</v>
      </c>
      <c r="D410" s="23">
        <v>21.17</v>
      </c>
    </row>
    <row r="411" spans="1:4" x14ac:dyDescent="0.3">
      <c r="A411" t="s">
        <v>3769</v>
      </c>
      <c r="B411" t="s">
        <v>911</v>
      </c>
      <c r="C411" t="s">
        <v>1045</v>
      </c>
      <c r="D411" s="23">
        <v>21.17</v>
      </c>
    </row>
    <row r="412" spans="1:4" x14ac:dyDescent="0.3">
      <c r="A412" t="s">
        <v>3770</v>
      </c>
      <c r="B412" t="s">
        <v>911</v>
      </c>
      <c r="C412" t="s">
        <v>1045</v>
      </c>
      <c r="D412" s="23">
        <v>21.17</v>
      </c>
    </row>
    <row r="413" spans="1:4" x14ac:dyDescent="0.3">
      <c r="A413" t="s">
        <v>3771</v>
      </c>
      <c r="B413" t="s">
        <v>911</v>
      </c>
      <c r="C413" t="s">
        <v>1045</v>
      </c>
      <c r="D413" s="23">
        <v>21.17</v>
      </c>
    </row>
    <row r="414" spans="1:4" x14ac:dyDescent="0.3">
      <c r="A414" t="s">
        <v>3772</v>
      </c>
      <c r="B414" t="s">
        <v>911</v>
      </c>
      <c r="C414" t="s">
        <v>1045</v>
      </c>
      <c r="D414" s="23">
        <v>21.17</v>
      </c>
    </row>
    <row r="415" spans="1:4" x14ac:dyDescent="0.3">
      <c r="A415" t="s">
        <v>910</v>
      </c>
      <c r="B415" t="s">
        <v>911</v>
      </c>
      <c r="C415" t="s">
        <v>912</v>
      </c>
      <c r="D415" s="23">
        <v>21.89</v>
      </c>
    </row>
    <row r="416" spans="1:4" x14ac:dyDescent="0.3">
      <c r="A416" t="s">
        <v>3773</v>
      </c>
      <c r="B416" t="s">
        <v>911</v>
      </c>
      <c r="C416" t="s">
        <v>912</v>
      </c>
      <c r="D416" s="23">
        <v>21.89</v>
      </c>
    </row>
    <row r="417" spans="1:4" x14ac:dyDescent="0.3">
      <c r="A417" t="s">
        <v>3774</v>
      </c>
      <c r="B417" t="s">
        <v>911</v>
      </c>
      <c r="C417" t="s">
        <v>912</v>
      </c>
      <c r="D417" s="23">
        <v>21.89</v>
      </c>
    </row>
    <row r="418" spans="1:4" x14ac:dyDescent="0.3">
      <c r="A418" t="s">
        <v>3775</v>
      </c>
      <c r="B418" t="s">
        <v>911</v>
      </c>
      <c r="C418" t="s">
        <v>912</v>
      </c>
      <c r="D418" s="23">
        <v>21.89</v>
      </c>
    </row>
    <row r="419" spans="1:4" x14ac:dyDescent="0.3">
      <c r="A419" t="s">
        <v>3776</v>
      </c>
      <c r="B419" t="s">
        <v>911</v>
      </c>
      <c r="C419" t="s">
        <v>912</v>
      </c>
      <c r="D419" s="23">
        <v>21.89</v>
      </c>
    </row>
    <row r="420" spans="1:4" x14ac:dyDescent="0.3">
      <c r="A420" t="s">
        <v>3777</v>
      </c>
      <c r="B420" t="s">
        <v>911</v>
      </c>
      <c r="C420" t="s">
        <v>912</v>
      </c>
      <c r="D420" s="23">
        <v>21.89</v>
      </c>
    </row>
    <row r="421" spans="1:4" x14ac:dyDescent="0.3">
      <c r="A421" t="s">
        <v>3778</v>
      </c>
      <c r="B421" t="s">
        <v>911</v>
      </c>
      <c r="C421" t="s">
        <v>912</v>
      </c>
      <c r="D421" s="23">
        <v>21.89</v>
      </c>
    </row>
    <row r="422" spans="1:4" x14ac:dyDescent="0.3">
      <c r="A422" t="s">
        <v>3779</v>
      </c>
      <c r="B422" t="s">
        <v>911</v>
      </c>
      <c r="C422" t="s">
        <v>912</v>
      </c>
      <c r="D422" s="23">
        <v>21.89</v>
      </c>
    </row>
    <row r="423" spans="1:4" x14ac:dyDescent="0.3">
      <c r="A423" t="s">
        <v>3780</v>
      </c>
      <c r="B423" t="s">
        <v>911</v>
      </c>
      <c r="C423" t="s">
        <v>912</v>
      </c>
      <c r="D423" s="23">
        <v>21.89</v>
      </c>
    </row>
    <row r="424" spans="1:4" x14ac:dyDescent="0.3">
      <c r="A424" t="s">
        <v>3781</v>
      </c>
      <c r="B424" t="s">
        <v>911</v>
      </c>
      <c r="C424" t="s">
        <v>912</v>
      </c>
      <c r="D424" s="23">
        <v>18.84</v>
      </c>
    </row>
    <row r="425" spans="1:4" x14ac:dyDescent="0.3">
      <c r="A425" t="s">
        <v>2638</v>
      </c>
      <c r="B425" t="s">
        <v>911</v>
      </c>
      <c r="C425" t="s">
        <v>1212</v>
      </c>
      <c r="D425" s="23">
        <v>21.37</v>
      </c>
    </row>
    <row r="426" spans="1:4" x14ac:dyDescent="0.3">
      <c r="A426" t="s">
        <v>2841</v>
      </c>
      <c r="B426" t="s">
        <v>911</v>
      </c>
      <c r="C426" t="s">
        <v>1621</v>
      </c>
      <c r="D426" s="23">
        <v>22.09</v>
      </c>
    </row>
    <row r="427" spans="1:4" x14ac:dyDescent="0.3">
      <c r="A427" t="s">
        <v>1984</v>
      </c>
      <c r="B427" t="s">
        <v>911</v>
      </c>
      <c r="C427" t="s">
        <v>1239</v>
      </c>
      <c r="D427" s="23">
        <v>21.37</v>
      </c>
    </row>
    <row r="428" spans="1:4" x14ac:dyDescent="0.3">
      <c r="A428" t="s">
        <v>2065</v>
      </c>
      <c r="B428" t="s">
        <v>911</v>
      </c>
      <c r="C428" t="s">
        <v>1637</v>
      </c>
      <c r="D428" s="23">
        <v>22.09</v>
      </c>
    </row>
    <row r="429" spans="1:4" x14ac:dyDescent="0.3">
      <c r="A429" t="s">
        <v>1934</v>
      </c>
      <c r="B429" t="s">
        <v>911</v>
      </c>
      <c r="C429" t="s">
        <v>1070</v>
      </c>
      <c r="D429" s="23">
        <v>21.37</v>
      </c>
    </row>
    <row r="430" spans="1:4" x14ac:dyDescent="0.3">
      <c r="A430" t="s">
        <v>972</v>
      </c>
      <c r="B430" t="s">
        <v>911</v>
      </c>
      <c r="C430" t="s">
        <v>973</v>
      </c>
      <c r="D430" s="23">
        <v>21.37</v>
      </c>
    </row>
    <row r="431" spans="1:4" x14ac:dyDescent="0.3">
      <c r="A431" t="s">
        <v>2022</v>
      </c>
      <c r="B431" t="s">
        <v>911</v>
      </c>
      <c r="C431" t="s">
        <v>1106</v>
      </c>
      <c r="D431" s="23">
        <v>21.76</v>
      </c>
    </row>
    <row r="432" spans="1:4" x14ac:dyDescent="0.3">
      <c r="A432" t="s">
        <v>2095</v>
      </c>
      <c r="B432" t="s">
        <v>911</v>
      </c>
      <c r="C432" t="s">
        <v>2096</v>
      </c>
      <c r="D432" s="23">
        <v>22.09</v>
      </c>
    </row>
    <row r="433" spans="1:4" x14ac:dyDescent="0.3">
      <c r="A433" t="s">
        <v>2030</v>
      </c>
      <c r="B433" t="s">
        <v>911</v>
      </c>
      <c r="C433" t="s">
        <v>1508</v>
      </c>
      <c r="D433" s="23">
        <v>21.71</v>
      </c>
    </row>
    <row r="434" spans="1:4" x14ac:dyDescent="0.3">
      <c r="A434" t="s">
        <v>1954</v>
      </c>
      <c r="B434" t="s">
        <v>911</v>
      </c>
      <c r="C434" t="s">
        <v>1302</v>
      </c>
      <c r="D434" s="23">
        <v>22.09</v>
      </c>
    </row>
    <row r="435" spans="1:4" x14ac:dyDescent="0.3">
      <c r="A435" t="s">
        <v>2737</v>
      </c>
      <c r="B435" t="s">
        <v>911</v>
      </c>
      <c r="C435" t="s">
        <v>1761</v>
      </c>
      <c r="D435" s="23">
        <v>21.37</v>
      </c>
    </row>
    <row r="436" spans="1:4" x14ac:dyDescent="0.3">
      <c r="A436" t="s">
        <v>1922</v>
      </c>
      <c r="B436" t="s">
        <v>911</v>
      </c>
      <c r="C436" t="s">
        <v>1061</v>
      </c>
      <c r="D436" s="23">
        <v>21.37</v>
      </c>
    </row>
    <row r="437" spans="1:4" x14ac:dyDescent="0.3">
      <c r="A437" t="s">
        <v>1992</v>
      </c>
      <c r="B437" t="s">
        <v>911</v>
      </c>
      <c r="C437" t="s">
        <v>1435</v>
      </c>
      <c r="D437" s="23">
        <v>21.37</v>
      </c>
    </row>
    <row r="438" spans="1:4" x14ac:dyDescent="0.3">
      <c r="A438" t="s">
        <v>1909</v>
      </c>
      <c r="B438" t="s">
        <v>911</v>
      </c>
      <c r="C438" t="s">
        <v>1849</v>
      </c>
      <c r="D438" s="23">
        <v>21.72</v>
      </c>
    </row>
    <row r="439" spans="1:4" x14ac:dyDescent="0.3">
      <c r="A439" t="s">
        <v>3782</v>
      </c>
      <c r="B439" t="s">
        <v>911</v>
      </c>
      <c r="C439" t="s">
        <v>1239</v>
      </c>
      <c r="D439" s="23">
        <v>21.37</v>
      </c>
    </row>
    <row r="440" spans="1:4" x14ac:dyDescent="0.3">
      <c r="A440" t="s">
        <v>3783</v>
      </c>
      <c r="B440" t="s">
        <v>911</v>
      </c>
      <c r="C440" t="s">
        <v>1212</v>
      </c>
      <c r="D440" s="23">
        <v>25.36</v>
      </c>
    </row>
    <row r="441" spans="1:4" x14ac:dyDescent="0.3">
      <c r="A441" t="s">
        <v>3784</v>
      </c>
      <c r="B441" t="s">
        <v>911</v>
      </c>
      <c r="C441" t="s">
        <v>1239</v>
      </c>
      <c r="D441" s="23">
        <v>25.36</v>
      </c>
    </row>
    <row r="442" spans="1:4" x14ac:dyDescent="0.3">
      <c r="A442" t="s">
        <v>3785</v>
      </c>
      <c r="B442" t="s">
        <v>911</v>
      </c>
      <c r="C442" t="s">
        <v>1070</v>
      </c>
      <c r="D442" s="23">
        <v>25.36</v>
      </c>
    </row>
    <row r="443" spans="1:4" x14ac:dyDescent="0.3">
      <c r="A443" t="s">
        <v>3786</v>
      </c>
      <c r="B443" t="s">
        <v>911</v>
      </c>
      <c r="C443" t="s">
        <v>973</v>
      </c>
      <c r="D443" s="23">
        <v>25.36</v>
      </c>
    </row>
    <row r="444" spans="1:4" x14ac:dyDescent="0.3">
      <c r="A444" t="s">
        <v>3787</v>
      </c>
      <c r="B444" t="s">
        <v>911</v>
      </c>
      <c r="C444" t="s">
        <v>1106</v>
      </c>
      <c r="D444" s="23">
        <v>25.82</v>
      </c>
    </row>
    <row r="445" spans="1:4" x14ac:dyDescent="0.3">
      <c r="A445" t="s">
        <v>3788</v>
      </c>
      <c r="B445" t="s">
        <v>911</v>
      </c>
      <c r="C445" t="s">
        <v>2096</v>
      </c>
      <c r="D445" s="23">
        <v>26.21</v>
      </c>
    </row>
    <row r="446" spans="1:4" x14ac:dyDescent="0.3">
      <c r="A446" t="s">
        <v>3789</v>
      </c>
      <c r="B446" t="s">
        <v>911</v>
      </c>
      <c r="C446" t="s">
        <v>1508</v>
      </c>
      <c r="D446" s="23">
        <v>25.76</v>
      </c>
    </row>
    <row r="447" spans="1:4" x14ac:dyDescent="0.3">
      <c r="A447" t="s">
        <v>3790</v>
      </c>
      <c r="B447" t="s">
        <v>911</v>
      </c>
      <c r="C447" t="s">
        <v>1302</v>
      </c>
      <c r="D447" s="23">
        <v>26.21</v>
      </c>
    </row>
    <row r="448" spans="1:4" x14ac:dyDescent="0.3">
      <c r="A448" t="s">
        <v>3791</v>
      </c>
      <c r="B448" t="s">
        <v>911</v>
      </c>
      <c r="C448" t="s">
        <v>1761</v>
      </c>
      <c r="D448" s="23">
        <v>25.36</v>
      </c>
    </row>
    <row r="449" spans="1:4" x14ac:dyDescent="0.3">
      <c r="A449" t="s">
        <v>3792</v>
      </c>
      <c r="B449" t="s">
        <v>911</v>
      </c>
      <c r="C449" t="s">
        <v>1061</v>
      </c>
      <c r="D449" s="23">
        <v>25.36</v>
      </c>
    </row>
    <row r="450" spans="1:4" x14ac:dyDescent="0.3">
      <c r="A450" t="s">
        <v>3793</v>
      </c>
      <c r="B450" t="s">
        <v>911</v>
      </c>
      <c r="C450" t="s">
        <v>1435</v>
      </c>
      <c r="D450" s="23">
        <v>25.36</v>
      </c>
    </row>
    <row r="451" spans="1:4" x14ac:dyDescent="0.3">
      <c r="A451" t="s">
        <v>3794</v>
      </c>
      <c r="B451" t="s">
        <v>911</v>
      </c>
      <c r="C451" t="s">
        <v>1849</v>
      </c>
      <c r="D451" s="23">
        <v>25.78</v>
      </c>
    </row>
    <row r="452" spans="1:4" x14ac:dyDescent="0.3">
      <c r="A452" t="s">
        <v>3795</v>
      </c>
      <c r="B452" t="s">
        <v>911</v>
      </c>
      <c r="C452" t="s">
        <v>1239</v>
      </c>
      <c r="D452" s="23">
        <v>25.36</v>
      </c>
    </row>
    <row r="453" spans="1:4" x14ac:dyDescent="0.3">
      <c r="A453" t="s">
        <v>3796</v>
      </c>
      <c r="B453" t="s">
        <v>911</v>
      </c>
      <c r="C453" t="s">
        <v>1070</v>
      </c>
      <c r="D453" s="23">
        <v>25.36</v>
      </c>
    </row>
    <row r="454" spans="1:4" x14ac:dyDescent="0.3">
      <c r="A454" t="s">
        <v>3797</v>
      </c>
      <c r="B454" t="s">
        <v>911</v>
      </c>
      <c r="C454" t="s">
        <v>973</v>
      </c>
      <c r="D454" s="23">
        <v>25.36</v>
      </c>
    </row>
    <row r="455" spans="1:4" x14ac:dyDescent="0.3">
      <c r="A455" t="s">
        <v>3798</v>
      </c>
      <c r="B455" t="s">
        <v>911</v>
      </c>
      <c r="C455" t="s">
        <v>1106</v>
      </c>
      <c r="D455" s="23">
        <v>25.82</v>
      </c>
    </row>
    <row r="456" spans="1:4" x14ac:dyDescent="0.3">
      <c r="A456" t="s">
        <v>3799</v>
      </c>
      <c r="B456" t="s">
        <v>911</v>
      </c>
      <c r="C456" t="s">
        <v>2096</v>
      </c>
      <c r="D456" s="23">
        <v>26.21</v>
      </c>
    </row>
    <row r="457" spans="1:4" x14ac:dyDescent="0.3">
      <c r="A457" t="s">
        <v>3800</v>
      </c>
      <c r="B457" t="s">
        <v>911</v>
      </c>
      <c r="C457" t="s">
        <v>1508</v>
      </c>
      <c r="D457" s="23">
        <v>25.76</v>
      </c>
    </row>
    <row r="458" spans="1:4" x14ac:dyDescent="0.3">
      <c r="A458" t="s">
        <v>3801</v>
      </c>
      <c r="B458" t="s">
        <v>911</v>
      </c>
      <c r="C458" t="s">
        <v>1302</v>
      </c>
      <c r="D458" s="23">
        <v>26.21</v>
      </c>
    </row>
    <row r="459" spans="1:4" x14ac:dyDescent="0.3">
      <c r="A459" t="s">
        <v>3802</v>
      </c>
      <c r="B459" t="s">
        <v>911</v>
      </c>
      <c r="C459" t="s">
        <v>1761</v>
      </c>
      <c r="D459" s="23">
        <v>25.36</v>
      </c>
    </row>
    <row r="460" spans="1:4" x14ac:dyDescent="0.3">
      <c r="A460" t="s">
        <v>3803</v>
      </c>
      <c r="B460" t="s">
        <v>911</v>
      </c>
      <c r="C460" t="s">
        <v>1061</v>
      </c>
      <c r="D460" s="23">
        <v>25.36</v>
      </c>
    </row>
    <row r="461" spans="1:4" x14ac:dyDescent="0.3">
      <c r="A461" t="s">
        <v>3804</v>
      </c>
      <c r="B461" t="s">
        <v>911</v>
      </c>
      <c r="C461" t="s">
        <v>1435</v>
      </c>
      <c r="D461" s="23">
        <v>25.36</v>
      </c>
    </row>
    <row r="462" spans="1:4" x14ac:dyDescent="0.3">
      <c r="A462" t="s">
        <v>3805</v>
      </c>
      <c r="B462" t="s">
        <v>911</v>
      </c>
      <c r="C462" t="s">
        <v>1849</v>
      </c>
      <c r="D462" s="23">
        <v>25.78</v>
      </c>
    </row>
    <row r="463" spans="1:4" x14ac:dyDescent="0.3">
      <c r="A463" t="s">
        <v>3806</v>
      </c>
      <c r="B463" t="s">
        <v>911</v>
      </c>
      <c r="C463" t="s">
        <v>1239</v>
      </c>
      <c r="D463" s="23">
        <v>25.36</v>
      </c>
    </row>
    <row r="464" spans="1:4" x14ac:dyDescent="0.3">
      <c r="A464" t="s">
        <v>3807</v>
      </c>
      <c r="B464" t="s">
        <v>911</v>
      </c>
      <c r="C464" t="s">
        <v>1070</v>
      </c>
      <c r="D464" s="23">
        <v>25.36</v>
      </c>
    </row>
    <row r="465" spans="1:4" x14ac:dyDescent="0.3">
      <c r="A465" t="s">
        <v>3808</v>
      </c>
      <c r="B465" t="s">
        <v>911</v>
      </c>
      <c r="C465" t="s">
        <v>973</v>
      </c>
      <c r="D465" s="23">
        <v>25.36</v>
      </c>
    </row>
    <row r="466" spans="1:4" x14ac:dyDescent="0.3">
      <c r="A466" t="s">
        <v>3809</v>
      </c>
      <c r="B466" t="s">
        <v>911</v>
      </c>
      <c r="C466" t="s">
        <v>1106</v>
      </c>
      <c r="D466" s="23">
        <v>25.82</v>
      </c>
    </row>
    <row r="467" spans="1:4" x14ac:dyDescent="0.3">
      <c r="A467" t="s">
        <v>3810</v>
      </c>
      <c r="B467" t="s">
        <v>911</v>
      </c>
      <c r="C467" t="s">
        <v>1508</v>
      </c>
      <c r="D467" s="23">
        <v>25.76</v>
      </c>
    </row>
    <row r="468" spans="1:4" x14ac:dyDescent="0.3">
      <c r="A468" t="s">
        <v>3811</v>
      </c>
      <c r="B468" t="s">
        <v>911</v>
      </c>
      <c r="C468" t="s">
        <v>1302</v>
      </c>
      <c r="D468" s="23">
        <v>26.21</v>
      </c>
    </row>
    <row r="469" spans="1:4" x14ac:dyDescent="0.3">
      <c r="A469" t="s">
        <v>3812</v>
      </c>
      <c r="B469" t="s">
        <v>911</v>
      </c>
      <c r="C469" t="s">
        <v>1061</v>
      </c>
      <c r="D469" s="23">
        <v>25.36</v>
      </c>
    </row>
    <row r="470" spans="1:4" x14ac:dyDescent="0.3">
      <c r="A470" t="s">
        <v>3813</v>
      </c>
      <c r="B470" t="s">
        <v>911</v>
      </c>
      <c r="C470" t="s">
        <v>1435</v>
      </c>
      <c r="D470" s="23">
        <v>25.36</v>
      </c>
    </row>
    <row r="471" spans="1:4" x14ac:dyDescent="0.3">
      <c r="A471" t="s">
        <v>3814</v>
      </c>
      <c r="B471" t="s">
        <v>911</v>
      </c>
      <c r="C471" t="s">
        <v>1849</v>
      </c>
      <c r="D471" s="23">
        <v>25.78</v>
      </c>
    </row>
    <row r="472" spans="1:4" x14ac:dyDescent="0.3">
      <c r="A472" t="s">
        <v>3815</v>
      </c>
      <c r="B472" t="s">
        <v>911</v>
      </c>
      <c r="C472" t="s">
        <v>1239</v>
      </c>
      <c r="D472" s="23">
        <v>25.36</v>
      </c>
    </row>
    <row r="473" spans="1:4" x14ac:dyDescent="0.3">
      <c r="A473" t="s">
        <v>3816</v>
      </c>
      <c r="B473" t="s">
        <v>911</v>
      </c>
      <c r="C473" t="s">
        <v>1070</v>
      </c>
      <c r="D473" s="23">
        <v>25.36</v>
      </c>
    </row>
    <row r="474" spans="1:4" x14ac:dyDescent="0.3">
      <c r="A474" t="s">
        <v>3817</v>
      </c>
      <c r="B474" t="s">
        <v>911</v>
      </c>
      <c r="C474" t="s">
        <v>1106</v>
      </c>
      <c r="D474" s="23">
        <v>25.82</v>
      </c>
    </row>
    <row r="475" spans="1:4" x14ac:dyDescent="0.3">
      <c r="A475" t="s">
        <v>3818</v>
      </c>
      <c r="B475" t="s">
        <v>911</v>
      </c>
      <c r="C475" t="s">
        <v>1302</v>
      </c>
      <c r="D475" s="23">
        <v>26.21</v>
      </c>
    </row>
    <row r="476" spans="1:4" x14ac:dyDescent="0.3">
      <c r="A476" t="s">
        <v>3819</v>
      </c>
      <c r="B476" t="s">
        <v>911</v>
      </c>
      <c r="C476" t="s">
        <v>1061</v>
      </c>
      <c r="D476" s="23">
        <v>25.36</v>
      </c>
    </row>
    <row r="477" spans="1:4" x14ac:dyDescent="0.3">
      <c r="A477" t="s">
        <v>3820</v>
      </c>
      <c r="B477" t="s">
        <v>911</v>
      </c>
      <c r="C477" t="s">
        <v>1435</v>
      </c>
      <c r="D477" s="23">
        <v>25.36</v>
      </c>
    </row>
    <row r="478" spans="1:4" x14ac:dyDescent="0.3">
      <c r="A478" t="s">
        <v>3821</v>
      </c>
      <c r="B478" t="s">
        <v>911</v>
      </c>
      <c r="C478" t="s">
        <v>1849</v>
      </c>
      <c r="D478" s="23">
        <v>25.78</v>
      </c>
    </row>
    <row r="479" spans="1:4" x14ac:dyDescent="0.3">
      <c r="A479" t="s">
        <v>3822</v>
      </c>
      <c r="B479" t="s">
        <v>911</v>
      </c>
      <c r="C479" t="s">
        <v>1239</v>
      </c>
      <c r="D479" s="23">
        <v>21.37</v>
      </c>
    </row>
    <row r="480" spans="1:4" x14ac:dyDescent="0.3">
      <c r="A480" t="s">
        <v>3823</v>
      </c>
      <c r="B480" t="s">
        <v>911</v>
      </c>
      <c r="C480" t="s">
        <v>1239</v>
      </c>
      <c r="D480" s="23">
        <v>21.37</v>
      </c>
    </row>
    <row r="481" spans="1:4" x14ac:dyDescent="0.3">
      <c r="A481" t="s">
        <v>3824</v>
      </c>
      <c r="B481" t="s">
        <v>911</v>
      </c>
      <c r="C481" t="s">
        <v>1239</v>
      </c>
      <c r="D481" s="23">
        <v>21.37</v>
      </c>
    </row>
    <row r="482" spans="1:4" x14ac:dyDescent="0.3">
      <c r="A482" t="s">
        <v>3825</v>
      </c>
      <c r="B482" t="s">
        <v>911</v>
      </c>
      <c r="C482" t="s">
        <v>1239</v>
      </c>
      <c r="D482" s="23">
        <v>21.37</v>
      </c>
    </row>
    <row r="483" spans="1:4" x14ac:dyDescent="0.3">
      <c r="A483" t="s">
        <v>3826</v>
      </c>
      <c r="B483" t="s">
        <v>911</v>
      </c>
      <c r="C483" t="s">
        <v>1061</v>
      </c>
      <c r="D483" s="23">
        <v>25.36</v>
      </c>
    </row>
    <row r="484" spans="1:4" x14ac:dyDescent="0.3">
      <c r="A484" t="s">
        <v>3827</v>
      </c>
      <c r="B484" t="s">
        <v>911</v>
      </c>
      <c r="C484" t="s">
        <v>1061</v>
      </c>
      <c r="D484" s="23">
        <v>25.36</v>
      </c>
    </row>
    <row r="485" spans="1:4" x14ac:dyDescent="0.3">
      <c r="A485" t="s">
        <v>3828</v>
      </c>
      <c r="B485" t="s">
        <v>911</v>
      </c>
      <c r="C485" t="s">
        <v>1061</v>
      </c>
      <c r="D485" s="23">
        <v>25.36</v>
      </c>
    </row>
    <row r="486" spans="1:4" x14ac:dyDescent="0.3">
      <c r="A486" t="s">
        <v>3829</v>
      </c>
      <c r="B486" t="s">
        <v>911</v>
      </c>
      <c r="C486" t="s">
        <v>1061</v>
      </c>
      <c r="D486" s="23">
        <v>25.36</v>
      </c>
    </row>
    <row r="487" spans="1:4" x14ac:dyDescent="0.3">
      <c r="A487" t="s">
        <v>3830</v>
      </c>
      <c r="B487" t="s">
        <v>911</v>
      </c>
      <c r="C487" t="s">
        <v>1061</v>
      </c>
      <c r="D487" s="23">
        <v>25.36</v>
      </c>
    </row>
    <row r="488" spans="1:4" x14ac:dyDescent="0.3">
      <c r="A488" t="s">
        <v>3831</v>
      </c>
      <c r="B488" t="s">
        <v>911</v>
      </c>
      <c r="C488" t="s">
        <v>1061</v>
      </c>
      <c r="D488" s="23">
        <v>21.37</v>
      </c>
    </row>
    <row r="489" spans="1:4" x14ac:dyDescent="0.3">
      <c r="A489" t="s">
        <v>3832</v>
      </c>
      <c r="B489" t="s">
        <v>911</v>
      </c>
      <c r="C489" t="s">
        <v>1061</v>
      </c>
      <c r="D489" s="23">
        <v>21.37</v>
      </c>
    </row>
    <row r="490" spans="1:4" x14ac:dyDescent="0.3">
      <c r="A490" t="s">
        <v>3833</v>
      </c>
      <c r="B490" t="s">
        <v>911</v>
      </c>
      <c r="C490" t="s">
        <v>1061</v>
      </c>
      <c r="D490" s="23">
        <v>25.36</v>
      </c>
    </row>
    <row r="491" spans="1:4" x14ac:dyDescent="0.3">
      <c r="A491" t="s">
        <v>3834</v>
      </c>
      <c r="B491" t="s">
        <v>911</v>
      </c>
      <c r="C491" t="s">
        <v>1061</v>
      </c>
      <c r="D491" s="23">
        <v>25.36</v>
      </c>
    </row>
    <row r="492" spans="1:4" x14ac:dyDescent="0.3">
      <c r="A492" t="s">
        <v>3835</v>
      </c>
      <c r="B492" t="s">
        <v>911</v>
      </c>
      <c r="C492" t="s">
        <v>1061</v>
      </c>
      <c r="D492" s="23">
        <v>25.36</v>
      </c>
    </row>
    <row r="493" spans="1:4" x14ac:dyDescent="0.3">
      <c r="A493" t="s">
        <v>3836</v>
      </c>
      <c r="B493" t="s">
        <v>911</v>
      </c>
      <c r="C493" t="s">
        <v>1061</v>
      </c>
      <c r="D493" s="23">
        <v>25.36</v>
      </c>
    </row>
    <row r="494" spans="1:4" x14ac:dyDescent="0.3">
      <c r="A494" t="s">
        <v>3837</v>
      </c>
      <c r="B494" t="s">
        <v>911</v>
      </c>
      <c r="C494" t="s">
        <v>1061</v>
      </c>
      <c r="D494" s="23">
        <v>25.36</v>
      </c>
    </row>
    <row r="495" spans="1:4" x14ac:dyDescent="0.3">
      <c r="A495" t="s">
        <v>3838</v>
      </c>
      <c r="B495" t="s">
        <v>911</v>
      </c>
      <c r="C495" t="s">
        <v>1239</v>
      </c>
      <c r="D495" s="23">
        <v>21.37</v>
      </c>
    </row>
    <row r="496" spans="1:4" x14ac:dyDescent="0.3">
      <c r="A496" t="s">
        <v>3839</v>
      </c>
      <c r="B496" t="s">
        <v>911</v>
      </c>
      <c r="C496" t="s">
        <v>1061</v>
      </c>
      <c r="D496" s="23">
        <v>25.36</v>
      </c>
    </row>
    <row r="497" spans="1:4" x14ac:dyDescent="0.3">
      <c r="A497" t="s">
        <v>3840</v>
      </c>
      <c r="B497" t="s">
        <v>911</v>
      </c>
      <c r="C497" t="s">
        <v>1061</v>
      </c>
      <c r="D497" s="23">
        <v>25.36</v>
      </c>
    </row>
    <row r="498" spans="1:4" x14ac:dyDescent="0.3">
      <c r="A498" t="s">
        <v>3841</v>
      </c>
      <c r="B498" t="s">
        <v>911</v>
      </c>
      <c r="C498" t="s">
        <v>1061</v>
      </c>
      <c r="D498" s="23">
        <v>25.36</v>
      </c>
    </row>
    <row r="499" spans="1:4" x14ac:dyDescent="0.3">
      <c r="A499" t="s">
        <v>3842</v>
      </c>
      <c r="B499" t="s">
        <v>911</v>
      </c>
      <c r="C499" t="s">
        <v>1061</v>
      </c>
      <c r="D499" s="23">
        <v>21.37</v>
      </c>
    </row>
    <row r="500" spans="1:4" x14ac:dyDescent="0.3">
      <c r="A500" t="s">
        <v>3843</v>
      </c>
      <c r="B500" t="s">
        <v>911</v>
      </c>
      <c r="C500" t="s">
        <v>1061</v>
      </c>
      <c r="D500" s="23">
        <v>21.37</v>
      </c>
    </row>
    <row r="501" spans="1:4" x14ac:dyDescent="0.3">
      <c r="A501" t="s">
        <v>3844</v>
      </c>
      <c r="B501" t="s">
        <v>911</v>
      </c>
      <c r="C501" t="s">
        <v>1061</v>
      </c>
      <c r="D501" s="23">
        <v>25.36</v>
      </c>
    </row>
    <row r="502" spans="1:4" x14ac:dyDescent="0.3">
      <c r="A502" t="s">
        <v>3845</v>
      </c>
      <c r="B502" t="s">
        <v>911</v>
      </c>
      <c r="C502" t="s">
        <v>1061</v>
      </c>
      <c r="D502" s="23">
        <v>25.36</v>
      </c>
    </row>
    <row r="503" spans="1:4" x14ac:dyDescent="0.3">
      <c r="A503" t="s">
        <v>3846</v>
      </c>
      <c r="B503" t="s">
        <v>911</v>
      </c>
      <c r="C503" t="s">
        <v>1061</v>
      </c>
      <c r="D503" s="23">
        <v>25.36</v>
      </c>
    </row>
    <row r="504" spans="1:4" x14ac:dyDescent="0.3">
      <c r="A504" t="s">
        <v>3847</v>
      </c>
      <c r="B504" t="s">
        <v>911</v>
      </c>
      <c r="C504" t="s">
        <v>1061</v>
      </c>
      <c r="D504" s="23">
        <v>25.36</v>
      </c>
    </row>
    <row r="505" spans="1:4" x14ac:dyDescent="0.3">
      <c r="A505" t="s">
        <v>3848</v>
      </c>
      <c r="B505" t="s">
        <v>911</v>
      </c>
      <c r="C505" t="s">
        <v>1061</v>
      </c>
      <c r="D505" s="23">
        <v>25.36</v>
      </c>
    </row>
    <row r="506" spans="1:4" x14ac:dyDescent="0.3">
      <c r="A506" t="s">
        <v>3849</v>
      </c>
      <c r="B506" t="s">
        <v>911</v>
      </c>
      <c r="C506" t="s">
        <v>1061</v>
      </c>
      <c r="D506" s="23">
        <v>25.36</v>
      </c>
    </row>
    <row r="507" spans="1:4" x14ac:dyDescent="0.3">
      <c r="A507" t="s">
        <v>3850</v>
      </c>
      <c r="B507" t="s">
        <v>911</v>
      </c>
      <c r="C507" t="s">
        <v>1061</v>
      </c>
      <c r="D507" s="23">
        <v>25.36</v>
      </c>
    </row>
    <row r="508" spans="1:4" x14ac:dyDescent="0.3">
      <c r="A508" t="s">
        <v>3851</v>
      </c>
      <c r="B508" t="s">
        <v>911</v>
      </c>
      <c r="C508" t="s">
        <v>1061</v>
      </c>
      <c r="D508" s="23">
        <v>25.36</v>
      </c>
    </row>
    <row r="509" spans="1:4" x14ac:dyDescent="0.3">
      <c r="A509" t="s">
        <v>3852</v>
      </c>
      <c r="B509" t="s">
        <v>911</v>
      </c>
      <c r="C509" t="s">
        <v>1061</v>
      </c>
      <c r="D509" s="23">
        <v>25.36</v>
      </c>
    </row>
    <row r="510" spans="1:4" x14ac:dyDescent="0.3">
      <c r="A510" t="s">
        <v>3853</v>
      </c>
      <c r="B510" t="s">
        <v>911</v>
      </c>
      <c r="C510" t="s">
        <v>1061</v>
      </c>
      <c r="D510" s="23">
        <v>25.36</v>
      </c>
    </row>
    <row r="511" spans="1:4" x14ac:dyDescent="0.3">
      <c r="A511" t="s">
        <v>3854</v>
      </c>
      <c r="B511" t="s">
        <v>911</v>
      </c>
      <c r="C511" t="s">
        <v>1061</v>
      </c>
      <c r="D511" s="23">
        <v>25.36</v>
      </c>
    </row>
    <row r="512" spans="1:4" x14ac:dyDescent="0.3">
      <c r="A512" t="s">
        <v>3855</v>
      </c>
      <c r="B512" t="s">
        <v>911</v>
      </c>
      <c r="C512" t="s">
        <v>1849</v>
      </c>
      <c r="D512" s="23">
        <v>21.72</v>
      </c>
    </row>
    <row r="513" spans="1:4" x14ac:dyDescent="0.3">
      <c r="A513" t="s">
        <v>3856</v>
      </c>
      <c r="B513" t="s">
        <v>911</v>
      </c>
      <c r="C513" t="s">
        <v>1106</v>
      </c>
      <c r="D513" s="23">
        <v>25.82</v>
      </c>
    </row>
    <row r="514" spans="1:4" x14ac:dyDescent="0.3">
      <c r="A514" t="s">
        <v>3857</v>
      </c>
      <c r="B514" t="s">
        <v>911</v>
      </c>
      <c r="C514" t="s">
        <v>1239</v>
      </c>
      <c r="D514" s="23">
        <v>21.37</v>
      </c>
    </row>
    <row r="515" spans="1:4" x14ac:dyDescent="0.3">
      <c r="A515" t="s">
        <v>3858</v>
      </c>
      <c r="B515" t="s">
        <v>911</v>
      </c>
      <c r="C515" t="s">
        <v>1070</v>
      </c>
      <c r="D515" s="23">
        <v>25.36</v>
      </c>
    </row>
    <row r="516" spans="1:4" x14ac:dyDescent="0.3">
      <c r="A516" t="s">
        <v>3859</v>
      </c>
      <c r="B516" t="s">
        <v>911</v>
      </c>
      <c r="C516" t="s">
        <v>1061</v>
      </c>
      <c r="D516" s="23">
        <v>25.36</v>
      </c>
    </row>
    <row r="517" spans="1:4" x14ac:dyDescent="0.3">
      <c r="A517" t="s">
        <v>3860</v>
      </c>
      <c r="B517" t="s">
        <v>911</v>
      </c>
      <c r="C517" t="s">
        <v>1061</v>
      </c>
      <c r="D517" s="23">
        <v>25.36</v>
      </c>
    </row>
    <row r="518" spans="1:4" x14ac:dyDescent="0.3">
      <c r="A518" t="s">
        <v>3861</v>
      </c>
      <c r="B518" t="s">
        <v>911</v>
      </c>
      <c r="C518" t="s">
        <v>1061</v>
      </c>
      <c r="D518" s="23">
        <v>25.36</v>
      </c>
    </row>
    <row r="519" spans="1:4" x14ac:dyDescent="0.3">
      <c r="A519" t="s">
        <v>3862</v>
      </c>
      <c r="B519" t="s">
        <v>911</v>
      </c>
      <c r="C519" t="s">
        <v>1061</v>
      </c>
      <c r="D519" s="23">
        <v>25.36</v>
      </c>
    </row>
    <row r="520" spans="1:4" x14ac:dyDescent="0.3">
      <c r="A520" t="s">
        <v>3863</v>
      </c>
      <c r="B520" t="s">
        <v>911</v>
      </c>
      <c r="C520" t="s">
        <v>1061</v>
      </c>
      <c r="D520" s="23">
        <v>25.36</v>
      </c>
    </row>
    <row r="521" spans="1:4" x14ac:dyDescent="0.3">
      <c r="A521" t="s">
        <v>3864</v>
      </c>
      <c r="B521" t="s">
        <v>911</v>
      </c>
      <c r="C521" t="s">
        <v>1849</v>
      </c>
      <c r="D521" s="23">
        <v>21.72</v>
      </c>
    </row>
    <row r="522" spans="1:4" x14ac:dyDescent="0.3">
      <c r="A522" t="s">
        <v>3865</v>
      </c>
      <c r="B522" t="s">
        <v>911</v>
      </c>
      <c r="C522" t="s">
        <v>1106</v>
      </c>
      <c r="D522" s="23">
        <v>25.82</v>
      </c>
    </row>
    <row r="523" spans="1:4" x14ac:dyDescent="0.3">
      <c r="A523" t="s">
        <v>3866</v>
      </c>
      <c r="B523" t="s">
        <v>911</v>
      </c>
      <c r="C523" t="s">
        <v>1106</v>
      </c>
      <c r="D523" s="23">
        <v>25.82</v>
      </c>
    </row>
    <row r="524" spans="1:4" x14ac:dyDescent="0.3">
      <c r="A524" t="s">
        <v>3867</v>
      </c>
      <c r="B524" t="s">
        <v>911</v>
      </c>
      <c r="C524" t="s">
        <v>1106</v>
      </c>
      <c r="D524" s="23">
        <v>25.82</v>
      </c>
    </row>
    <row r="525" spans="1:4" x14ac:dyDescent="0.3">
      <c r="A525" t="s">
        <v>3868</v>
      </c>
      <c r="B525" t="s">
        <v>911</v>
      </c>
      <c r="C525" t="s">
        <v>1239</v>
      </c>
      <c r="D525" s="23">
        <v>21.37</v>
      </c>
    </row>
    <row r="526" spans="1:4" x14ac:dyDescent="0.3">
      <c r="A526" t="s">
        <v>3869</v>
      </c>
      <c r="B526" t="s">
        <v>911</v>
      </c>
      <c r="C526" t="s">
        <v>1239</v>
      </c>
      <c r="D526" s="23">
        <v>21.37</v>
      </c>
    </row>
    <row r="527" spans="1:4" x14ac:dyDescent="0.3">
      <c r="A527" t="s">
        <v>3870</v>
      </c>
      <c r="B527" t="s">
        <v>911</v>
      </c>
      <c r="C527" t="s">
        <v>1239</v>
      </c>
      <c r="D527" s="23">
        <v>21.37</v>
      </c>
    </row>
    <row r="528" spans="1:4" x14ac:dyDescent="0.3">
      <c r="A528" t="s">
        <v>3871</v>
      </c>
      <c r="B528" t="s">
        <v>911</v>
      </c>
      <c r="C528" t="s">
        <v>1239</v>
      </c>
      <c r="D528" s="23">
        <v>21.37</v>
      </c>
    </row>
    <row r="529" spans="1:4" x14ac:dyDescent="0.3">
      <c r="A529" t="s">
        <v>3872</v>
      </c>
      <c r="B529" t="s">
        <v>911</v>
      </c>
      <c r="C529" t="s">
        <v>1061</v>
      </c>
      <c r="D529" s="23">
        <v>25.36</v>
      </c>
    </row>
    <row r="530" spans="1:4" x14ac:dyDescent="0.3">
      <c r="A530" t="s">
        <v>3873</v>
      </c>
      <c r="B530" t="s">
        <v>911</v>
      </c>
      <c r="C530" t="s">
        <v>1061</v>
      </c>
      <c r="D530" s="23">
        <v>25.36</v>
      </c>
    </row>
    <row r="531" spans="1:4" x14ac:dyDescent="0.3">
      <c r="A531" t="s">
        <v>3874</v>
      </c>
      <c r="B531" t="s">
        <v>911</v>
      </c>
      <c r="C531" t="s">
        <v>1061</v>
      </c>
      <c r="D531" s="23">
        <v>25.36</v>
      </c>
    </row>
    <row r="532" spans="1:4" x14ac:dyDescent="0.3">
      <c r="A532" t="s">
        <v>3875</v>
      </c>
      <c r="B532" t="s">
        <v>911</v>
      </c>
      <c r="C532" t="s">
        <v>1061</v>
      </c>
      <c r="D532" s="23">
        <v>25.36</v>
      </c>
    </row>
    <row r="533" spans="1:4" x14ac:dyDescent="0.3">
      <c r="A533" t="s">
        <v>3876</v>
      </c>
      <c r="B533" t="s">
        <v>911</v>
      </c>
      <c r="C533" t="s">
        <v>1061</v>
      </c>
      <c r="D533" s="23">
        <v>25.36</v>
      </c>
    </row>
    <row r="534" spans="1:4" x14ac:dyDescent="0.3">
      <c r="A534" t="s">
        <v>3877</v>
      </c>
      <c r="B534" t="s">
        <v>911</v>
      </c>
      <c r="C534" t="s">
        <v>1061</v>
      </c>
      <c r="D534" s="23">
        <v>25.36</v>
      </c>
    </row>
    <row r="535" spans="1:4" x14ac:dyDescent="0.3">
      <c r="A535" t="s">
        <v>3878</v>
      </c>
      <c r="B535" t="s">
        <v>911</v>
      </c>
      <c r="C535" t="s">
        <v>1061</v>
      </c>
      <c r="D535" s="23">
        <v>25.36</v>
      </c>
    </row>
    <row r="536" spans="1:4" x14ac:dyDescent="0.3">
      <c r="A536" t="s">
        <v>3879</v>
      </c>
      <c r="B536" t="s">
        <v>911</v>
      </c>
      <c r="C536" t="s">
        <v>1061</v>
      </c>
      <c r="D536" s="23">
        <v>25.36</v>
      </c>
    </row>
    <row r="537" spans="1:4" x14ac:dyDescent="0.3">
      <c r="A537" t="s">
        <v>3880</v>
      </c>
      <c r="B537" t="s">
        <v>911</v>
      </c>
      <c r="C537" t="s">
        <v>1061</v>
      </c>
      <c r="D537" s="23">
        <v>25.36</v>
      </c>
    </row>
    <row r="538" spans="1:4" x14ac:dyDescent="0.3">
      <c r="A538" t="s">
        <v>3881</v>
      </c>
      <c r="B538" t="s">
        <v>911</v>
      </c>
      <c r="C538" t="s">
        <v>1070</v>
      </c>
      <c r="D538" s="23">
        <v>25.36</v>
      </c>
    </row>
    <row r="539" spans="1:4" x14ac:dyDescent="0.3">
      <c r="A539" t="s">
        <v>3882</v>
      </c>
      <c r="B539" t="s">
        <v>911</v>
      </c>
      <c r="C539" t="s">
        <v>1239</v>
      </c>
      <c r="D539" s="23">
        <v>25.36</v>
      </c>
    </row>
    <row r="540" spans="1:4" x14ac:dyDescent="0.3">
      <c r="A540" t="s">
        <v>3883</v>
      </c>
      <c r="B540" t="s">
        <v>911</v>
      </c>
      <c r="C540" t="s">
        <v>1106</v>
      </c>
      <c r="D540" s="23">
        <v>25.82</v>
      </c>
    </row>
    <row r="541" spans="1:4" x14ac:dyDescent="0.3">
      <c r="A541" t="s">
        <v>3884</v>
      </c>
      <c r="B541" t="s">
        <v>911</v>
      </c>
      <c r="C541" t="s">
        <v>1435</v>
      </c>
      <c r="D541" s="23">
        <v>25.36</v>
      </c>
    </row>
    <row r="542" spans="1:4" x14ac:dyDescent="0.3">
      <c r="A542" t="s">
        <v>3885</v>
      </c>
      <c r="B542" t="s">
        <v>911</v>
      </c>
      <c r="C542" t="s">
        <v>1061</v>
      </c>
      <c r="D542" s="23">
        <v>25.36</v>
      </c>
    </row>
    <row r="543" spans="1:4" x14ac:dyDescent="0.3">
      <c r="A543" t="s">
        <v>3886</v>
      </c>
      <c r="B543" t="s">
        <v>911</v>
      </c>
      <c r="C543" t="s">
        <v>1849</v>
      </c>
      <c r="D543" s="23">
        <v>25.78</v>
      </c>
    </row>
    <row r="544" spans="1:4" x14ac:dyDescent="0.3">
      <c r="A544" t="s">
        <v>3887</v>
      </c>
      <c r="B544" t="s">
        <v>911</v>
      </c>
      <c r="C544" t="s">
        <v>1070</v>
      </c>
      <c r="D544" s="23">
        <v>25.36</v>
      </c>
    </row>
    <row r="545" spans="1:4" x14ac:dyDescent="0.3">
      <c r="A545" t="s">
        <v>3888</v>
      </c>
      <c r="B545" t="s">
        <v>911</v>
      </c>
      <c r="C545" t="s">
        <v>1239</v>
      </c>
      <c r="D545" s="23">
        <v>25.36</v>
      </c>
    </row>
    <row r="546" spans="1:4" x14ac:dyDescent="0.3">
      <c r="A546" t="s">
        <v>3889</v>
      </c>
      <c r="B546" t="s">
        <v>911</v>
      </c>
      <c r="C546" t="s">
        <v>1106</v>
      </c>
      <c r="D546" s="23">
        <v>25.82</v>
      </c>
    </row>
    <row r="547" spans="1:4" x14ac:dyDescent="0.3">
      <c r="A547" t="s">
        <v>3890</v>
      </c>
      <c r="B547" t="s">
        <v>911</v>
      </c>
      <c r="C547" t="s">
        <v>1435</v>
      </c>
      <c r="D547" s="23">
        <v>25.36</v>
      </c>
    </row>
    <row r="548" spans="1:4" x14ac:dyDescent="0.3">
      <c r="A548" t="s">
        <v>3891</v>
      </c>
      <c r="B548" t="s">
        <v>911</v>
      </c>
      <c r="C548" t="s">
        <v>1061</v>
      </c>
      <c r="D548" s="23">
        <v>25.36</v>
      </c>
    </row>
    <row r="549" spans="1:4" x14ac:dyDescent="0.3">
      <c r="A549" t="s">
        <v>3892</v>
      </c>
      <c r="B549" t="s">
        <v>911</v>
      </c>
      <c r="C549" t="s">
        <v>1849</v>
      </c>
      <c r="D549" s="23">
        <v>25.78</v>
      </c>
    </row>
    <row r="550" spans="1:4" x14ac:dyDescent="0.3">
      <c r="A550" t="s">
        <v>3893</v>
      </c>
      <c r="B550" t="s">
        <v>911</v>
      </c>
      <c r="C550" t="s">
        <v>1070</v>
      </c>
      <c r="D550" s="23">
        <v>25.36</v>
      </c>
    </row>
    <row r="551" spans="1:4" x14ac:dyDescent="0.3">
      <c r="A551" t="s">
        <v>3894</v>
      </c>
      <c r="B551" t="s">
        <v>911</v>
      </c>
      <c r="C551" t="s">
        <v>1070</v>
      </c>
      <c r="D551" s="23">
        <v>25.36</v>
      </c>
    </row>
    <row r="552" spans="1:4" x14ac:dyDescent="0.3">
      <c r="A552" t="s">
        <v>3895</v>
      </c>
      <c r="B552" t="s">
        <v>911</v>
      </c>
      <c r="C552" t="s">
        <v>1070</v>
      </c>
      <c r="D552" s="23">
        <v>25.36</v>
      </c>
    </row>
    <row r="553" spans="1:4" x14ac:dyDescent="0.3">
      <c r="A553" t="s">
        <v>3896</v>
      </c>
      <c r="B553" t="s">
        <v>911</v>
      </c>
      <c r="C553" t="s">
        <v>1239</v>
      </c>
      <c r="D553" s="23">
        <v>25.36</v>
      </c>
    </row>
    <row r="554" spans="1:4" x14ac:dyDescent="0.3">
      <c r="A554" t="s">
        <v>3897</v>
      </c>
      <c r="B554" t="s">
        <v>911</v>
      </c>
      <c r="C554" t="s">
        <v>1239</v>
      </c>
      <c r="D554" s="23">
        <v>25.36</v>
      </c>
    </row>
    <row r="555" spans="1:4" x14ac:dyDescent="0.3">
      <c r="A555" t="s">
        <v>3898</v>
      </c>
      <c r="B555" t="s">
        <v>911</v>
      </c>
      <c r="C555" t="s">
        <v>1239</v>
      </c>
      <c r="D555" s="23">
        <v>21.37</v>
      </c>
    </row>
    <row r="556" spans="1:4" x14ac:dyDescent="0.3">
      <c r="A556" t="s">
        <v>3899</v>
      </c>
      <c r="B556" t="s">
        <v>911</v>
      </c>
      <c r="C556" t="s">
        <v>1106</v>
      </c>
      <c r="D556" s="23">
        <v>25.82</v>
      </c>
    </row>
    <row r="557" spans="1:4" x14ac:dyDescent="0.3">
      <c r="A557" t="s">
        <v>3900</v>
      </c>
      <c r="B557" t="s">
        <v>911</v>
      </c>
      <c r="C557" t="s">
        <v>1106</v>
      </c>
      <c r="D557" s="23">
        <v>25.82</v>
      </c>
    </row>
    <row r="558" spans="1:4" x14ac:dyDescent="0.3">
      <c r="A558" t="s">
        <v>3901</v>
      </c>
      <c r="B558" t="s">
        <v>911</v>
      </c>
      <c r="C558" t="s">
        <v>1106</v>
      </c>
      <c r="D558" s="23">
        <v>25.82</v>
      </c>
    </row>
    <row r="559" spans="1:4" x14ac:dyDescent="0.3">
      <c r="A559" t="s">
        <v>3902</v>
      </c>
      <c r="B559" t="s">
        <v>911</v>
      </c>
      <c r="C559" t="s">
        <v>1435</v>
      </c>
      <c r="D559" s="23">
        <v>25.36</v>
      </c>
    </row>
    <row r="560" spans="1:4" x14ac:dyDescent="0.3">
      <c r="A560" t="s">
        <v>3903</v>
      </c>
      <c r="B560" t="s">
        <v>911</v>
      </c>
      <c r="C560" t="s">
        <v>1061</v>
      </c>
      <c r="D560" s="23">
        <v>25.36</v>
      </c>
    </row>
    <row r="561" spans="1:4" x14ac:dyDescent="0.3">
      <c r="A561" t="s">
        <v>3904</v>
      </c>
      <c r="B561" t="s">
        <v>911</v>
      </c>
      <c r="C561" t="s">
        <v>1061</v>
      </c>
      <c r="D561" s="23">
        <v>25.36</v>
      </c>
    </row>
    <row r="562" spans="1:4" x14ac:dyDescent="0.3">
      <c r="A562" t="s">
        <v>3905</v>
      </c>
      <c r="B562" t="s">
        <v>911</v>
      </c>
      <c r="C562" t="s">
        <v>1061</v>
      </c>
      <c r="D562" s="23">
        <v>25.36</v>
      </c>
    </row>
    <row r="563" spans="1:4" x14ac:dyDescent="0.3">
      <c r="A563" t="s">
        <v>3906</v>
      </c>
      <c r="B563" t="s">
        <v>911</v>
      </c>
      <c r="C563" t="s">
        <v>1849</v>
      </c>
      <c r="D563" s="23">
        <v>25.78</v>
      </c>
    </row>
    <row r="564" spans="1:4" x14ac:dyDescent="0.3">
      <c r="A564" t="s">
        <v>3907</v>
      </c>
      <c r="B564" t="s">
        <v>911</v>
      </c>
      <c r="C564" t="s">
        <v>1849</v>
      </c>
      <c r="D564" s="23">
        <v>25.78</v>
      </c>
    </row>
    <row r="565" spans="1:4" x14ac:dyDescent="0.3">
      <c r="A565" t="s">
        <v>3908</v>
      </c>
      <c r="B565" t="s">
        <v>911</v>
      </c>
      <c r="C565" t="s">
        <v>1849</v>
      </c>
      <c r="D565" s="23">
        <v>25.78</v>
      </c>
    </row>
    <row r="566" spans="1:4" x14ac:dyDescent="0.3">
      <c r="A566" t="s">
        <v>3909</v>
      </c>
      <c r="B566" t="s">
        <v>911</v>
      </c>
      <c r="C566" t="s">
        <v>1061</v>
      </c>
      <c r="D566" s="23">
        <v>25.36</v>
      </c>
    </row>
    <row r="567" spans="1:4" x14ac:dyDescent="0.3">
      <c r="A567" t="s">
        <v>3910</v>
      </c>
      <c r="B567" t="s">
        <v>911</v>
      </c>
      <c r="C567" t="s">
        <v>1061</v>
      </c>
      <c r="D567" s="23">
        <v>25.36</v>
      </c>
    </row>
    <row r="568" spans="1:4" x14ac:dyDescent="0.3">
      <c r="A568" t="s">
        <v>3911</v>
      </c>
      <c r="B568" t="s">
        <v>911</v>
      </c>
      <c r="C568" t="s">
        <v>1061</v>
      </c>
      <c r="D568" s="23">
        <v>25.36</v>
      </c>
    </row>
    <row r="569" spans="1:4" x14ac:dyDescent="0.3">
      <c r="A569" t="s">
        <v>3912</v>
      </c>
      <c r="B569" t="s">
        <v>911</v>
      </c>
      <c r="C569" t="s">
        <v>1061</v>
      </c>
      <c r="D569" s="23">
        <v>25.36</v>
      </c>
    </row>
    <row r="570" spans="1:4" x14ac:dyDescent="0.3">
      <c r="A570" t="s">
        <v>3913</v>
      </c>
      <c r="B570" t="s">
        <v>911</v>
      </c>
      <c r="C570" t="s">
        <v>1061</v>
      </c>
      <c r="D570" s="23">
        <v>25.36</v>
      </c>
    </row>
    <row r="571" spans="1:4" x14ac:dyDescent="0.3">
      <c r="A571" t="s">
        <v>3914</v>
      </c>
      <c r="B571" t="s">
        <v>911</v>
      </c>
      <c r="C571" t="s">
        <v>1061</v>
      </c>
      <c r="D571" s="23">
        <v>25.36</v>
      </c>
    </row>
    <row r="572" spans="1:4" x14ac:dyDescent="0.3">
      <c r="A572" t="s">
        <v>3915</v>
      </c>
      <c r="B572" t="s">
        <v>911</v>
      </c>
      <c r="C572" t="s">
        <v>1061</v>
      </c>
      <c r="D572" s="23">
        <v>25.36</v>
      </c>
    </row>
    <row r="573" spans="1:4" x14ac:dyDescent="0.3">
      <c r="A573" t="s">
        <v>3916</v>
      </c>
      <c r="B573" t="s">
        <v>911</v>
      </c>
      <c r="C573" t="s">
        <v>1061</v>
      </c>
      <c r="D573" s="23">
        <v>25.36</v>
      </c>
    </row>
    <row r="574" spans="1:4" x14ac:dyDescent="0.3">
      <c r="A574" t="s">
        <v>3917</v>
      </c>
      <c r="B574" t="s">
        <v>911</v>
      </c>
      <c r="C574" t="s">
        <v>1061</v>
      </c>
      <c r="D574" s="23">
        <v>25.36</v>
      </c>
    </row>
    <row r="575" spans="1:4" x14ac:dyDescent="0.3">
      <c r="A575" t="s">
        <v>3918</v>
      </c>
      <c r="B575" t="s">
        <v>911</v>
      </c>
      <c r="C575" t="s">
        <v>1061</v>
      </c>
      <c r="D575" s="23">
        <v>25.36</v>
      </c>
    </row>
    <row r="576" spans="1:4" x14ac:dyDescent="0.3">
      <c r="A576" t="s">
        <v>1820</v>
      </c>
      <c r="B576" t="s">
        <v>911</v>
      </c>
      <c r="C576" t="s">
        <v>1821</v>
      </c>
      <c r="D576" s="23">
        <v>22.09</v>
      </c>
    </row>
    <row r="577" spans="1:4" x14ac:dyDescent="0.3">
      <c r="A577" t="s">
        <v>2448</v>
      </c>
      <c r="B577" t="s">
        <v>911</v>
      </c>
      <c r="C577" t="s">
        <v>2449</v>
      </c>
      <c r="D577" s="23">
        <v>22.09</v>
      </c>
    </row>
    <row r="578" spans="1:4" x14ac:dyDescent="0.3">
      <c r="A578" t="s">
        <v>2500</v>
      </c>
      <c r="B578" t="s">
        <v>911</v>
      </c>
      <c r="C578" t="s">
        <v>2501</v>
      </c>
      <c r="D578" s="23">
        <v>22.09</v>
      </c>
    </row>
    <row r="579" spans="1:4" x14ac:dyDescent="0.3">
      <c r="A579" t="s">
        <v>2466</v>
      </c>
      <c r="B579" t="s">
        <v>911</v>
      </c>
      <c r="C579" t="s">
        <v>2467</v>
      </c>
      <c r="D579" s="23">
        <v>22.09</v>
      </c>
    </row>
    <row r="580" spans="1:4" x14ac:dyDescent="0.3">
      <c r="A580" t="s">
        <v>2491</v>
      </c>
      <c r="B580" t="s">
        <v>911</v>
      </c>
      <c r="C580" t="s">
        <v>2492</v>
      </c>
      <c r="D580" s="23">
        <v>21.37</v>
      </c>
    </row>
    <row r="581" spans="1:4" x14ac:dyDescent="0.3">
      <c r="A581" t="s">
        <v>2468</v>
      </c>
      <c r="B581" t="s">
        <v>911</v>
      </c>
      <c r="C581" t="s">
        <v>2469</v>
      </c>
      <c r="D581" s="23">
        <v>19.05</v>
      </c>
    </row>
    <row r="582" spans="1:4" x14ac:dyDescent="0.3">
      <c r="A582" t="s">
        <v>1818</v>
      </c>
      <c r="B582" t="s">
        <v>911</v>
      </c>
      <c r="C582" t="s">
        <v>1819</v>
      </c>
      <c r="D582" s="23">
        <v>19.05</v>
      </c>
    </row>
    <row r="583" spans="1:4" x14ac:dyDescent="0.3">
      <c r="A583" t="s">
        <v>2450</v>
      </c>
      <c r="B583" t="s">
        <v>911</v>
      </c>
      <c r="C583" t="s">
        <v>2451</v>
      </c>
      <c r="D583" s="23">
        <v>19.05</v>
      </c>
    </row>
    <row r="584" spans="1:4" x14ac:dyDescent="0.3">
      <c r="A584" t="s">
        <v>2502</v>
      </c>
      <c r="B584" t="s">
        <v>911</v>
      </c>
      <c r="C584" t="s">
        <v>2503</v>
      </c>
      <c r="D584" s="23">
        <v>19.05</v>
      </c>
    </row>
    <row r="585" spans="1:4" x14ac:dyDescent="0.3">
      <c r="A585" t="s">
        <v>2481</v>
      </c>
      <c r="B585" t="s">
        <v>911</v>
      </c>
      <c r="C585" t="s">
        <v>2482</v>
      </c>
      <c r="D585" s="23">
        <v>17.8</v>
      </c>
    </row>
    <row r="586" spans="1:4" x14ac:dyDescent="0.3">
      <c r="A586" t="s">
        <v>1883</v>
      </c>
      <c r="B586" t="s">
        <v>911</v>
      </c>
      <c r="C586" t="s">
        <v>1884</v>
      </c>
      <c r="D586" s="23">
        <v>21.76</v>
      </c>
    </row>
    <row r="587" spans="1:4" x14ac:dyDescent="0.3">
      <c r="A587" t="s">
        <v>3919</v>
      </c>
      <c r="B587" t="s">
        <v>911</v>
      </c>
      <c r="C587" t="s">
        <v>1884</v>
      </c>
      <c r="D587" s="23">
        <v>23.72</v>
      </c>
    </row>
    <row r="588" spans="1:4" x14ac:dyDescent="0.3">
      <c r="A588" t="s">
        <v>3920</v>
      </c>
      <c r="B588" t="s">
        <v>911</v>
      </c>
      <c r="C588" t="s">
        <v>1884</v>
      </c>
      <c r="D588" s="23">
        <v>23.72</v>
      </c>
    </row>
    <row r="589" spans="1:4" x14ac:dyDescent="0.3">
      <c r="A589" t="s">
        <v>3921</v>
      </c>
      <c r="B589" t="s">
        <v>911</v>
      </c>
      <c r="C589" t="s">
        <v>1884</v>
      </c>
      <c r="D589" s="23">
        <v>23.72</v>
      </c>
    </row>
    <row r="590" spans="1:4" x14ac:dyDescent="0.3">
      <c r="A590" t="s">
        <v>3922</v>
      </c>
      <c r="B590" t="s">
        <v>911</v>
      </c>
      <c r="C590" t="s">
        <v>1884</v>
      </c>
      <c r="D590" s="23">
        <v>23.72</v>
      </c>
    </row>
    <row r="591" spans="1:4" x14ac:dyDescent="0.3">
      <c r="A591" t="s">
        <v>3923</v>
      </c>
      <c r="B591" t="s">
        <v>911</v>
      </c>
      <c r="C591" t="s">
        <v>1884</v>
      </c>
      <c r="D591" s="23">
        <v>23.72</v>
      </c>
    </row>
    <row r="592" spans="1:4" x14ac:dyDescent="0.3">
      <c r="A592" t="s">
        <v>3924</v>
      </c>
      <c r="B592" t="s">
        <v>911</v>
      </c>
      <c r="C592" t="s">
        <v>1884</v>
      </c>
      <c r="D592" s="23">
        <v>23.72</v>
      </c>
    </row>
    <row r="593" spans="1:4" x14ac:dyDescent="0.3">
      <c r="A593" t="s">
        <v>3925</v>
      </c>
      <c r="B593" t="s">
        <v>911</v>
      </c>
      <c r="C593" t="s">
        <v>1884</v>
      </c>
      <c r="D593" s="23">
        <v>23.72</v>
      </c>
    </row>
    <row r="594" spans="1:4" x14ac:dyDescent="0.3">
      <c r="A594" t="s">
        <v>3926</v>
      </c>
      <c r="B594" t="s">
        <v>911</v>
      </c>
      <c r="C594" t="s">
        <v>2492</v>
      </c>
      <c r="D594" s="23">
        <v>23.3</v>
      </c>
    </row>
    <row r="595" spans="1:4" x14ac:dyDescent="0.3">
      <c r="A595" t="s">
        <v>3927</v>
      </c>
      <c r="B595" t="s">
        <v>911</v>
      </c>
      <c r="C595" t="s">
        <v>2492</v>
      </c>
      <c r="D595" s="23">
        <v>23.3</v>
      </c>
    </row>
    <row r="596" spans="1:4" x14ac:dyDescent="0.3">
      <c r="A596" t="s">
        <v>3928</v>
      </c>
      <c r="B596" t="s">
        <v>911</v>
      </c>
      <c r="C596" t="s">
        <v>2492</v>
      </c>
      <c r="D596" s="23">
        <v>23.3</v>
      </c>
    </row>
    <row r="597" spans="1:4" x14ac:dyDescent="0.3">
      <c r="A597" t="s">
        <v>3929</v>
      </c>
      <c r="B597" t="s">
        <v>911</v>
      </c>
      <c r="C597" t="s">
        <v>2492</v>
      </c>
      <c r="D597" s="23">
        <v>23.3</v>
      </c>
    </row>
    <row r="598" spans="1:4" x14ac:dyDescent="0.3">
      <c r="A598" t="s">
        <v>1564</v>
      </c>
      <c r="B598" t="s">
        <v>911</v>
      </c>
      <c r="C598" t="s">
        <v>1565</v>
      </c>
      <c r="D598" s="23">
        <v>21.37</v>
      </c>
    </row>
    <row r="599" spans="1:4" x14ac:dyDescent="0.3">
      <c r="A599" t="s">
        <v>1885</v>
      </c>
      <c r="B599" t="s">
        <v>911</v>
      </c>
      <c r="C599" t="s">
        <v>1886</v>
      </c>
      <c r="D599" s="23">
        <v>19.21</v>
      </c>
    </row>
    <row r="600" spans="1:4" x14ac:dyDescent="0.3">
      <c r="A600" t="s">
        <v>3930</v>
      </c>
      <c r="B600" t="s">
        <v>911</v>
      </c>
      <c r="C600" t="s">
        <v>1886</v>
      </c>
      <c r="D600" s="23">
        <v>20.84</v>
      </c>
    </row>
    <row r="601" spans="1:4" x14ac:dyDescent="0.3">
      <c r="A601" t="s">
        <v>3931</v>
      </c>
      <c r="B601" t="s">
        <v>911</v>
      </c>
      <c r="C601" t="s">
        <v>1886</v>
      </c>
      <c r="D601" s="23">
        <v>20.84</v>
      </c>
    </row>
    <row r="602" spans="1:4" x14ac:dyDescent="0.3">
      <c r="A602" t="s">
        <v>3932</v>
      </c>
      <c r="B602" t="s">
        <v>911</v>
      </c>
      <c r="C602" t="s">
        <v>1886</v>
      </c>
      <c r="D602" s="23">
        <v>20.84</v>
      </c>
    </row>
    <row r="603" spans="1:4" x14ac:dyDescent="0.3">
      <c r="A603" t="s">
        <v>3933</v>
      </c>
      <c r="B603" t="s">
        <v>911</v>
      </c>
      <c r="C603" t="s">
        <v>1886</v>
      </c>
      <c r="D603" s="23">
        <v>20.84</v>
      </c>
    </row>
    <row r="604" spans="1:4" x14ac:dyDescent="0.3">
      <c r="A604" t="s">
        <v>3934</v>
      </c>
      <c r="B604" t="s">
        <v>911</v>
      </c>
      <c r="C604" t="s">
        <v>1886</v>
      </c>
      <c r="D604" s="23">
        <v>20.84</v>
      </c>
    </row>
    <row r="605" spans="1:4" x14ac:dyDescent="0.3">
      <c r="A605" t="s">
        <v>3935</v>
      </c>
      <c r="B605" t="s">
        <v>911</v>
      </c>
      <c r="C605" t="s">
        <v>1886</v>
      </c>
      <c r="D605" s="23">
        <v>20.84</v>
      </c>
    </row>
    <row r="606" spans="1:4" x14ac:dyDescent="0.3">
      <c r="A606" t="s">
        <v>3936</v>
      </c>
      <c r="B606" t="s">
        <v>911</v>
      </c>
      <c r="C606" t="s">
        <v>1886</v>
      </c>
      <c r="D606" s="23">
        <v>20.84</v>
      </c>
    </row>
    <row r="607" spans="1:4" x14ac:dyDescent="0.3">
      <c r="A607" t="s">
        <v>2585</v>
      </c>
      <c r="B607" t="s">
        <v>911</v>
      </c>
      <c r="C607" t="s">
        <v>2586</v>
      </c>
      <c r="D607" s="23">
        <v>19.07</v>
      </c>
    </row>
    <row r="608" spans="1:4" x14ac:dyDescent="0.3">
      <c r="A608" t="s">
        <v>3937</v>
      </c>
      <c r="B608" t="s">
        <v>911</v>
      </c>
      <c r="C608" t="s">
        <v>2586</v>
      </c>
      <c r="D608" s="23">
        <v>20.68</v>
      </c>
    </row>
    <row r="609" spans="1:4" x14ac:dyDescent="0.3">
      <c r="A609" t="s">
        <v>1562</v>
      </c>
      <c r="B609" t="s">
        <v>911</v>
      </c>
      <c r="C609" t="s">
        <v>1563</v>
      </c>
      <c r="D609" s="23">
        <v>19.07</v>
      </c>
    </row>
    <row r="610" spans="1:4" x14ac:dyDescent="0.3">
      <c r="A610" t="s">
        <v>3938</v>
      </c>
      <c r="B610" t="s">
        <v>911</v>
      </c>
      <c r="C610" t="s">
        <v>2482</v>
      </c>
      <c r="D610" s="23">
        <v>19.47</v>
      </c>
    </row>
    <row r="611" spans="1:4" x14ac:dyDescent="0.3">
      <c r="A611" t="s">
        <v>3939</v>
      </c>
      <c r="B611" t="s">
        <v>911</v>
      </c>
      <c r="C611" t="s">
        <v>2482</v>
      </c>
      <c r="D611" s="23">
        <v>19.47</v>
      </c>
    </row>
    <row r="612" spans="1:4" x14ac:dyDescent="0.3">
      <c r="A612" t="s">
        <v>3343</v>
      </c>
      <c r="B612" t="s">
        <v>911</v>
      </c>
      <c r="C612" t="s">
        <v>3344</v>
      </c>
      <c r="D612" s="23">
        <v>22.09</v>
      </c>
    </row>
    <row r="613" spans="1:4" x14ac:dyDescent="0.3">
      <c r="A613" t="s">
        <v>2155</v>
      </c>
      <c r="B613" t="s">
        <v>911</v>
      </c>
      <c r="C613" t="s">
        <v>2156</v>
      </c>
      <c r="D613" s="23">
        <v>18.79</v>
      </c>
    </row>
    <row r="614" spans="1:4" x14ac:dyDescent="0.3">
      <c r="A614" t="s">
        <v>2153</v>
      </c>
      <c r="B614" t="s">
        <v>911</v>
      </c>
      <c r="C614" t="s">
        <v>2154</v>
      </c>
      <c r="D614" s="23">
        <v>17.22</v>
      </c>
    </row>
    <row r="615" spans="1:4" x14ac:dyDescent="0.3">
      <c r="A615" s="16" t="s">
        <v>917</v>
      </c>
    </row>
    <row r="616" spans="1:4" x14ac:dyDescent="0.3">
      <c r="A616" t="s">
        <v>1850</v>
      </c>
      <c r="B616" t="s">
        <v>911</v>
      </c>
      <c r="C616" t="s">
        <v>1851</v>
      </c>
      <c r="D616" s="23">
        <v>15.65</v>
      </c>
    </row>
    <row r="617" spans="1:4" x14ac:dyDescent="0.3">
      <c r="A617" t="s">
        <v>3940</v>
      </c>
      <c r="B617" t="s">
        <v>911</v>
      </c>
      <c r="C617" t="s">
        <v>1851</v>
      </c>
      <c r="D617" s="23">
        <v>15.65</v>
      </c>
    </row>
    <row r="618" spans="1:4" x14ac:dyDescent="0.3">
      <c r="A618" t="s">
        <v>3941</v>
      </c>
      <c r="B618" t="s">
        <v>911</v>
      </c>
      <c r="C618" t="s">
        <v>1851</v>
      </c>
      <c r="D618" s="23">
        <v>15.65</v>
      </c>
    </row>
    <row r="619" spans="1:4" x14ac:dyDescent="0.3">
      <c r="A619" t="s">
        <v>3942</v>
      </c>
      <c r="B619" t="s">
        <v>911</v>
      </c>
      <c r="C619" t="s">
        <v>1851</v>
      </c>
      <c r="D619" s="23">
        <v>15.65</v>
      </c>
    </row>
    <row r="620" spans="1:4" x14ac:dyDescent="0.3">
      <c r="A620" t="s">
        <v>3943</v>
      </c>
      <c r="B620" t="s">
        <v>911</v>
      </c>
      <c r="C620" t="s">
        <v>1851</v>
      </c>
      <c r="D620" s="23">
        <v>15.65</v>
      </c>
    </row>
    <row r="621" spans="1:4" x14ac:dyDescent="0.3">
      <c r="A621" t="s">
        <v>3944</v>
      </c>
      <c r="B621" t="s">
        <v>911</v>
      </c>
      <c r="C621" t="s">
        <v>1851</v>
      </c>
      <c r="D621" s="23">
        <v>15.65</v>
      </c>
    </row>
    <row r="622" spans="1:4" x14ac:dyDescent="0.3">
      <c r="A622" t="s">
        <v>3945</v>
      </c>
      <c r="B622" t="s">
        <v>911</v>
      </c>
      <c r="C622" t="s">
        <v>1851</v>
      </c>
      <c r="D622" s="23">
        <v>15.65</v>
      </c>
    </row>
    <row r="623" spans="1:4" x14ac:dyDescent="0.3">
      <c r="A623" t="s">
        <v>3946</v>
      </c>
      <c r="B623" t="s">
        <v>911</v>
      </c>
      <c r="C623" t="s">
        <v>1851</v>
      </c>
      <c r="D623" s="23">
        <v>15.65</v>
      </c>
    </row>
    <row r="624" spans="1:4" x14ac:dyDescent="0.3">
      <c r="A624" t="s">
        <v>2168</v>
      </c>
      <c r="B624" t="s">
        <v>911</v>
      </c>
      <c r="C624" t="s">
        <v>2169</v>
      </c>
      <c r="D624" s="23">
        <v>85.58</v>
      </c>
    </row>
    <row r="625" spans="1:4" x14ac:dyDescent="0.3">
      <c r="A625" t="s">
        <v>2428</v>
      </c>
      <c r="B625" t="s">
        <v>911</v>
      </c>
      <c r="C625" t="s">
        <v>2429</v>
      </c>
      <c r="D625" s="23">
        <v>100.87</v>
      </c>
    </row>
    <row r="626" spans="1:4" x14ac:dyDescent="0.3">
      <c r="A626" t="s">
        <v>1748</v>
      </c>
      <c r="B626" t="s">
        <v>911</v>
      </c>
      <c r="C626" t="s">
        <v>1749</v>
      </c>
      <c r="D626" s="23">
        <v>50.9</v>
      </c>
    </row>
    <row r="627" spans="1:4" x14ac:dyDescent="0.3">
      <c r="A627" t="s">
        <v>2173</v>
      </c>
      <c r="B627" t="s">
        <v>911</v>
      </c>
      <c r="C627" t="s">
        <v>2174</v>
      </c>
      <c r="D627" s="23">
        <v>45</v>
      </c>
    </row>
    <row r="628" spans="1:4" x14ac:dyDescent="0.3">
      <c r="A628" t="s">
        <v>3947</v>
      </c>
      <c r="B628" t="s">
        <v>911</v>
      </c>
      <c r="C628" t="s">
        <v>1749</v>
      </c>
      <c r="D628" s="23">
        <v>50.9</v>
      </c>
    </row>
    <row r="629" spans="1:4" x14ac:dyDescent="0.3">
      <c r="A629" t="s">
        <v>3948</v>
      </c>
      <c r="B629" t="s">
        <v>911</v>
      </c>
      <c r="C629" t="s">
        <v>1749</v>
      </c>
      <c r="D629" s="23">
        <v>50.9</v>
      </c>
    </row>
    <row r="630" spans="1:4" x14ac:dyDescent="0.3">
      <c r="A630" t="s">
        <v>3949</v>
      </c>
      <c r="B630" t="s">
        <v>911</v>
      </c>
      <c r="C630" t="s">
        <v>1749</v>
      </c>
      <c r="D630" s="23">
        <v>50.9</v>
      </c>
    </row>
    <row r="631" spans="1:4" x14ac:dyDescent="0.3">
      <c r="A631" t="s">
        <v>3950</v>
      </c>
      <c r="B631" t="s">
        <v>911</v>
      </c>
      <c r="C631" t="s">
        <v>1749</v>
      </c>
      <c r="D631" s="23">
        <v>50.9</v>
      </c>
    </row>
    <row r="632" spans="1:4" x14ac:dyDescent="0.3">
      <c r="A632" t="s">
        <v>1471</v>
      </c>
      <c r="B632" t="s">
        <v>911</v>
      </c>
      <c r="C632" t="s">
        <v>1472</v>
      </c>
      <c r="D632" s="23">
        <v>59.15</v>
      </c>
    </row>
    <row r="633" spans="1:4" x14ac:dyDescent="0.3">
      <c r="A633" t="s">
        <v>2175</v>
      </c>
      <c r="B633" t="s">
        <v>911</v>
      </c>
      <c r="C633" t="s">
        <v>2176</v>
      </c>
      <c r="D633" s="23">
        <v>39.729999999999997</v>
      </c>
    </row>
    <row r="634" spans="1:4" x14ac:dyDescent="0.3">
      <c r="A634" t="s">
        <v>1469</v>
      </c>
      <c r="B634" t="s">
        <v>911</v>
      </c>
      <c r="C634" t="s">
        <v>1470</v>
      </c>
      <c r="D634" s="23">
        <v>67.39</v>
      </c>
    </row>
    <row r="635" spans="1:4" x14ac:dyDescent="0.3">
      <c r="A635" t="s">
        <v>2344</v>
      </c>
      <c r="B635" t="s">
        <v>911</v>
      </c>
      <c r="C635" t="s">
        <v>2345</v>
      </c>
      <c r="D635" s="23">
        <v>7.89</v>
      </c>
    </row>
    <row r="636" spans="1:4" x14ac:dyDescent="0.3">
      <c r="A636" t="s">
        <v>1750</v>
      </c>
      <c r="B636" t="s">
        <v>911</v>
      </c>
      <c r="C636" t="s">
        <v>1751</v>
      </c>
      <c r="D636" s="23">
        <v>5.58</v>
      </c>
    </row>
    <row r="637" spans="1:4" x14ac:dyDescent="0.3">
      <c r="A637" t="s">
        <v>3951</v>
      </c>
      <c r="B637" t="s">
        <v>911</v>
      </c>
      <c r="C637" t="s">
        <v>1751</v>
      </c>
      <c r="D637" s="23">
        <v>5.58</v>
      </c>
    </row>
    <row r="638" spans="1:4" x14ac:dyDescent="0.3">
      <c r="A638" t="s">
        <v>3952</v>
      </c>
      <c r="B638" t="s">
        <v>911</v>
      </c>
      <c r="C638" t="s">
        <v>1751</v>
      </c>
      <c r="D638" s="23">
        <v>5.58</v>
      </c>
    </row>
    <row r="639" spans="1:4" x14ac:dyDescent="0.3">
      <c r="A639" t="s">
        <v>3953</v>
      </c>
      <c r="B639" t="s">
        <v>911</v>
      </c>
      <c r="C639" t="s">
        <v>1749</v>
      </c>
      <c r="D639" s="23">
        <v>50.9</v>
      </c>
    </row>
    <row r="640" spans="1:4" x14ac:dyDescent="0.3">
      <c r="A640" t="s">
        <v>3954</v>
      </c>
      <c r="B640" t="s">
        <v>911</v>
      </c>
      <c r="C640" t="s">
        <v>1749</v>
      </c>
      <c r="D640" s="23">
        <v>50.9</v>
      </c>
    </row>
    <row r="641" spans="1:4" x14ac:dyDescent="0.3">
      <c r="A641" t="s">
        <v>3955</v>
      </c>
      <c r="B641" t="s">
        <v>911</v>
      </c>
      <c r="C641" t="s">
        <v>1749</v>
      </c>
      <c r="D641" s="23">
        <v>50.9</v>
      </c>
    </row>
    <row r="642" spans="1:4" x14ac:dyDescent="0.3">
      <c r="A642" t="s">
        <v>3956</v>
      </c>
      <c r="B642" t="s">
        <v>911</v>
      </c>
      <c r="C642" t="s">
        <v>1749</v>
      </c>
      <c r="D642" s="23">
        <v>50.9</v>
      </c>
    </row>
    <row r="643" spans="1:4" x14ac:dyDescent="0.3">
      <c r="A643" t="s">
        <v>3957</v>
      </c>
      <c r="B643" t="s">
        <v>911</v>
      </c>
      <c r="C643" t="s">
        <v>1749</v>
      </c>
      <c r="D643" s="23">
        <v>50.9</v>
      </c>
    </row>
    <row r="644" spans="1:4" x14ac:dyDescent="0.3">
      <c r="A644" t="s">
        <v>3958</v>
      </c>
      <c r="B644" t="s">
        <v>911</v>
      </c>
      <c r="C644" t="s">
        <v>1749</v>
      </c>
      <c r="D644" s="23">
        <v>50.9</v>
      </c>
    </row>
    <row r="645" spans="1:4" x14ac:dyDescent="0.3">
      <c r="A645" t="s">
        <v>2524</v>
      </c>
      <c r="B645" t="s">
        <v>911</v>
      </c>
      <c r="C645" t="s">
        <v>2525</v>
      </c>
      <c r="D645" s="23">
        <v>32.53</v>
      </c>
    </row>
    <row r="646" spans="1:4" x14ac:dyDescent="0.3">
      <c r="A646" t="s">
        <v>1756</v>
      </c>
      <c r="B646" t="s">
        <v>911</v>
      </c>
      <c r="C646" t="s">
        <v>1757</v>
      </c>
      <c r="D646" s="23">
        <v>48.59</v>
      </c>
    </row>
    <row r="647" spans="1:4" x14ac:dyDescent="0.3">
      <c r="A647" t="s">
        <v>2435</v>
      </c>
      <c r="B647" t="s">
        <v>911</v>
      </c>
      <c r="C647" t="s">
        <v>2436</v>
      </c>
      <c r="D647" s="23">
        <v>53.18</v>
      </c>
    </row>
    <row r="648" spans="1:4" x14ac:dyDescent="0.3">
      <c r="A648" t="s">
        <v>1467</v>
      </c>
      <c r="B648" t="s">
        <v>911</v>
      </c>
      <c r="C648" t="s">
        <v>1468</v>
      </c>
      <c r="D648" s="23">
        <v>42.91</v>
      </c>
    </row>
    <row r="649" spans="1:4" x14ac:dyDescent="0.3">
      <c r="A649" t="s">
        <v>2392</v>
      </c>
      <c r="B649" t="s">
        <v>911</v>
      </c>
      <c r="C649" t="s">
        <v>2393</v>
      </c>
      <c r="D649" s="23">
        <v>47.81</v>
      </c>
    </row>
    <row r="650" spans="1:4" x14ac:dyDescent="0.3">
      <c r="A650" t="s">
        <v>1113</v>
      </c>
      <c r="B650" t="s">
        <v>911</v>
      </c>
      <c r="C650" t="s">
        <v>1114</v>
      </c>
      <c r="D650" s="23">
        <v>58.1</v>
      </c>
    </row>
    <row r="651" spans="1:4" x14ac:dyDescent="0.3">
      <c r="A651" t="s">
        <v>3959</v>
      </c>
      <c r="B651" t="s">
        <v>911</v>
      </c>
      <c r="C651" t="s">
        <v>2525</v>
      </c>
      <c r="D651" s="23">
        <v>32.53</v>
      </c>
    </row>
    <row r="652" spans="1:4" x14ac:dyDescent="0.3">
      <c r="A652" t="s">
        <v>1127</v>
      </c>
      <c r="B652" t="s">
        <v>911</v>
      </c>
      <c r="C652" t="s">
        <v>1128</v>
      </c>
      <c r="D652" s="23">
        <v>155.18</v>
      </c>
    </row>
    <row r="653" spans="1:4" x14ac:dyDescent="0.3">
      <c r="A653" t="s">
        <v>1325</v>
      </c>
      <c r="B653" t="s">
        <v>911</v>
      </c>
      <c r="C653" t="s">
        <v>1326</v>
      </c>
      <c r="D653" s="23">
        <v>1.7</v>
      </c>
    </row>
    <row r="654" spans="1:4" x14ac:dyDescent="0.3">
      <c r="A654" t="s">
        <v>998</v>
      </c>
      <c r="B654" t="s">
        <v>911</v>
      </c>
      <c r="C654" t="s">
        <v>919</v>
      </c>
      <c r="D654" s="23">
        <v>1.71</v>
      </c>
    </row>
    <row r="655" spans="1:4" x14ac:dyDescent="0.3">
      <c r="A655" t="s">
        <v>1491</v>
      </c>
      <c r="B655" t="s">
        <v>911</v>
      </c>
      <c r="C655" t="s">
        <v>1492</v>
      </c>
      <c r="D655" s="23">
        <v>8.77</v>
      </c>
    </row>
    <row r="656" spans="1:4" x14ac:dyDescent="0.3">
      <c r="A656" t="s">
        <v>3960</v>
      </c>
      <c r="B656" t="s">
        <v>911</v>
      </c>
      <c r="C656" t="s">
        <v>1128</v>
      </c>
      <c r="D656" s="23">
        <v>155.18</v>
      </c>
    </row>
    <row r="657" spans="1:4" x14ac:dyDescent="0.3">
      <c r="A657" t="s">
        <v>3961</v>
      </c>
      <c r="B657" t="s">
        <v>911</v>
      </c>
      <c r="C657" t="s">
        <v>1128</v>
      </c>
      <c r="D657" s="23">
        <v>155.18</v>
      </c>
    </row>
    <row r="658" spans="1:4" x14ac:dyDescent="0.3">
      <c r="A658" t="s">
        <v>3962</v>
      </c>
      <c r="B658" t="s">
        <v>911</v>
      </c>
      <c r="C658" t="s">
        <v>1128</v>
      </c>
      <c r="D658" s="23">
        <v>155.18</v>
      </c>
    </row>
    <row r="659" spans="1:4" x14ac:dyDescent="0.3">
      <c r="A659" t="s">
        <v>3963</v>
      </c>
      <c r="B659" t="s">
        <v>911</v>
      </c>
      <c r="C659" t="s">
        <v>1128</v>
      </c>
      <c r="D659" s="23">
        <v>155.18</v>
      </c>
    </row>
    <row r="660" spans="1:4" x14ac:dyDescent="0.3">
      <c r="A660" t="s">
        <v>3964</v>
      </c>
      <c r="B660" t="s">
        <v>911</v>
      </c>
      <c r="C660" t="s">
        <v>1326</v>
      </c>
      <c r="D660" s="23">
        <v>1.7</v>
      </c>
    </row>
    <row r="661" spans="1:4" x14ac:dyDescent="0.3">
      <c r="A661" t="s">
        <v>3965</v>
      </c>
      <c r="B661" t="s">
        <v>911</v>
      </c>
      <c r="C661" t="s">
        <v>1326</v>
      </c>
      <c r="D661" s="23">
        <v>1.7</v>
      </c>
    </row>
    <row r="662" spans="1:4" x14ac:dyDescent="0.3">
      <c r="A662" t="s">
        <v>3966</v>
      </c>
      <c r="B662" t="s">
        <v>911</v>
      </c>
      <c r="C662" t="s">
        <v>919</v>
      </c>
      <c r="D662" s="23">
        <v>1.71</v>
      </c>
    </row>
    <row r="663" spans="1:4" x14ac:dyDescent="0.3">
      <c r="A663" t="s">
        <v>3967</v>
      </c>
      <c r="B663" t="s">
        <v>911</v>
      </c>
      <c r="C663" t="s">
        <v>919</v>
      </c>
      <c r="D663" s="23">
        <v>1.71</v>
      </c>
    </row>
    <row r="664" spans="1:4" x14ac:dyDescent="0.3">
      <c r="A664" t="s">
        <v>3968</v>
      </c>
      <c r="B664" t="s">
        <v>911</v>
      </c>
      <c r="C664" t="s">
        <v>919</v>
      </c>
      <c r="D664" s="23">
        <v>1.71</v>
      </c>
    </row>
    <row r="665" spans="1:4" x14ac:dyDescent="0.3">
      <c r="A665" t="s">
        <v>3969</v>
      </c>
      <c r="B665" t="s">
        <v>911</v>
      </c>
      <c r="C665" t="s">
        <v>919</v>
      </c>
      <c r="D665" s="23">
        <v>1.71</v>
      </c>
    </row>
    <row r="666" spans="1:4" x14ac:dyDescent="0.3">
      <c r="A666" t="s">
        <v>3970</v>
      </c>
      <c r="B666" t="s">
        <v>911</v>
      </c>
      <c r="C666" t="s">
        <v>1492</v>
      </c>
      <c r="D666" s="23">
        <v>8.77</v>
      </c>
    </row>
    <row r="667" spans="1:4" x14ac:dyDescent="0.3">
      <c r="A667" t="s">
        <v>3971</v>
      </c>
      <c r="B667" t="s">
        <v>911</v>
      </c>
      <c r="C667" t="s">
        <v>1492</v>
      </c>
      <c r="D667" s="23">
        <v>8.77</v>
      </c>
    </row>
    <row r="668" spans="1:4" x14ac:dyDescent="0.3">
      <c r="A668" t="s">
        <v>3972</v>
      </c>
      <c r="B668" t="s">
        <v>911</v>
      </c>
      <c r="C668" t="s">
        <v>1492</v>
      </c>
      <c r="D668" s="23">
        <v>8.77</v>
      </c>
    </row>
    <row r="669" spans="1:4" x14ac:dyDescent="0.3">
      <c r="A669" t="s">
        <v>3973</v>
      </c>
      <c r="B669" t="s">
        <v>911</v>
      </c>
      <c r="C669" t="s">
        <v>1492</v>
      </c>
      <c r="D669" s="23">
        <v>8.77</v>
      </c>
    </row>
    <row r="670" spans="1:4" x14ac:dyDescent="0.3">
      <c r="A670" t="s">
        <v>2726</v>
      </c>
      <c r="B670" t="s">
        <v>911</v>
      </c>
      <c r="C670" t="s">
        <v>1128</v>
      </c>
      <c r="D670" s="23">
        <v>155.47999999999999</v>
      </c>
    </row>
    <row r="671" spans="1:4" x14ac:dyDescent="0.3">
      <c r="A671" t="s">
        <v>3974</v>
      </c>
      <c r="B671" t="s">
        <v>911</v>
      </c>
      <c r="C671" t="s">
        <v>1128</v>
      </c>
      <c r="D671" s="23">
        <v>155.47999999999999</v>
      </c>
    </row>
    <row r="672" spans="1:4" x14ac:dyDescent="0.3">
      <c r="A672" t="s">
        <v>3975</v>
      </c>
      <c r="B672" t="s">
        <v>911</v>
      </c>
      <c r="C672" t="s">
        <v>1128</v>
      </c>
      <c r="D672" s="23">
        <v>155.18</v>
      </c>
    </row>
    <row r="673" spans="1:4" x14ac:dyDescent="0.3">
      <c r="A673" t="s">
        <v>3976</v>
      </c>
      <c r="B673" t="s">
        <v>911</v>
      </c>
      <c r="C673" t="s">
        <v>1128</v>
      </c>
      <c r="D673" s="23">
        <v>155.18</v>
      </c>
    </row>
    <row r="674" spans="1:4" x14ac:dyDescent="0.3">
      <c r="A674" t="s">
        <v>3977</v>
      </c>
      <c r="B674" t="s">
        <v>911</v>
      </c>
      <c r="C674" t="s">
        <v>1128</v>
      </c>
      <c r="D674" s="23">
        <v>155.18</v>
      </c>
    </row>
    <row r="675" spans="1:4" x14ac:dyDescent="0.3">
      <c r="A675" t="s">
        <v>3978</v>
      </c>
      <c r="B675" t="s">
        <v>911</v>
      </c>
      <c r="C675" t="s">
        <v>1128</v>
      </c>
      <c r="D675" s="23">
        <v>155.18</v>
      </c>
    </row>
    <row r="676" spans="1:4" x14ac:dyDescent="0.3">
      <c r="A676" t="s">
        <v>3979</v>
      </c>
      <c r="B676" t="s">
        <v>911</v>
      </c>
      <c r="C676" t="s">
        <v>1128</v>
      </c>
      <c r="D676" s="23">
        <v>155.18</v>
      </c>
    </row>
    <row r="677" spans="1:4" x14ac:dyDescent="0.3">
      <c r="A677" t="s">
        <v>918</v>
      </c>
      <c r="B677" t="s">
        <v>911</v>
      </c>
      <c r="C677" t="s">
        <v>919</v>
      </c>
      <c r="D677" s="23">
        <v>1.78</v>
      </c>
    </row>
    <row r="678" spans="1:4" x14ac:dyDescent="0.3">
      <c r="A678" t="s">
        <v>3980</v>
      </c>
      <c r="B678" t="s">
        <v>911</v>
      </c>
      <c r="C678" t="s">
        <v>919</v>
      </c>
      <c r="D678" s="23">
        <v>1.78</v>
      </c>
    </row>
    <row r="679" spans="1:4" x14ac:dyDescent="0.3">
      <c r="A679" t="s">
        <v>3981</v>
      </c>
      <c r="B679" t="s">
        <v>911</v>
      </c>
      <c r="C679" t="s">
        <v>919</v>
      </c>
      <c r="D679" s="23">
        <v>1.78</v>
      </c>
    </row>
    <row r="680" spans="1:4" x14ac:dyDescent="0.3">
      <c r="A680" t="s">
        <v>3982</v>
      </c>
      <c r="B680" t="s">
        <v>911</v>
      </c>
      <c r="C680" t="s">
        <v>919</v>
      </c>
      <c r="D680" s="23">
        <v>1.78</v>
      </c>
    </row>
    <row r="681" spans="1:4" x14ac:dyDescent="0.3">
      <c r="A681" t="s">
        <v>3983</v>
      </c>
      <c r="B681" t="s">
        <v>911</v>
      </c>
      <c r="C681" t="s">
        <v>919</v>
      </c>
      <c r="D681" s="23">
        <v>1.71</v>
      </c>
    </row>
    <row r="682" spans="1:4" x14ac:dyDescent="0.3">
      <c r="A682" t="s">
        <v>3984</v>
      </c>
      <c r="B682" t="s">
        <v>911</v>
      </c>
      <c r="C682" t="s">
        <v>919</v>
      </c>
      <c r="D682" s="23">
        <v>1.71</v>
      </c>
    </row>
    <row r="683" spans="1:4" x14ac:dyDescent="0.3">
      <c r="A683" t="s">
        <v>3985</v>
      </c>
      <c r="B683" t="s">
        <v>911</v>
      </c>
      <c r="C683" t="s">
        <v>919</v>
      </c>
      <c r="D683" s="23">
        <v>1.78</v>
      </c>
    </row>
    <row r="684" spans="1:4" x14ac:dyDescent="0.3">
      <c r="A684" t="s">
        <v>3986</v>
      </c>
      <c r="B684" t="s">
        <v>911</v>
      </c>
      <c r="C684" t="s">
        <v>919</v>
      </c>
      <c r="D684" s="23">
        <v>1.78</v>
      </c>
    </row>
    <row r="685" spans="1:4" x14ac:dyDescent="0.3">
      <c r="A685" t="s">
        <v>3987</v>
      </c>
      <c r="B685" t="s">
        <v>911</v>
      </c>
      <c r="C685" t="s">
        <v>919</v>
      </c>
      <c r="D685" s="23">
        <v>1.78</v>
      </c>
    </row>
    <row r="686" spans="1:4" x14ac:dyDescent="0.3">
      <c r="A686" t="s">
        <v>3988</v>
      </c>
      <c r="B686" t="s">
        <v>911</v>
      </c>
      <c r="C686" t="s">
        <v>919</v>
      </c>
      <c r="D686" s="23">
        <v>1.78</v>
      </c>
    </row>
    <row r="687" spans="1:4" x14ac:dyDescent="0.3">
      <c r="A687" t="s">
        <v>3989</v>
      </c>
      <c r="B687" t="s">
        <v>911</v>
      </c>
      <c r="C687" t="s">
        <v>919</v>
      </c>
      <c r="D687" s="23">
        <v>1.78</v>
      </c>
    </row>
    <row r="688" spans="1:4" x14ac:dyDescent="0.3">
      <c r="A688" t="s">
        <v>3990</v>
      </c>
      <c r="B688" t="s">
        <v>911</v>
      </c>
      <c r="C688" t="s">
        <v>919</v>
      </c>
      <c r="D688" s="23">
        <v>1.78</v>
      </c>
    </row>
    <row r="689" spans="1:4" x14ac:dyDescent="0.3">
      <c r="A689" t="s">
        <v>2438</v>
      </c>
      <c r="B689" t="s">
        <v>17</v>
      </c>
      <c r="C689" t="s">
        <v>2439</v>
      </c>
      <c r="D689" s="23">
        <v>18.239999999999998</v>
      </c>
    </row>
    <row r="690" spans="1:4" x14ac:dyDescent="0.3">
      <c r="A690" t="s">
        <v>3991</v>
      </c>
      <c r="B690" t="s">
        <v>17</v>
      </c>
      <c r="C690" t="s">
        <v>2439</v>
      </c>
      <c r="D690" s="23">
        <v>18.239999999999998</v>
      </c>
    </row>
    <row r="691" spans="1:4" x14ac:dyDescent="0.3">
      <c r="A691" t="s">
        <v>1796</v>
      </c>
      <c r="B691" t="s">
        <v>911</v>
      </c>
      <c r="C691" t="s">
        <v>1797</v>
      </c>
      <c r="D691" s="23">
        <v>4.79</v>
      </c>
    </row>
    <row r="692" spans="1:4" x14ac:dyDescent="0.3">
      <c r="A692" t="s">
        <v>1776</v>
      </c>
      <c r="B692" t="s">
        <v>911</v>
      </c>
      <c r="C692" t="s">
        <v>1777</v>
      </c>
      <c r="D692" s="23">
        <v>4.41</v>
      </c>
    </row>
    <row r="693" spans="1:4" x14ac:dyDescent="0.3">
      <c r="A693" t="s">
        <v>1770</v>
      </c>
      <c r="B693" t="s">
        <v>911</v>
      </c>
      <c r="C693" t="s">
        <v>1771</v>
      </c>
      <c r="D693" s="23">
        <v>8.56</v>
      </c>
    </row>
    <row r="694" spans="1:4" x14ac:dyDescent="0.3">
      <c r="A694" t="s">
        <v>2186</v>
      </c>
      <c r="B694" t="s">
        <v>911</v>
      </c>
      <c r="C694" t="s">
        <v>1912</v>
      </c>
      <c r="D694" s="23">
        <v>3.11</v>
      </c>
    </row>
    <row r="695" spans="1:4" x14ac:dyDescent="0.3">
      <c r="A695" t="s">
        <v>1852</v>
      </c>
      <c r="B695" t="s">
        <v>911</v>
      </c>
      <c r="C695" t="s">
        <v>1853</v>
      </c>
      <c r="D695" s="23">
        <v>6.61</v>
      </c>
    </row>
    <row r="696" spans="1:4" x14ac:dyDescent="0.3">
      <c r="A696" t="s">
        <v>3992</v>
      </c>
      <c r="B696" t="s">
        <v>911</v>
      </c>
      <c r="C696" t="s">
        <v>1771</v>
      </c>
      <c r="D696" s="23">
        <v>8.56</v>
      </c>
    </row>
    <row r="697" spans="1:4" x14ac:dyDescent="0.3">
      <c r="A697" t="s">
        <v>3993</v>
      </c>
      <c r="B697" t="s">
        <v>911</v>
      </c>
      <c r="C697" t="s">
        <v>1771</v>
      </c>
      <c r="D697" s="23">
        <v>8.56</v>
      </c>
    </row>
    <row r="698" spans="1:4" x14ac:dyDescent="0.3">
      <c r="A698" t="s">
        <v>3994</v>
      </c>
      <c r="B698" t="s">
        <v>911</v>
      </c>
      <c r="C698" t="s">
        <v>1912</v>
      </c>
      <c r="D698" s="23">
        <v>3.11</v>
      </c>
    </row>
    <row r="699" spans="1:4" x14ac:dyDescent="0.3">
      <c r="A699" t="s">
        <v>3995</v>
      </c>
      <c r="B699" t="s">
        <v>911</v>
      </c>
      <c r="C699" t="s">
        <v>1912</v>
      </c>
      <c r="D699" s="23">
        <v>3.11</v>
      </c>
    </row>
    <row r="700" spans="1:4" x14ac:dyDescent="0.3">
      <c r="A700" t="s">
        <v>3996</v>
      </c>
      <c r="B700" t="s">
        <v>911</v>
      </c>
      <c r="C700" t="s">
        <v>1912</v>
      </c>
      <c r="D700" s="23">
        <v>3.11</v>
      </c>
    </row>
    <row r="701" spans="1:4" x14ac:dyDescent="0.3">
      <c r="A701" t="s">
        <v>3997</v>
      </c>
      <c r="B701" t="s">
        <v>911</v>
      </c>
      <c r="C701" t="s">
        <v>1853</v>
      </c>
      <c r="D701" s="23">
        <v>6.61</v>
      </c>
    </row>
    <row r="702" spans="1:4" x14ac:dyDescent="0.3">
      <c r="A702" t="s">
        <v>3998</v>
      </c>
      <c r="B702" t="s">
        <v>911</v>
      </c>
      <c r="C702" t="s">
        <v>1853</v>
      </c>
      <c r="D702" s="23">
        <v>6.61</v>
      </c>
    </row>
    <row r="703" spans="1:4" x14ac:dyDescent="0.3">
      <c r="A703" t="s">
        <v>3999</v>
      </c>
      <c r="B703" t="s">
        <v>911</v>
      </c>
      <c r="C703" t="s">
        <v>1853</v>
      </c>
      <c r="D703" s="23">
        <v>6.61</v>
      </c>
    </row>
    <row r="704" spans="1:4" x14ac:dyDescent="0.3">
      <c r="A704" t="s">
        <v>4000</v>
      </c>
      <c r="B704" t="s">
        <v>911</v>
      </c>
      <c r="C704" t="s">
        <v>1853</v>
      </c>
      <c r="D704" s="23">
        <v>6.61</v>
      </c>
    </row>
    <row r="705" spans="1:4" x14ac:dyDescent="0.3">
      <c r="A705" t="s">
        <v>1986</v>
      </c>
      <c r="B705" t="s">
        <v>911</v>
      </c>
      <c r="C705" t="s">
        <v>1987</v>
      </c>
      <c r="D705" s="23">
        <v>4.5</v>
      </c>
    </row>
    <row r="706" spans="1:4" x14ac:dyDescent="0.3">
      <c r="A706" t="s">
        <v>4001</v>
      </c>
      <c r="B706" t="s">
        <v>911</v>
      </c>
      <c r="C706" t="s">
        <v>1987</v>
      </c>
      <c r="D706" s="23">
        <v>4.5</v>
      </c>
    </row>
    <row r="707" spans="1:4" x14ac:dyDescent="0.3">
      <c r="A707" t="s">
        <v>1911</v>
      </c>
      <c r="B707" t="s">
        <v>911</v>
      </c>
      <c r="C707" t="s">
        <v>1912</v>
      </c>
      <c r="D707" s="23">
        <v>3.11</v>
      </c>
    </row>
    <row r="708" spans="1:4" x14ac:dyDescent="0.3">
      <c r="A708" t="s">
        <v>4002</v>
      </c>
      <c r="B708" t="s">
        <v>911</v>
      </c>
      <c r="C708" t="s">
        <v>1912</v>
      </c>
      <c r="D708" s="23">
        <v>3.11</v>
      </c>
    </row>
    <row r="709" spans="1:4" x14ac:dyDescent="0.3">
      <c r="A709" t="s">
        <v>4003</v>
      </c>
      <c r="B709" t="s">
        <v>911</v>
      </c>
      <c r="C709" t="s">
        <v>1912</v>
      </c>
      <c r="D709" s="23">
        <v>3.11</v>
      </c>
    </row>
    <row r="710" spans="1:4" x14ac:dyDescent="0.3">
      <c r="A710" t="s">
        <v>4004</v>
      </c>
      <c r="B710" t="s">
        <v>911</v>
      </c>
      <c r="C710" t="s">
        <v>1912</v>
      </c>
      <c r="D710" s="23">
        <v>3.11</v>
      </c>
    </row>
    <row r="711" spans="1:4" x14ac:dyDescent="0.3">
      <c r="A711" t="s">
        <v>2602</v>
      </c>
      <c r="B711" t="s">
        <v>911</v>
      </c>
      <c r="C711" t="s">
        <v>1853</v>
      </c>
      <c r="D711" s="23">
        <v>6.68</v>
      </c>
    </row>
    <row r="712" spans="1:4" x14ac:dyDescent="0.3">
      <c r="A712" t="s">
        <v>4005</v>
      </c>
      <c r="B712" t="s">
        <v>911</v>
      </c>
      <c r="C712" t="s">
        <v>1853</v>
      </c>
      <c r="D712" s="23">
        <v>6.68</v>
      </c>
    </row>
    <row r="713" spans="1:4" x14ac:dyDescent="0.3">
      <c r="A713" t="s">
        <v>4006</v>
      </c>
      <c r="B713" t="s">
        <v>911</v>
      </c>
      <c r="C713" t="s">
        <v>1912</v>
      </c>
      <c r="D713" s="23">
        <v>3.11</v>
      </c>
    </row>
    <row r="714" spans="1:4" x14ac:dyDescent="0.3">
      <c r="A714" t="s">
        <v>4007</v>
      </c>
      <c r="B714" t="s">
        <v>911</v>
      </c>
      <c r="C714" t="s">
        <v>1912</v>
      </c>
      <c r="D714" s="23">
        <v>3.11</v>
      </c>
    </row>
    <row r="715" spans="1:4" x14ac:dyDescent="0.3">
      <c r="A715" t="s">
        <v>4008</v>
      </c>
      <c r="B715" t="s">
        <v>911</v>
      </c>
      <c r="C715" t="s">
        <v>1912</v>
      </c>
      <c r="D715" s="23">
        <v>3.11</v>
      </c>
    </row>
    <row r="716" spans="1:4" x14ac:dyDescent="0.3">
      <c r="A716" t="s">
        <v>4009</v>
      </c>
      <c r="B716" t="s">
        <v>911</v>
      </c>
      <c r="C716" t="s">
        <v>1912</v>
      </c>
      <c r="D716" s="23">
        <v>3.11</v>
      </c>
    </row>
    <row r="717" spans="1:4" x14ac:dyDescent="0.3">
      <c r="A717" t="s">
        <v>4010</v>
      </c>
      <c r="B717" t="s">
        <v>911</v>
      </c>
      <c r="C717" t="s">
        <v>1912</v>
      </c>
      <c r="D717" s="23">
        <v>3.11</v>
      </c>
    </row>
    <row r="718" spans="1:4" x14ac:dyDescent="0.3">
      <c r="A718" t="s">
        <v>4011</v>
      </c>
      <c r="B718" t="s">
        <v>911</v>
      </c>
      <c r="C718" t="s">
        <v>1912</v>
      </c>
      <c r="D718" s="23">
        <v>3.11</v>
      </c>
    </row>
    <row r="719" spans="1:4" x14ac:dyDescent="0.3">
      <c r="A719" t="s">
        <v>4012</v>
      </c>
      <c r="B719" t="s">
        <v>911</v>
      </c>
      <c r="C719" t="s">
        <v>1853</v>
      </c>
      <c r="D719" s="23">
        <v>6.61</v>
      </c>
    </row>
    <row r="720" spans="1:4" x14ac:dyDescent="0.3">
      <c r="A720" t="s">
        <v>3323</v>
      </c>
      <c r="B720" t="s">
        <v>911</v>
      </c>
      <c r="C720" t="s">
        <v>3324</v>
      </c>
      <c r="D720" s="23">
        <v>7.96</v>
      </c>
    </row>
    <row r="721" spans="1:4" x14ac:dyDescent="0.3">
      <c r="A721" t="s">
        <v>1566</v>
      </c>
      <c r="B721" t="s">
        <v>911</v>
      </c>
      <c r="C721" t="s">
        <v>1567</v>
      </c>
      <c r="D721" s="23">
        <v>3.1</v>
      </c>
    </row>
    <row r="722" spans="1:4" x14ac:dyDescent="0.3">
      <c r="A722" s="16" t="s">
        <v>921</v>
      </c>
    </row>
    <row r="723" spans="1:4" x14ac:dyDescent="0.3">
      <c r="A723" t="s">
        <v>2741</v>
      </c>
      <c r="B723" t="s">
        <v>81</v>
      </c>
      <c r="C723" t="s">
        <v>2742</v>
      </c>
      <c r="D723" s="23">
        <v>13.33</v>
      </c>
    </row>
    <row r="724" spans="1:4" x14ac:dyDescent="0.3">
      <c r="A724" t="s">
        <v>1000</v>
      </c>
      <c r="B724" t="s">
        <v>17</v>
      </c>
      <c r="C724" t="s">
        <v>923</v>
      </c>
      <c r="D724" s="23">
        <v>1.6</v>
      </c>
    </row>
    <row r="725" spans="1:4" x14ac:dyDescent="0.3">
      <c r="A725" t="s">
        <v>922</v>
      </c>
      <c r="B725" t="s">
        <v>17</v>
      </c>
      <c r="C725" t="s">
        <v>923</v>
      </c>
      <c r="D725" s="23">
        <v>1.6</v>
      </c>
    </row>
    <row r="726" spans="1:4" x14ac:dyDescent="0.3">
      <c r="A726" t="s">
        <v>4013</v>
      </c>
      <c r="B726" t="s">
        <v>17</v>
      </c>
      <c r="C726" t="s">
        <v>923</v>
      </c>
      <c r="D726" s="23">
        <v>1.6</v>
      </c>
    </row>
    <row r="727" spans="1:4" x14ac:dyDescent="0.3">
      <c r="A727" t="s">
        <v>4014</v>
      </c>
      <c r="B727" t="s">
        <v>17</v>
      </c>
      <c r="C727" t="s">
        <v>923</v>
      </c>
      <c r="D727" s="23">
        <v>1.6</v>
      </c>
    </row>
    <row r="728" spans="1:4" x14ac:dyDescent="0.3">
      <c r="A728" t="s">
        <v>4015</v>
      </c>
      <c r="B728" t="s">
        <v>17</v>
      </c>
      <c r="C728" t="s">
        <v>923</v>
      </c>
      <c r="D728" s="23">
        <v>1.6</v>
      </c>
    </row>
    <row r="729" spans="1:4" x14ac:dyDescent="0.3">
      <c r="A729" t="s">
        <v>4016</v>
      </c>
      <c r="B729" t="s">
        <v>17</v>
      </c>
      <c r="C729" t="s">
        <v>923</v>
      </c>
      <c r="D729" s="23">
        <v>1.63</v>
      </c>
    </row>
    <row r="730" spans="1:4" x14ac:dyDescent="0.3">
      <c r="A730" t="s">
        <v>4017</v>
      </c>
      <c r="B730" t="s">
        <v>17</v>
      </c>
      <c r="C730" t="s">
        <v>923</v>
      </c>
      <c r="D730" s="23">
        <v>1.63</v>
      </c>
    </row>
    <row r="731" spans="1:4" x14ac:dyDescent="0.3">
      <c r="A731" t="s">
        <v>4018</v>
      </c>
      <c r="B731" t="s">
        <v>17</v>
      </c>
      <c r="C731" t="s">
        <v>923</v>
      </c>
      <c r="D731" s="23">
        <v>1.63</v>
      </c>
    </row>
    <row r="732" spans="1:4" x14ac:dyDescent="0.3">
      <c r="A732" t="s">
        <v>4019</v>
      </c>
      <c r="B732" t="s">
        <v>17</v>
      </c>
      <c r="C732" t="s">
        <v>923</v>
      </c>
      <c r="D732" s="23">
        <v>1.63</v>
      </c>
    </row>
    <row r="733" spans="1:4" x14ac:dyDescent="0.3">
      <c r="A733" t="s">
        <v>4020</v>
      </c>
      <c r="B733" t="s">
        <v>17</v>
      </c>
      <c r="C733" t="s">
        <v>923</v>
      </c>
      <c r="D733" s="23">
        <v>1.6</v>
      </c>
    </row>
    <row r="734" spans="1:4" x14ac:dyDescent="0.3">
      <c r="A734" t="s">
        <v>4021</v>
      </c>
      <c r="B734" t="s">
        <v>17</v>
      </c>
      <c r="C734" t="s">
        <v>923</v>
      </c>
      <c r="D734" s="23">
        <v>1.6</v>
      </c>
    </row>
    <row r="735" spans="1:4" x14ac:dyDescent="0.3">
      <c r="A735" t="s">
        <v>4022</v>
      </c>
      <c r="B735" t="s">
        <v>17</v>
      </c>
      <c r="C735" t="s">
        <v>923</v>
      </c>
      <c r="D735" s="23">
        <v>1.6</v>
      </c>
    </row>
    <row r="736" spans="1:4" x14ac:dyDescent="0.3">
      <c r="A736" t="s">
        <v>4023</v>
      </c>
      <c r="B736" t="s">
        <v>17</v>
      </c>
      <c r="C736" t="s">
        <v>923</v>
      </c>
      <c r="D736" s="23">
        <v>1.63</v>
      </c>
    </row>
    <row r="737" spans="1:4" x14ac:dyDescent="0.3">
      <c r="A737" t="s">
        <v>4024</v>
      </c>
      <c r="B737" t="s">
        <v>17</v>
      </c>
      <c r="C737" t="s">
        <v>923</v>
      </c>
      <c r="D737" s="23">
        <v>1.63</v>
      </c>
    </row>
    <row r="738" spans="1:4" x14ac:dyDescent="0.3">
      <c r="A738" t="s">
        <v>4025</v>
      </c>
      <c r="B738" t="s">
        <v>17</v>
      </c>
      <c r="C738" t="s">
        <v>923</v>
      </c>
      <c r="D738" s="23">
        <v>1.63</v>
      </c>
    </row>
    <row r="739" spans="1:4" x14ac:dyDescent="0.3">
      <c r="A739" t="s">
        <v>4026</v>
      </c>
      <c r="B739" t="s">
        <v>17</v>
      </c>
      <c r="C739" t="s">
        <v>923</v>
      </c>
      <c r="D739" s="23">
        <v>1.63</v>
      </c>
    </row>
    <row r="740" spans="1:4" x14ac:dyDescent="0.3">
      <c r="A740" t="s">
        <v>1790</v>
      </c>
      <c r="B740" t="s">
        <v>1079</v>
      </c>
      <c r="C740" t="s">
        <v>1791</v>
      </c>
      <c r="D740" s="23">
        <v>3.95</v>
      </c>
    </row>
    <row r="741" spans="1:4" x14ac:dyDescent="0.3">
      <c r="A741" t="s">
        <v>4027</v>
      </c>
      <c r="B741" t="s">
        <v>17</v>
      </c>
      <c r="C741" t="s">
        <v>923</v>
      </c>
      <c r="D741" s="23">
        <v>1.6</v>
      </c>
    </row>
    <row r="742" spans="1:4" x14ac:dyDescent="0.3">
      <c r="A742" t="s">
        <v>4028</v>
      </c>
      <c r="B742" t="s">
        <v>17</v>
      </c>
      <c r="C742" t="s">
        <v>923</v>
      </c>
      <c r="D742" s="23">
        <v>1.6</v>
      </c>
    </row>
    <row r="743" spans="1:4" x14ac:dyDescent="0.3">
      <c r="A743" t="s">
        <v>4029</v>
      </c>
      <c r="B743" t="s">
        <v>17</v>
      </c>
      <c r="C743" t="s">
        <v>923</v>
      </c>
      <c r="D743" s="23">
        <v>1.6</v>
      </c>
    </row>
    <row r="744" spans="1:4" x14ac:dyDescent="0.3">
      <c r="A744" t="s">
        <v>4030</v>
      </c>
      <c r="B744" t="s">
        <v>17</v>
      </c>
      <c r="C744" t="s">
        <v>923</v>
      </c>
      <c r="D744" s="23">
        <v>1.6</v>
      </c>
    </row>
    <row r="745" spans="1:4" x14ac:dyDescent="0.3">
      <c r="A745" t="s">
        <v>4031</v>
      </c>
      <c r="B745" t="s">
        <v>17</v>
      </c>
      <c r="C745" t="s">
        <v>923</v>
      </c>
      <c r="D745" s="23">
        <v>1.6</v>
      </c>
    </row>
    <row r="746" spans="1:4" x14ac:dyDescent="0.3">
      <c r="A746" t="s">
        <v>1011</v>
      </c>
      <c r="B746" t="s">
        <v>927</v>
      </c>
      <c r="C746" t="s">
        <v>941</v>
      </c>
      <c r="D746" s="23">
        <v>17.04</v>
      </c>
    </row>
    <row r="747" spans="1:4" x14ac:dyDescent="0.3">
      <c r="A747" t="s">
        <v>1870</v>
      </c>
      <c r="B747" t="s">
        <v>927</v>
      </c>
      <c r="C747" t="s">
        <v>1871</v>
      </c>
      <c r="D747" s="23">
        <v>16.59</v>
      </c>
    </row>
    <row r="748" spans="1:4" x14ac:dyDescent="0.3">
      <c r="A748" t="s">
        <v>1752</v>
      </c>
      <c r="B748" t="s">
        <v>927</v>
      </c>
      <c r="C748" t="s">
        <v>1753</v>
      </c>
      <c r="D748" s="23">
        <v>16.68</v>
      </c>
    </row>
    <row r="749" spans="1:4" x14ac:dyDescent="0.3">
      <c r="A749" t="s">
        <v>1003</v>
      </c>
      <c r="B749" t="s">
        <v>927</v>
      </c>
      <c r="C749" t="s">
        <v>1004</v>
      </c>
      <c r="D749" s="23">
        <v>15.88</v>
      </c>
    </row>
    <row r="750" spans="1:4" x14ac:dyDescent="0.3">
      <c r="A750" t="s">
        <v>4032</v>
      </c>
      <c r="B750" t="s">
        <v>927</v>
      </c>
      <c r="C750" t="s">
        <v>941</v>
      </c>
      <c r="D750" s="23">
        <v>17.04</v>
      </c>
    </row>
    <row r="751" spans="1:4" x14ac:dyDescent="0.3">
      <c r="A751" t="s">
        <v>4033</v>
      </c>
      <c r="B751" t="s">
        <v>927</v>
      </c>
      <c r="C751" t="s">
        <v>941</v>
      </c>
      <c r="D751" s="23">
        <v>17.04</v>
      </c>
    </row>
    <row r="752" spans="1:4" x14ac:dyDescent="0.3">
      <c r="A752" t="s">
        <v>4034</v>
      </c>
      <c r="B752" t="s">
        <v>927</v>
      </c>
      <c r="C752" t="s">
        <v>1753</v>
      </c>
      <c r="D752" s="23">
        <v>16.68</v>
      </c>
    </row>
    <row r="753" spans="1:4" x14ac:dyDescent="0.3">
      <c r="A753" t="s">
        <v>4035</v>
      </c>
      <c r="B753" t="s">
        <v>927</v>
      </c>
      <c r="C753" t="s">
        <v>941</v>
      </c>
      <c r="D753" s="23">
        <v>17.04</v>
      </c>
    </row>
    <row r="754" spans="1:4" x14ac:dyDescent="0.3">
      <c r="A754" t="s">
        <v>4036</v>
      </c>
      <c r="B754" t="s">
        <v>927</v>
      </c>
      <c r="C754" t="s">
        <v>941</v>
      </c>
      <c r="D754" s="23">
        <v>17.04</v>
      </c>
    </row>
    <row r="755" spans="1:4" x14ac:dyDescent="0.3">
      <c r="A755" t="s">
        <v>4037</v>
      </c>
      <c r="B755" t="s">
        <v>927</v>
      </c>
      <c r="C755" t="s">
        <v>941</v>
      </c>
      <c r="D755" s="23">
        <v>17.04</v>
      </c>
    </row>
    <row r="756" spans="1:4" x14ac:dyDescent="0.3">
      <c r="A756" t="s">
        <v>4038</v>
      </c>
      <c r="B756" t="s">
        <v>927</v>
      </c>
      <c r="C756" t="s">
        <v>1753</v>
      </c>
      <c r="D756" s="23">
        <v>16.68</v>
      </c>
    </row>
    <row r="757" spans="1:4" x14ac:dyDescent="0.3">
      <c r="A757" t="s">
        <v>4039</v>
      </c>
      <c r="B757" t="s">
        <v>927</v>
      </c>
      <c r="C757" t="s">
        <v>1004</v>
      </c>
      <c r="D757" s="23">
        <v>15.88</v>
      </c>
    </row>
    <row r="758" spans="1:4" x14ac:dyDescent="0.3">
      <c r="A758" t="s">
        <v>2432</v>
      </c>
      <c r="B758" t="s">
        <v>927</v>
      </c>
      <c r="C758" t="s">
        <v>2433</v>
      </c>
      <c r="D758" s="23">
        <v>18.329999999999998</v>
      </c>
    </row>
    <row r="759" spans="1:4" x14ac:dyDescent="0.3">
      <c r="A759" t="s">
        <v>1001</v>
      </c>
      <c r="B759" t="s">
        <v>927</v>
      </c>
      <c r="C759" t="s">
        <v>1002</v>
      </c>
      <c r="D759" s="23">
        <v>15.95</v>
      </c>
    </row>
    <row r="760" spans="1:4" x14ac:dyDescent="0.3">
      <c r="A760" t="s">
        <v>2346</v>
      </c>
      <c r="B760" t="s">
        <v>927</v>
      </c>
      <c r="C760" t="s">
        <v>2347</v>
      </c>
      <c r="D760" s="23">
        <v>18.84</v>
      </c>
    </row>
    <row r="761" spans="1:4" x14ac:dyDescent="0.3">
      <c r="A761" t="s">
        <v>4040</v>
      </c>
      <c r="B761" t="s">
        <v>927</v>
      </c>
      <c r="C761" t="s">
        <v>1002</v>
      </c>
      <c r="D761" s="23">
        <v>15.95</v>
      </c>
    </row>
    <row r="762" spans="1:4" x14ac:dyDescent="0.3">
      <c r="A762" t="s">
        <v>1473</v>
      </c>
      <c r="B762" t="s">
        <v>17</v>
      </c>
      <c r="C762" t="s">
        <v>1474</v>
      </c>
      <c r="D762" s="23">
        <v>15.83</v>
      </c>
    </row>
    <row r="763" spans="1:4" x14ac:dyDescent="0.3">
      <c r="A763" t="s">
        <v>1050</v>
      </c>
      <c r="B763" t="s">
        <v>17</v>
      </c>
      <c r="C763" t="s">
        <v>1051</v>
      </c>
      <c r="D763" s="23">
        <v>5.53</v>
      </c>
    </row>
    <row r="764" spans="1:4" x14ac:dyDescent="0.3">
      <c r="A764" t="s">
        <v>929</v>
      </c>
      <c r="B764" t="s">
        <v>927</v>
      </c>
      <c r="C764" t="s">
        <v>930</v>
      </c>
      <c r="D764" s="23">
        <v>108.71</v>
      </c>
    </row>
    <row r="765" spans="1:4" x14ac:dyDescent="0.3">
      <c r="A765" t="s">
        <v>940</v>
      </c>
      <c r="B765" t="s">
        <v>927</v>
      </c>
      <c r="C765" t="s">
        <v>941</v>
      </c>
      <c r="D765" s="23">
        <v>17.03</v>
      </c>
    </row>
    <row r="766" spans="1:4" x14ac:dyDescent="0.3">
      <c r="A766" t="s">
        <v>4041</v>
      </c>
      <c r="B766" t="s">
        <v>927</v>
      </c>
      <c r="C766" t="s">
        <v>941</v>
      </c>
      <c r="D766" s="23">
        <v>17.03</v>
      </c>
    </row>
    <row r="767" spans="1:4" x14ac:dyDescent="0.3">
      <c r="A767" t="s">
        <v>4042</v>
      </c>
      <c r="B767" t="s">
        <v>927</v>
      </c>
      <c r="C767" t="s">
        <v>941</v>
      </c>
      <c r="D767" s="23">
        <v>17.03</v>
      </c>
    </row>
    <row r="768" spans="1:4" x14ac:dyDescent="0.3">
      <c r="A768" t="s">
        <v>4043</v>
      </c>
      <c r="B768" t="s">
        <v>927</v>
      </c>
      <c r="C768" t="s">
        <v>941</v>
      </c>
      <c r="D768" s="23">
        <v>17.03</v>
      </c>
    </row>
    <row r="769" spans="1:4" x14ac:dyDescent="0.3">
      <c r="A769" t="s">
        <v>4044</v>
      </c>
      <c r="B769" t="s">
        <v>927</v>
      </c>
      <c r="C769" t="s">
        <v>941</v>
      </c>
      <c r="D769" s="23">
        <v>17.03</v>
      </c>
    </row>
    <row r="770" spans="1:4" x14ac:dyDescent="0.3">
      <c r="A770" t="s">
        <v>4045</v>
      </c>
      <c r="B770" t="s">
        <v>927</v>
      </c>
      <c r="C770" t="s">
        <v>941</v>
      </c>
      <c r="D770" s="23">
        <v>17.03</v>
      </c>
    </row>
    <row r="771" spans="1:4" x14ac:dyDescent="0.3">
      <c r="A771" t="s">
        <v>4046</v>
      </c>
      <c r="B771" t="s">
        <v>927</v>
      </c>
      <c r="C771" t="s">
        <v>941</v>
      </c>
      <c r="D771" s="23">
        <v>17.03</v>
      </c>
    </row>
    <row r="772" spans="1:4" x14ac:dyDescent="0.3">
      <c r="A772" t="s">
        <v>4047</v>
      </c>
      <c r="B772" t="s">
        <v>927</v>
      </c>
      <c r="C772" t="s">
        <v>941</v>
      </c>
      <c r="D772" s="23">
        <v>17.03</v>
      </c>
    </row>
    <row r="773" spans="1:4" x14ac:dyDescent="0.3">
      <c r="A773" t="s">
        <v>4048</v>
      </c>
      <c r="B773" t="s">
        <v>927</v>
      </c>
      <c r="C773" t="s">
        <v>941</v>
      </c>
      <c r="D773" s="23">
        <v>17.03</v>
      </c>
    </row>
    <row r="774" spans="1:4" x14ac:dyDescent="0.3">
      <c r="A774" t="s">
        <v>999</v>
      </c>
      <c r="B774" t="s">
        <v>927</v>
      </c>
      <c r="C774" t="s">
        <v>939</v>
      </c>
      <c r="D774" s="23">
        <v>93.48</v>
      </c>
    </row>
    <row r="775" spans="1:4" x14ac:dyDescent="0.3">
      <c r="A775" t="s">
        <v>4049</v>
      </c>
      <c r="B775" t="s">
        <v>927</v>
      </c>
      <c r="C775" t="s">
        <v>939</v>
      </c>
      <c r="D775" s="23">
        <v>103.3</v>
      </c>
    </row>
    <row r="776" spans="1:4" x14ac:dyDescent="0.3">
      <c r="A776" t="s">
        <v>4050</v>
      </c>
      <c r="B776" t="s">
        <v>927</v>
      </c>
      <c r="C776" t="s">
        <v>939</v>
      </c>
      <c r="D776" s="23">
        <v>103.3</v>
      </c>
    </row>
    <row r="777" spans="1:4" x14ac:dyDescent="0.3">
      <c r="A777" t="s">
        <v>4051</v>
      </c>
      <c r="B777" t="s">
        <v>927</v>
      </c>
      <c r="C777" t="s">
        <v>939</v>
      </c>
      <c r="D777" s="23">
        <v>103.3</v>
      </c>
    </row>
    <row r="778" spans="1:4" x14ac:dyDescent="0.3">
      <c r="A778" t="s">
        <v>4052</v>
      </c>
      <c r="B778" t="s">
        <v>927</v>
      </c>
      <c r="C778" t="s">
        <v>939</v>
      </c>
      <c r="D778" s="23">
        <v>103.3</v>
      </c>
    </row>
    <row r="779" spans="1:4" x14ac:dyDescent="0.3">
      <c r="A779" t="s">
        <v>1029</v>
      </c>
      <c r="B779" t="s">
        <v>81</v>
      </c>
      <c r="C779" t="s">
        <v>967</v>
      </c>
      <c r="D779" s="23">
        <v>0.12</v>
      </c>
    </row>
    <row r="780" spans="1:4" x14ac:dyDescent="0.3">
      <c r="A780" t="s">
        <v>2282</v>
      </c>
      <c r="B780" t="s">
        <v>81</v>
      </c>
      <c r="C780" t="s">
        <v>2283</v>
      </c>
      <c r="D780" s="23">
        <v>0.12</v>
      </c>
    </row>
    <row r="781" spans="1:4" x14ac:dyDescent="0.3">
      <c r="A781" t="s">
        <v>1016</v>
      </c>
      <c r="B781" t="s">
        <v>81</v>
      </c>
      <c r="C781" t="s">
        <v>925</v>
      </c>
      <c r="D781" s="23">
        <v>0.22</v>
      </c>
    </row>
    <row r="782" spans="1:4" x14ac:dyDescent="0.3">
      <c r="A782" t="s">
        <v>4053</v>
      </c>
      <c r="B782" t="s">
        <v>927</v>
      </c>
      <c r="C782" t="s">
        <v>939</v>
      </c>
      <c r="D782" s="23">
        <v>103.3</v>
      </c>
    </row>
    <row r="783" spans="1:4" x14ac:dyDescent="0.3">
      <c r="A783" t="s">
        <v>4054</v>
      </c>
      <c r="B783" t="s">
        <v>81</v>
      </c>
      <c r="C783" t="s">
        <v>925</v>
      </c>
      <c r="D783" s="23">
        <v>0.22</v>
      </c>
    </row>
    <row r="784" spans="1:4" x14ac:dyDescent="0.3">
      <c r="A784" t="s">
        <v>4055</v>
      </c>
      <c r="B784" t="s">
        <v>81</v>
      </c>
      <c r="C784" t="s">
        <v>925</v>
      </c>
      <c r="D784" s="23">
        <v>0.22</v>
      </c>
    </row>
    <row r="785" spans="1:4" x14ac:dyDescent="0.3">
      <c r="A785" t="s">
        <v>4056</v>
      </c>
      <c r="B785" t="s">
        <v>81</v>
      </c>
      <c r="C785" t="s">
        <v>925</v>
      </c>
      <c r="D785" s="23">
        <v>0.22</v>
      </c>
    </row>
    <row r="786" spans="1:4" x14ac:dyDescent="0.3">
      <c r="A786" t="s">
        <v>4057</v>
      </c>
      <c r="B786" t="s">
        <v>927</v>
      </c>
      <c r="C786" t="s">
        <v>939</v>
      </c>
      <c r="D786" s="23">
        <v>103.3</v>
      </c>
    </row>
    <row r="787" spans="1:4" x14ac:dyDescent="0.3">
      <c r="A787" t="s">
        <v>924</v>
      </c>
      <c r="B787" t="s">
        <v>81</v>
      </c>
      <c r="C787" t="s">
        <v>925</v>
      </c>
      <c r="D787" s="23">
        <v>0.22</v>
      </c>
    </row>
    <row r="788" spans="1:4" x14ac:dyDescent="0.3">
      <c r="A788" t="s">
        <v>4058</v>
      </c>
      <c r="B788" t="s">
        <v>81</v>
      </c>
      <c r="C788" t="s">
        <v>925</v>
      </c>
      <c r="D788" s="23">
        <v>0.22</v>
      </c>
    </row>
    <row r="789" spans="1:4" x14ac:dyDescent="0.3">
      <c r="A789" t="s">
        <v>4059</v>
      </c>
      <c r="B789" t="s">
        <v>81</v>
      </c>
      <c r="C789" t="s">
        <v>925</v>
      </c>
      <c r="D789" s="23">
        <v>0.22</v>
      </c>
    </row>
    <row r="790" spans="1:4" x14ac:dyDescent="0.3">
      <c r="A790" t="s">
        <v>4060</v>
      </c>
      <c r="B790" t="s">
        <v>81</v>
      </c>
      <c r="C790" t="s">
        <v>925</v>
      </c>
      <c r="D790" s="23">
        <v>0.22</v>
      </c>
    </row>
    <row r="791" spans="1:4" x14ac:dyDescent="0.3">
      <c r="A791" t="s">
        <v>926</v>
      </c>
      <c r="B791" t="s">
        <v>927</v>
      </c>
      <c r="C791" t="s">
        <v>928</v>
      </c>
      <c r="D791" s="23">
        <v>160.16</v>
      </c>
    </row>
    <row r="792" spans="1:4" x14ac:dyDescent="0.3">
      <c r="A792" t="s">
        <v>938</v>
      </c>
      <c r="B792" t="s">
        <v>927</v>
      </c>
      <c r="C792" t="s">
        <v>939</v>
      </c>
      <c r="D792" s="23">
        <v>103.55</v>
      </c>
    </row>
    <row r="793" spans="1:4" x14ac:dyDescent="0.3">
      <c r="A793" t="s">
        <v>4061</v>
      </c>
      <c r="B793" t="s">
        <v>927</v>
      </c>
      <c r="C793" t="s">
        <v>939</v>
      </c>
      <c r="D793" s="23">
        <v>103.55</v>
      </c>
    </row>
    <row r="794" spans="1:4" x14ac:dyDescent="0.3">
      <c r="A794" t="s">
        <v>4062</v>
      </c>
      <c r="B794" t="s">
        <v>927</v>
      </c>
      <c r="C794" t="s">
        <v>939</v>
      </c>
      <c r="D794" s="23">
        <v>103.55</v>
      </c>
    </row>
    <row r="795" spans="1:4" x14ac:dyDescent="0.3">
      <c r="A795" t="s">
        <v>4063</v>
      </c>
      <c r="B795" t="s">
        <v>927</v>
      </c>
      <c r="C795" t="s">
        <v>939</v>
      </c>
      <c r="D795" s="23">
        <v>103.55</v>
      </c>
    </row>
    <row r="796" spans="1:4" x14ac:dyDescent="0.3">
      <c r="A796" t="s">
        <v>966</v>
      </c>
      <c r="B796" t="s">
        <v>81</v>
      </c>
      <c r="C796" t="s">
        <v>967</v>
      </c>
      <c r="D796" s="23">
        <v>0.12</v>
      </c>
    </row>
    <row r="797" spans="1:4" x14ac:dyDescent="0.3">
      <c r="A797" t="s">
        <v>1391</v>
      </c>
      <c r="B797" t="s">
        <v>81</v>
      </c>
      <c r="C797" t="s">
        <v>1392</v>
      </c>
      <c r="D797" s="23">
        <v>0.82</v>
      </c>
    </row>
    <row r="798" spans="1:4" x14ac:dyDescent="0.3">
      <c r="A798" t="s">
        <v>4064</v>
      </c>
      <c r="B798" t="s">
        <v>927</v>
      </c>
      <c r="C798" t="s">
        <v>939</v>
      </c>
      <c r="D798" s="23">
        <v>103.55</v>
      </c>
    </row>
    <row r="799" spans="1:4" x14ac:dyDescent="0.3">
      <c r="A799" t="s">
        <v>4065</v>
      </c>
      <c r="B799" t="s">
        <v>927</v>
      </c>
      <c r="C799" t="s">
        <v>939</v>
      </c>
      <c r="D799" s="23">
        <v>103.55</v>
      </c>
    </row>
    <row r="800" spans="1:4" x14ac:dyDescent="0.3">
      <c r="A800" t="s">
        <v>4066</v>
      </c>
      <c r="B800" t="s">
        <v>927</v>
      </c>
      <c r="C800" t="s">
        <v>939</v>
      </c>
      <c r="D800" s="23">
        <v>103.55</v>
      </c>
    </row>
    <row r="801" spans="1:4" x14ac:dyDescent="0.3">
      <c r="A801" t="s">
        <v>4067</v>
      </c>
      <c r="B801" t="s">
        <v>927</v>
      </c>
      <c r="C801" t="s">
        <v>939</v>
      </c>
      <c r="D801" s="23">
        <v>103.55</v>
      </c>
    </row>
    <row r="802" spans="1:4" x14ac:dyDescent="0.3">
      <c r="A802" t="s">
        <v>4068</v>
      </c>
      <c r="B802" t="s">
        <v>927</v>
      </c>
      <c r="C802" t="s">
        <v>939</v>
      </c>
      <c r="D802" s="23">
        <v>103.55</v>
      </c>
    </row>
    <row r="803" spans="1:4" x14ac:dyDescent="0.3">
      <c r="A803" t="s">
        <v>2286</v>
      </c>
      <c r="B803" t="s">
        <v>81</v>
      </c>
      <c r="C803" t="s">
        <v>2287</v>
      </c>
      <c r="D803" s="23">
        <v>2.54</v>
      </c>
    </row>
    <row r="804" spans="1:4" x14ac:dyDescent="0.3">
      <c r="A804" t="s">
        <v>1944</v>
      </c>
      <c r="B804" t="s">
        <v>1074</v>
      </c>
      <c r="C804" t="s">
        <v>1075</v>
      </c>
      <c r="D804" s="23">
        <v>9.91</v>
      </c>
    </row>
    <row r="805" spans="1:4" x14ac:dyDescent="0.3">
      <c r="A805" t="s">
        <v>4069</v>
      </c>
      <c r="B805" t="s">
        <v>1074</v>
      </c>
      <c r="C805" t="s">
        <v>1075</v>
      </c>
      <c r="D805" s="23">
        <v>9.91</v>
      </c>
    </row>
    <row r="806" spans="1:4" x14ac:dyDescent="0.3">
      <c r="A806" t="s">
        <v>4070</v>
      </c>
      <c r="B806" t="s">
        <v>1074</v>
      </c>
      <c r="C806" t="s">
        <v>1075</v>
      </c>
      <c r="D806" s="23">
        <v>9.91</v>
      </c>
    </row>
    <row r="807" spans="1:4" x14ac:dyDescent="0.3">
      <c r="A807" t="s">
        <v>4071</v>
      </c>
      <c r="B807" t="s">
        <v>1074</v>
      </c>
      <c r="C807" t="s">
        <v>1075</v>
      </c>
      <c r="D807" s="23">
        <v>9.91</v>
      </c>
    </row>
    <row r="808" spans="1:4" x14ac:dyDescent="0.3">
      <c r="A808" t="s">
        <v>1778</v>
      </c>
      <c r="B808" t="s">
        <v>17</v>
      </c>
      <c r="C808" t="s">
        <v>1779</v>
      </c>
      <c r="D808" s="23">
        <v>59.55</v>
      </c>
    </row>
    <row r="809" spans="1:4" x14ac:dyDescent="0.3">
      <c r="A809" t="s">
        <v>2399</v>
      </c>
      <c r="B809" t="s">
        <v>17</v>
      </c>
      <c r="C809" t="s">
        <v>2400</v>
      </c>
      <c r="D809" s="23">
        <v>59.55</v>
      </c>
    </row>
    <row r="810" spans="1:4" x14ac:dyDescent="0.3">
      <c r="A810" t="s">
        <v>1798</v>
      </c>
      <c r="B810" t="s">
        <v>17</v>
      </c>
      <c r="C810" t="s">
        <v>1799</v>
      </c>
      <c r="D810" s="23">
        <v>74.930000000000007</v>
      </c>
    </row>
    <row r="811" spans="1:4" x14ac:dyDescent="0.3">
      <c r="A811" t="s">
        <v>4072</v>
      </c>
      <c r="B811" t="s">
        <v>17</v>
      </c>
      <c r="C811" t="s">
        <v>1779</v>
      </c>
      <c r="D811" s="23">
        <v>59.55</v>
      </c>
    </row>
    <row r="812" spans="1:4" x14ac:dyDescent="0.3">
      <c r="A812" t="s">
        <v>4073</v>
      </c>
      <c r="B812" t="s">
        <v>17</v>
      </c>
      <c r="C812" t="s">
        <v>1779</v>
      </c>
      <c r="D812" s="23">
        <v>59.55</v>
      </c>
    </row>
    <row r="813" spans="1:4" x14ac:dyDescent="0.3">
      <c r="A813" t="s">
        <v>1140</v>
      </c>
      <c r="B813" t="s">
        <v>17</v>
      </c>
      <c r="C813" t="s">
        <v>1141</v>
      </c>
      <c r="D813" s="23">
        <v>68.27</v>
      </c>
    </row>
    <row r="814" spans="1:4" x14ac:dyDescent="0.3">
      <c r="A814" t="s">
        <v>1123</v>
      </c>
      <c r="B814" t="s">
        <v>17</v>
      </c>
      <c r="C814" t="s">
        <v>1124</v>
      </c>
      <c r="D814" s="23">
        <v>65.290000000000006</v>
      </c>
    </row>
    <row r="815" spans="1:4" x14ac:dyDescent="0.3">
      <c r="A815" t="s">
        <v>1054</v>
      </c>
      <c r="B815" t="s">
        <v>17</v>
      </c>
      <c r="C815" t="s">
        <v>1055</v>
      </c>
      <c r="D815" s="23">
        <v>65.8</v>
      </c>
    </row>
    <row r="816" spans="1:4" x14ac:dyDescent="0.3">
      <c r="A816" t="s">
        <v>1131</v>
      </c>
      <c r="B816" t="s">
        <v>17</v>
      </c>
      <c r="C816" t="s">
        <v>1132</v>
      </c>
      <c r="D816" s="23">
        <v>68.430000000000007</v>
      </c>
    </row>
    <row r="817" spans="1:4" x14ac:dyDescent="0.3">
      <c r="A817" t="s">
        <v>2180</v>
      </c>
      <c r="B817" t="s">
        <v>17</v>
      </c>
      <c r="C817" t="s">
        <v>2181</v>
      </c>
      <c r="D817" s="23">
        <v>81.91</v>
      </c>
    </row>
    <row r="818" spans="1:4" x14ac:dyDescent="0.3">
      <c r="A818" t="s">
        <v>4074</v>
      </c>
      <c r="B818" t="s">
        <v>17</v>
      </c>
      <c r="C818" t="s">
        <v>1124</v>
      </c>
      <c r="D818" s="23">
        <v>65.290000000000006</v>
      </c>
    </row>
    <row r="819" spans="1:4" x14ac:dyDescent="0.3">
      <c r="A819" t="s">
        <v>4075</v>
      </c>
      <c r="B819" t="s">
        <v>17</v>
      </c>
      <c r="C819" t="s">
        <v>1055</v>
      </c>
      <c r="D819" s="23">
        <v>65.8</v>
      </c>
    </row>
    <row r="820" spans="1:4" x14ac:dyDescent="0.3">
      <c r="A820" t="s">
        <v>4076</v>
      </c>
      <c r="B820" t="s">
        <v>17</v>
      </c>
      <c r="C820" t="s">
        <v>1132</v>
      </c>
      <c r="D820" s="23">
        <v>68.430000000000007</v>
      </c>
    </row>
    <row r="821" spans="1:4" x14ac:dyDescent="0.3">
      <c r="A821" t="s">
        <v>4077</v>
      </c>
      <c r="B821" t="s">
        <v>17</v>
      </c>
      <c r="C821" t="s">
        <v>1124</v>
      </c>
      <c r="D821" s="23">
        <v>65.290000000000006</v>
      </c>
    </row>
    <row r="822" spans="1:4" x14ac:dyDescent="0.3">
      <c r="A822" t="s">
        <v>4078</v>
      </c>
      <c r="B822" t="s">
        <v>17</v>
      </c>
      <c r="C822" t="s">
        <v>1124</v>
      </c>
      <c r="D822" s="23">
        <v>65.290000000000006</v>
      </c>
    </row>
    <row r="823" spans="1:4" x14ac:dyDescent="0.3">
      <c r="A823" t="s">
        <v>4079</v>
      </c>
      <c r="B823" t="s">
        <v>17</v>
      </c>
      <c r="C823" t="s">
        <v>1055</v>
      </c>
      <c r="D823" s="23">
        <v>65.8</v>
      </c>
    </row>
    <row r="824" spans="1:4" x14ac:dyDescent="0.3">
      <c r="A824" t="s">
        <v>4080</v>
      </c>
      <c r="B824" t="s">
        <v>17</v>
      </c>
      <c r="C824" t="s">
        <v>2181</v>
      </c>
      <c r="D824" s="23">
        <v>81.91</v>
      </c>
    </row>
    <row r="825" spans="1:4" x14ac:dyDescent="0.3">
      <c r="A825" t="s">
        <v>2733</v>
      </c>
      <c r="B825" t="s">
        <v>17</v>
      </c>
      <c r="C825" t="s">
        <v>1783</v>
      </c>
      <c r="D825" s="23">
        <v>59.56</v>
      </c>
    </row>
    <row r="826" spans="1:4" x14ac:dyDescent="0.3">
      <c r="A826" t="s">
        <v>4081</v>
      </c>
      <c r="B826" t="s">
        <v>17</v>
      </c>
      <c r="C826" t="s">
        <v>1783</v>
      </c>
      <c r="D826" s="23">
        <v>59.56</v>
      </c>
    </row>
    <row r="827" spans="1:4" x14ac:dyDescent="0.3">
      <c r="A827" t="s">
        <v>1924</v>
      </c>
      <c r="B827" t="s">
        <v>17</v>
      </c>
      <c r="C827" t="s">
        <v>1141</v>
      </c>
      <c r="D827" s="23">
        <v>71.180000000000007</v>
      </c>
    </row>
    <row r="828" spans="1:4" x14ac:dyDescent="0.3">
      <c r="A828" t="s">
        <v>2724</v>
      </c>
      <c r="B828" t="s">
        <v>17</v>
      </c>
      <c r="C828" t="s">
        <v>1055</v>
      </c>
      <c r="D828" s="23">
        <v>68.599999999999994</v>
      </c>
    </row>
    <row r="829" spans="1:4" x14ac:dyDescent="0.3">
      <c r="A829" t="s">
        <v>1927</v>
      </c>
      <c r="B829" t="s">
        <v>17</v>
      </c>
      <c r="C829" t="s">
        <v>1928</v>
      </c>
      <c r="D829" s="23">
        <v>74.94</v>
      </c>
    </row>
    <row r="830" spans="1:4" x14ac:dyDescent="0.3">
      <c r="A830" t="s">
        <v>2825</v>
      </c>
      <c r="B830" t="s">
        <v>17</v>
      </c>
      <c r="C830" t="s">
        <v>2400</v>
      </c>
      <c r="D830" s="23">
        <v>62.2</v>
      </c>
    </row>
    <row r="831" spans="1:4" x14ac:dyDescent="0.3">
      <c r="A831" t="s">
        <v>2727</v>
      </c>
      <c r="B831" t="s">
        <v>17</v>
      </c>
      <c r="C831" t="s">
        <v>2728</v>
      </c>
      <c r="D831" s="23">
        <v>68.069999999999993</v>
      </c>
    </row>
    <row r="832" spans="1:4" x14ac:dyDescent="0.3">
      <c r="A832" t="s">
        <v>2013</v>
      </c>
      <c r="B832" t="s">
        <v>17</v>
      </c>
      <c r="C832" t="s">
        <v>2014</v>
      </c>
      <c r="D832" s="23">
        <v>64.69</v>
      </c>
    </row>
    <row r="833" spans="1:4" x14ac:dyDescent="0.3">
      <c r="A833" t="s">
        <v>4082</v>
      </c>
      <c r="B833" t="s">
        <v>17</v>
      </c>
      <c r="C833" t="s">
        <v>1055</v>
      </c>
      <c r="D833" s="23">
        <v>68.599999999999994</v>
      </c>
    </row>
    <row r="834" spans="1:4" x14ac:dyDescent="0.3">
      <c r="A834" t="s">
        <v>4083</v>
      </c>
      <c r="B834" t="s">
        <v>17</v>
      </c>
      <c r="C834" t="s">
        <v>1928</v>
      </c>
      <c r="D834" s="23">
        <v>74.94</v>
      </c>
    </row>
    <row r="835" spans="1:4" x14ac:dyDescent="0.3">
      <c r="A835" t="s">
        <v>4084</v>
      </c>
      <c r="B835" t="s">
        <v>17</v>
      </c>
      <c r="C835" t="s">
        <v>2728</v>
      </c>
      <c r="D835" s="23">
        <v>68.069999999999993</v>
      </c>
    </row>
    <row r="836" spans="1:4" x14ac:dyDescent="0.3">
      <c r="A836" t="s">
        <v>4085</v>
      </c>
      <c r="B836" t="s">
        <v>17</v>
      </c>
      <c r="C836" t="s">
        <v>2014</v>
      </c>
      <c r="D836" s="23">
        <v>64.69</v>
      </c>
    </row>
    <row r="837" spans="1:4" x14ac:dyDescent="0.3">
      <c r="A837" t="s">
        <v>1099</v>
      </c>
      <c r="B837" t="s">
        <v>17</v>
      </c>
      <c r="C837" t="s">
        <v>1100</v>
      </c>
      <c r="D837" s="23">
        <v>58</v>
      </c>
    </row>
    <row r="838" spans="1:4" x14ac:dyDescent="0.3">
      <c r="A838" t="s">
        <v>1782</v>
      </c>
      <c r="B838" t="s">
        <v>17</v>
      </c>
      <c r="C838" t="s">
        <v>1783</v>
      </c>
      <c r="D838" s="23">
        <v>57.13</v>
      </c>
    </row>
    <row r="839" spans="1:4" x14ac:dyDescent="0.3">
      <c r="A839" t="s">
        <v>4086</v>
      </c>
      <c r="B839" t="s">
        <v>1074</v>
      </c>
      <c r="C839" t="s">
        <v>1075</v>
      </c>
      <c r="D839" s="23">
        <v>9.91</v>
      </c>
    </row>
    <row r="840" spans="1:4" x14ac:dyDescent="0.3">
      <c r="A840" t="s">
        <v>4087</v>
      </c>
      <c r="B840" t="s">
        <v>1074</v>
      </c>
      <c r="C840" t="s">
        <v>1075</v>
      </c>
      <c r="D840" s="23">
        <v>9.91</v>
      </c>
    </row>
    <row r="841" spans="1:4" x14ac:dyDescent="0.3">
      <c r="A841" t="s">
        <v>4088</v>
      </c>
      <c r="B841" t="s">
        <v>1074</v>
      </c>
      <c r="C841" t="s">
        <v>1075</v>
      </c>
      <c r="D841" s="23">
        <v>9.91</v>
      </c>
    </row>
    <row r="842" spans="1:4" x14ac:dyDescent="0.3">
      <c r="A842" t="s">
        <v>4089</v>
      </c>
      <c r="B842" t="s">
        <v>1074</v>
      </c>
      <c r="C842" t="s">
        <v>1075</v>
      </c>
      <c r="D842" s="23">
        <v>9.91</v>
      </c>
    </row>
    <row r="843" spans="1:4" x14ac:dyDescent="0.3">
      <c r="A843" t="s">
        <v>4090</v>
      </c>
      <c r="B843" t="s">
        <v>1074</v>
      </c>
      <c r="C843" t="s">
        <v>1075</v>
      </c>
      <c r="D843" s="23">
        <v>9.91</v>
      </c>
    </row>
    <row r="844" spans="1:4" x14ac:dyDescent="0.3">
      <c r="A844" t="s">
        <v>4091</v>
      </c>
      <c r="B844" t="s">
        <v>1074</v>
      </c>
      <c r="C844" t="s">
        <v>1075</v>
      </c>
      <c r="D844" s="23">
        <v>9.91</v>
      </c>
    </row>
    <row r="845" spans="1:4" x14ac:dyDescent="0.3">
      <c r="A845" t="s">
        <v>4092</v>
      </c>
      <c r="B845" t="s">
        <v>1074</v>
      </c>
      <c r="C845" t="s">
        <v>1075</v>
      </c>
      <c r="D845" s="23">
        <v>9.91</v>
      </c>
    </row>
    <row r="846" spans="1:4" x14ac:dyDescent="0.3">
      <c r="A846" t="s">
        <v>1329</v>
      </c>
      <c r="B846" t="s">
        <v>927</v>
      </c>
      <c r="C846" t="s">
        <v>1330</v>
      </c>
      <c r="D846" s="23">
        <v>30.93</v>
      </c>
    </row>
    <row r="847" spans="1:4" x14ac:dyDescent="0.3">
      <c r="A847" t="s">
        <v>2230</v>
      </c>
      <c r="B847" t="s">
        <v>927</v>
      </c>
      <c r="C847" t="s">
        <v>2231</v>
      </c>
      <c r="D847" s="23">
        <v>31.74</v>
      </c>
    </row>
    <row r="848" spans="1:4" x14ac:dyDescent="0.3">
      <c r="A848" t="s">
        <v>1358</v>
      </c>
      <c r="B848" t="s">
        <v>81</v>
      </c>
      <c r="C848" t="s">
        <v>1359</v>
      </c>
      <c r="D848" s="23">
        <v>0.28000000000000003</v>
      </c>
    </row>
    <row r="849" spans="1:4" x14ac:dyDescent="0.3">
      <c r="A849" t="s">
        <v>1479</v>
      </c>
      <c r="B849" t="s">
        <v>81</v>
      </c>
      <c r="C849" t="s">
        <v>1480</v>
      </c>
      <c r="D849" s="23">
        <v>0.61</v>
      </c>
    </row>
    <row r="850" spans="1:4" x14ac:dyDescent="0.3">
      <c r="A850" t="s">
        <v>1389</v>
      </c>
      <c r="B850" t="s">
        <v>81</v>
      </c>
      <c r="C850" t="s">
        <v>1390</v>
      </c>
      <c r="D850" s="23">
        <v>0.77</v>
      </c>
    </row>
    <row r="851" spans="1:4" x14ac:dyDescent="0.3">
      <c r="A851" t="s">
        <v>1485</v>
      </c>
      <c r="B851" t="s">
        <v>81</v>
      </c>
      <c r="C851" t="s">
        <v>1486</v>
      </c>
      <c r="D851" s="23">
        <v>0.81</v>
      </c>
    </row>
    <row r="852" spans="1:4" x14ac:dyDescent="0.3">
      <c r="A852" t="s">
        <v>1772</v>
      </c>
      <c r="B852" t="s">
        <v>81</v>
      </c>
      <c r="C852" t="s">
        <v>1773</v>
      </c>
      <c r="D852" s="23">
        <v>0.79</v>
      </c>
    </row>
    <row r="853" spans="1:4" x14ac:dyDescent="0.3">
      <c r="A853" t="s">
        <v>2235</v>
      </c>
      <c r="B853" t="s">
        <v>81</v>
      </c>
      <c r="C853" t="s">
        <v>2236</v>
      </c>
      <c r="D853" s="23">
        <v>0.36</v>
      </c>
    </row>
    <row r="854" spans="1:4" x14ac:dyDescent="0.3">
      <c r="A854" t="s">
        <v>4093</v>
      </c>
      <c r="B854" t="s">
        <v>927</v>
      </c>
      <c r="C854" t="s">
        <v>1330</v>
      </c>
      <c r="D854" s="23">
        <v>30.93</v>
      </c>
    </row>
    <row r="855" spans="1:4" x14ac:dyDescent="0.3">
      <c r="A855" t="s">
        <v>4094</v>
      </c>
      <c r="B855" t="s">
        <v>927</v>
      </c>
      <c r="C855" t="s">
        <v>1330</v>
      </c>
      <c r="D855" s="23">
        <v>30.93</v>
      </c>
    </row>
    <row r="856" spans="1:4" x14ac:dyDescent="0.3">
      <c r="A856" t="s">
        <v>2734</v>
      </c>
      <c r="B856" t="s">
        <v>927</v>
      </c>
      <c r="C856" t="s">
        <v>2735</v>
      </c>
      <c r="D856" s="23">
        <v>34.57</v>
      </c>
    </row>
    <row r="857" spans="1:4" x14ac:dyDescent="0.3">
      <c r="A857" t="s">
        <v>4095</v>
      </c>
      <c r="B857" t="s">
        <v>927</v>
      </c>
      <c r="C857" t="s">
        <v>2735</v>
      </c>
      <c r="D857" s="23">
        <v>34.57</v>
      </c>
    </row>
    <row r="858" spans="1:4" x14ac:dyDescent="0.3">
      <c r="A858" t="s">
        <v>959</v>
      </c>
      <c r="B858" t="s">
        <v>81</v>
      </c>
      <c r="C858" t="s">
        <v>960</v>
      </c>
      <c r="D858" s="23">
        <v>1.39</v>
      </c>
    </row>
    <row r="859" spans="1:4" x14ac:dyDescent="0.3">
      <c r="A859" t="s">
        <v>1499</v>
      </c>
      <c r="B859" t="s">
        <v>81</v>
      </c>
      <c r="C859" t="s">
        <v>1500</v>
      </c>
      <c r="D859" s="23">
        <v>2.75</v>
      </c>
    </row>
    <row r="860" spans="1:4" x14ac:dyDescent="0.3">
      <c r="A860" t="s">
        <v>1980</v>
      </c>
      <c r="B860" t="s">
        <v>81</v>
      </c>
      <c r="C860" t="s">
        <v>1981</v>
      </c>
      <c r="D860" s="23">
        <v>4.04</v>
      </c>
    </row>
    <row r="861" spans="1:4" x14ac:dyDescent="0.3">
      <c r="A861" t="s">
        <v>4096</v>
      </c>
      <c r="B861" t="s">
        <v>81</v>
      </c>
      <c r="C861" t="s">
        <v>1981</v>
      </c>
      <c r="D861" s="23">
        <v>4.04</v>
      </c>
    </row>
    <row r="862" spans="1:4" x14ac:dyDescent="0.3">
      <c r="A862" t="s">
        <v>2025</v>
      </c>
      <c r="B862" t="s">
        <v>81</v>
      </c>
      <c r="C862" t="s">
        <v>1500</v>
      </c>
      <c r="D862" s="23">
        <v>2.75</v>
      </c>
    </row>
    <row r="863" spans="1:4" x14ac:dyDescent="0.3">
      <c r="A863" t="s">
        <v>2026</v>
      </c>
      <c r="B863" t="s">
        <v>81</v>
      </c>
      <c r="C863" t="s">
        <v>2027</v>
      </c>
      <c r="D863" s="23">
        <v>15.52</v>
      </c>
    </row>
    <row r="864" spans="1:4" x14ac:dyDescent="0.3">
      <c r="A864" t="s">
        <v>4097</v>
      </c>
      <c r="B864" t="s">
        <v>81</v>
      </c>
      <c r="C864" t="s">
        <v>1500</v>
      </c>
      <c r="D864" s="23">
        <v>2.75</v>
      </c>
    </row>
    <row r="865" spans="1:4" x14ac:dyDescent="0.3">
      <c r="A865" t="s">
        <v>4098</v>
      </c>
      <c r="B865" t="s">
        <v>81</v>
      </c>
      <c r="C865" t="s">
        <v>2027</v>
      </c>
      <c r="D865" s="23">
        <v>15.52</v>
      </c>
    </row>
    <row r="866" spans="1:4" x14ac:dyDescent="0.3">
      <c r="A866" t="s">
        <v>3286</v>
      </c>
      <c r="B866" t="s">
        <v>20</v>
      </c>
      <c r="C866" t="s">
        <v>3287</v>
      </c>
      <c r="D866" s="23">
        <v>1.85</v>
      </c>
    </row>
    <row r="867" spans="1:4" x14ac:dyDescent="0.3">
      <c r="A867" t="s">
        <v>1033</v>
      </c>
      <c r="B867" t="s">
        <v>81</v>
      </c>
      <c r="C867" t="s">
        <v>1034</v>
      </c>
      <c r="D867" s="23">
        <v>1.22</v>
      </c>
    </row>
    <row r="868" spans="1:4" x14ac:dyDescent="0.3">
      <c r="A868" t="s">
        <v>2183</v>
      </c>
      <c r="B868" t="s">
        <v>81</v>
      </c>
      <c r="C868" t="s">
        <v>2184</v>
      </c>
      <c r="D868" s="23">
        <v>1.1100000000000001</v>
      </c>
    </row>
    <row r="869" spans="1:4" x14ac:dyDescent="0.3">
      <c r="A869" t="s">
        <v>2903</v>
      </c>
      <c r="B869" t="s">
        <v>134</v>
      </c>
      <c r="C869" t="s">
        <v>2904</v>
      </c>
      <c r="D869" s="23">
        <v>2.08</v>
      </c>
    </row>
    <row r="870" spans="1:4" x14ac:dyDescent="0.3">
      <c r="A870" t="s">
        <v>2944</v>
      </c>
      <c r="B870" t="s">
        <v>134</v>
      </c>
      <c r="C870" t="s">
        <v>2945</v>
      </c>
      <c r="D870" s="23">
        <v>0.49</v>
      </c>
    </row>
    <row r="871" spans="1:4" x14ac:dyDescent="0.3">
      <c r="A871" t="s">
        <v>2906</v>
      </c>
      <c r="B871" t="s">
        <v>134</v>
      </c>
      <c r="C871" t="s">
        <v>2907</v>
      </c>
      <c r="D871" s="23">
        <v>1.42</v>
      </c>
    </row>
    <row r="872" spans="1:4" x14ac:dyDescent="0.3">
      <c r="A872" t="s">
        <v>2915</v>
      </c>
      <c r="B872" t="s">
        <v>134</v>
      </c>
      <c r="C872" t="s">
        <v>2916</v>
      </c>
      <c r="D872" s="23">
        <v>0.31</v>
      </c>
    </row>
    <row r="873" spans="1:4" x14ac:dyDescent="0.3">
      <c r="A873" t="s">
        <v>2928</v>
      </c>
      <c r="B873" t="s">
        <v>134</v>
      </c>
      <c r="C873" t="s">
        <v>2929</v>
      </c>
      <c r="D873" s="23">
        <v>0.37</v>
      </c>
    </row>
    <row r="874" spans="1:4" x14ac:dyDescent="0.3">
      <c r="A874" t="s">
        <v>2939</v>
      </c>
      <c r="B874" t="s">
        <v>134</v>
      </c>
      <c r="C874" t="s">
        <v>2940</v>
      </c>
      <c r="D874" s="23">
        <v>0.28000000000000003</v>
      </c>
    </row>
    <row r="875" spans="1:4" x14ac:dyDescent="0.3">
      <c r="A875" t="s">
        <v>4099</v>
      </c>
      <c r="B875" t="s">
        <v>81</v>
      </c>
      <c r="C875" t="s">
        <v>1034</v>
      </c>
      <c r="D875" s="23">
        <v>1.22</v>
      </c>
    </row>
    <row r="876" spans="1:4" x14ac:dyDescent="0.3">
      <c r="A876" t="s">
        <v>4100</v>
      </c>
      <c r="B876" t="s">
        <v>81</v>
      </c>
      <c r="C876" t="s">
        <v>1034</v>
      </c>
      <c r="D876" s="23">
        <v>1.22</v>
      </c>
    </row>
    <row r="877" spans="1:4" x14ac:dyDescent="0.3">
      <c r="A877" t="s">
        <v>4101</v>
      </c>
      <c r="B877" t="s">
        <v>81</v>
      </c>
      <c r="C877" t="s">
        <v>1034</v>
      </c>
      <c r="D877" s="23">
        <v>1.22</v>
      </c>
    </row>
    <row r="878" spans="1:4" x14ac:dyDescent="0.3">
      <c r="A878" t="s">
        <v>4102</v>
      </c>
      <c r="B878" t="s">
        <v>81</v>
      </c>
      <c r="C878" t="s">
        <v>1034</v>
      </c>
      <c r="D878" s="23">
        <v>1.22</v>
      </c>
    </row>
    <row r="879" spans="1:4" x14ac:dyDescent="0.3">
      <c r="A879" t="s">
        <v>1764</v>
      </c>
      <c r="B879" t="s">
        <v>12</v>
      </c>
      <c r="C879" t="s">
        <v>1765</v>
      </c>
      <c r="D879" s="23">
        <v>2.2200000000000002</v>
      </c>
    </row>
    <row r="880" spans="1:4" x14ac:dyDescent="0.3">
      <c r="A880" t="s">
        <v>4103</v>
      </c>
      <c r="B880" t="s">
        <v>81</v>
      </c>
      <c r="C880" t="s">
        <v>1084</v>
      </c>
      <c r="D880" s="23">
        <v>1.1499999999999999</v>
      </c>
    </row>
    <row r="881" spans="1:4" x14ac:dyDescent="0.3">
      <c r="A881" t="s">
        <v>4104</v>
      </c>
      <c r="B881" t="s">
        <v>81</v>
      </c>
      <c r="C881" t="s">
        <v>1084</v>
      </c>
      <c r="D881" s="23">
        <v>1.1499999999999999</v>
      </c>
    </row>
    <row r="882" spans="1:4" x14ac:dyDescent="0.3">
      <c r="A882" t="s">
        <v>4105</v>
      </c>
      <c r="B882" t="s">
        <v>81</v>
      </c>
      <c r="C882" t="s">
        <v>1084</v>
      </c>
      <c r="D882" s="23">
        <v>1.1499999999999999</v>
      </c>
    </row>
    <row r="883" spans="1:4" x14ac:dyDescent="0.3">
      <c r="A883" t="s">
        <v>1083</v>
      </c>
      <c r="B883" t="s">
        <v>81</v>
      </c>
      <c r="C883" t="s">
        <v>1084</v>
      </c>
      <c r="D883" s="23">
        <v>1.36</v>
      </c>
    </row>
    <row r="884" spans="1:4" x14ac:dyDescent="0.3">
      <c r="A884" t="s">
        <v>1109</v>
      </c>
      <c r="B884" t="s">
        <v>81</v>
      </c>
      <c r="C884" t="s">
        <v>1110</v>
      </c>
      <c r="D884" s="23">
        <v>1.68</v>
      </c>
    </row>
    <row r="885" spans="1:4" x14ac:dyDescent="0.3">
      <c r="A885" t="s">
        <v>1348</v>
      </c>
      <c r="B885" t="s">
        <v>1074</v>
      </c>
      <c r="C885" t="s">
        <v>1349</v>
      </c>
      <c r="D885" s="23">
        <v>2.64</v>
      </c>
    </row>
    <row r="886" spans="1:4" x14ac:dyDescent="0.3">
      <c r="A886" t="s">
        <v>4106</v>
      </c>
      <c r="B886" t="s">
        <v>81</v>
      </c>
      <c r="C886" t="s">
        <v>1084</v>
      </c>
      <c r="D886" s="23">
        <v>1.36</v>
      </c>
    </row>
    <row r="887" spans="1:4" x14ac:dyDescent="0.3">
      <c r="A887" t="s">
        <v>4107</v>
      </c>
      <c r="B887" t="s">
        <v>81</v>
      </c>
      <c r="C887" t="s">
        <v>1084</v>
      </c>
      <c r="D887" s="23">
        <v>1.36</v>
      </c>
    </row>
    <row r="888" spans="1:4" x14ac:dyDescent="0.3">
      <c r="A888" t="s">
        <v>4108</v>
      </c>
      <c r="B888" t="s">
        <v>81</v>
      </c>
      <c r="C888" t="s">
        <v>1084</v>
      </c>
      <c r="D888" s="23">
        <v>1.36</v>
      </c>
    </row>
    <row r="889" spans="1:4" x14ac:dyDescent="0.3">
      <c r="A889" t="s">
        <v>4109</v>
      </c>
      <c r="B889" t="s">
        <v>81</v>
      </c>
      <c r="C889" t="s">
        <v>1084</v>
      </c>
      <c r="D889" s="23">
        <v>1.1499999999999999</v>
      </c>
    </row>
    <row r="890" spans="1:4" x14ac:dyDescent="0.3">
      <c r="A890" t="s">
        <v>1428</v>
      </c>
      <c r="B890" t="s">
        <v>1074</v>
      </c>
      <c r="C890" t="s">
        <v>1429</v>
      </c>
      <c r="D890" s="23">
        <v>3.3</v>
      </c>
    </row>
    <row r="891" spans="1:4" x14ac:dyDescent="0.3">
      <c r="A891" t="s">
        <v>2301</v>
      </c>
      <c r="B891" t="s">
        <v>1074</v>
      </c>
      <c r="C891" t="s">
        <v>2302</v>
      </c>
      <c r="D891" s="23">
        <v>9.3000000000000007</v>
      </c>
    </row>
    <row r="892" spans="1:4" x14ac:dyDescent="0.3">
      <c r="A892" t="s">
        <v>2337</v>
      </c>
      <c r="B892" t="s">
        <v>1074</v>
      </c>
      <c r="C892" t="s">
        <v>2338</v>
      </c>
      <c r="D892" s="23">
        <v>2.4300000000000002</v>
      </c>
    </row>
    <row r="893" spans="1:4" x14ac:dyDescent="0.3">
      <c r="A893" t="s">
        <v>4110</v>
      </c>
      <c r="B893" t="s">
        <v>1074</v>
      </c>
      <c r="C893" t="s">
        <v>2338</v>
      </c>
      <c r="D893" s="23">
        <v>2.4300000000000002</v>
      </c>
    </row>
    <row r="894" spans="1:4" x14ac:dyDescent="0.3">
      <c r="A894" t="s">
        <v>4111</v>
      </c>
      <c r="B894" t="s">
        <v>81</v>
      </c>
      <c r="C894" t="s">
        <v>1034</v>
      </c>
      <c r="D894" s="23">
        <v>1.22</v>
      </c>
    </row>
    <row r="895" spans="1:4" x14ac:dyDescent="0.3">
      <c r="A895" t="s">
        <v>1246</v>
      </c>
      <c r="B895" t="s">
        <v>134</v>
      </c>
      <c r="C895" t="s">
        <v>1247</v>
      </c>
      <c r="D895" s="23">
        <v>0.16</v>
      </c>
    </row>
    <row r="896" spans="1:4" x14ac:dyDescent="0.3">
      <c r="A896" t="s">
        <v>1878</v>
      </c>
      <c r="B896" t="s">
        <v>134</v>
      </c>
      <c r="C896" t="s">
        <v>1879</v>
      </c>
      <c r="D896" s="23">
        <v>0.81</v>
      </c>
    </row>
    <row r="897" spans="1:4" x14ac:dyDescent="0.3">
      <c r="A897" t="s">
        <v>4112</v>
      </c>
      <c r="B897" t="s">
        <v>81</v>
      </c>
      <c r="C897" t="s">
        <v>1034</v>
      </c>
      <c r="D897" s="23">
        <v>1.22</v>
      </c>
    </row>
    <row r="898" spans="1:4" x14ac:dyDescent="0.3">
      <c r="A898" t="s">
        <v>4113</v>
      </c>
      <c r="B898" t="s">
        <v>134</v>
      </c>
      <c r="C898" t="s">
        <v>1247</v>
      </c>
      <c r="D898" s="23">
        <v>0.16</v>
      </c>
    </row>
    <row r="899" spans="1:4" x14ac:dyDescent="0.3">
      <c r="A899" t="s">
        <v>4114</v>
      </c>
      <c r="B899" t="s">
        <v>134</v>
      </c>
      <c r="C899" t="s">
        <v>1247</v>
      </c>
      <c r="D899" s="23">
        <v>0.16</v>
      </c>
    </row>
    <row r="900" spans="1:4" x14ac:dyDescent="0.3">
      <c r="A900" t="s">
        <v>4115</v>
      </c>
      <c r="B900" t="s">
        <v>134</v>
      </c>
      <c r="C900" t="s">
        <v>1247</v>
      </c>
      <c r="D900" s="23">
        <v>0.16</v>
      </c>
    </row>
    <row r="901" spans="1:4" x14ac:dyDescent="0.3">
      <c r="A901" t="s">
        <v>4116</v>
      </c>
      <c r="B901" t="s">
        <v>134</v>
      </c>
      <c r="C901" t="s">
        <v>1247</v>
      </c>
      <c r="D901" s="23">
        <v>0.16</v>
      </c>
    </row>
    <row r="902" spans="1:4" x14ac:dyDescent="0.3">
      <c r="A902" t="s">
        <v>1430</v>
      </c>
      <c r="B902" t="s">
        <v>134</v>
      </c>
      <c r="C902" t="s">
        <v>1431</v>
      </c>
      <c r="D902" s="23">
        <v>0.09</v>
      </c>
    </row>
    <row r="903" spans="1:4" x14ac:dyDescent="0.3">
      <c r="A903" t="s">
        <v>1403</v>
      </c>
      <c r="B903" t="s">
        <v>134</v>
      </c>
      <c r="C903" t="s">
        <v>1404</v>
      </c>
      <c r="D903" s="23">
        <v>0.15</v>
      </c>
    </row>
    <row r="904" spans="1:4" x14ac:dyDescent="0.3">
      <c r="A904" t="s">
        <v>1307</v>
      </c>
      <c r="B904" t="s">
        <v>134</v>
      </c>
      <c r="C904" t="s">
        <v>1308</v>
      </c>
      <c r="D904" s="23">
        <v>0.99</v>
      </c>
    </row>
    <row r="905" spans="1:4" x14ac:dyDescent="0.3">
      <c r="A905" t="s">
        <v>1231</v>
      </c>
      <c r="B905" t="s">
        <v>134</v>
      </c>
      <c r="C905" t="s">
        <v>1232</v>
      </c>
      <c r="D905" s="23">
        <v>1.42</v>
      </c>
    </row>
    <row r="906" spans="1:4" x14ac:dyDescent="0.3">
      <c r="A906" t="s">
        <v>4117</v>
      </c>
      <c r="B906" t="s">
        <v>134</v>
      </c>
      <c r="C906" t="s">
        <v>1232</v>
      </c>
      <c r="D906" s="23">
        <v>1.42</v>
      </c>
    </row>
    <row r="907" spans="1:4" x14ac:dyDescent="0.3">
      <c r="A907" t="s">
        <v>4118</v>
      </c>
      <c r="B907" t="s">
        <v>134</v>
      </c>
      <c r="C907" t="s">
        <v>1308</v>
      </c>
      <c r="D907" s="23">
        <v>0.99</v>
      </c>
    </row>
    <row r="908" spans="1:4" x14ac:dyDescent="0.3">
      <c r="A908" t="s">
        <v>4119</v>
      </c>
      <c r="B908" t="s">
        <v>134</v>
      </c>
      <c r="C908" t="s">
        <v>1232</v>
      </c>
      <c r="D908" s="23">
        <v>1.42</v>
      </c>
    </row>
    <row r="909" spans="1:4" x14ac:dyDescent="0.3">
      <c r="A909" t="s">
        <v>4120</v>
      </c>
      <c r="B909" t="s">
        <v>134</v>
      </c>
      <c r="C909" t="s">
        <v>1308</v>
      </c>
      <c r="D909" s="23">
        <v>0.99</v>
      </c>
    </row>
    <row r="910" spans="1:4" x14ac:dyDescent="0.3">
      <c r="A910" t="s">
        <v>4121</v>
      </c>
      <c r="B910" t="s">
        <v>134</v>
      </c>
      <c r="C910" t="s">
        <v>1232</v>
      </c>
      <c r="D910" s="23">
        <v>1.42</v>
      </c>
    </row>
    <row r="911" spans="1:4" x14ac:dyDescent="0.3">
      <c r="A911" t="s">
        <v>4122</v>
      </c>
      <c r="B911" t="s">
        <v>134</v>
      </c>
      <c r="C911" t="s">
        <v>1232</v>
      </c>
      <c r="D911" s="23">
        <v>1.42</v>
      </c>
    </row>
    <row r="912" spans="1:4" x14ac:dyDescent="0.3">
      <c r="A912" t="s">
        <v>4123</v>
      </c>
      <c r="B912" t="s">
        <v>134</v>
      </c>
      <c r="C912" t="s">
        <v>1232</v>
      </c>
      <c r="D912" s="23">
        <v>1.42</v>
      </c>
    </row>
    <row r="913" spans="1:4" x14ac:dyDescent="0.3">
      <c r="A913" t="s">
        <v>4124</v>
      </c>
      <c r="B913" t="s">
        <v>134</v>
      </c>
      <c r="C913" t="s">
        <v>1247</v>
      </c>
      <c r="D913" s="23">
        <v>0.16</v>
      </c>
    </row>
    <row r="914" spans="1:4" x14ac:dyDescent="0.3">
      <c r="A914" t="s">
        <v>4125</v>
      </c>
      <c r="B914" t="s">
        <v>134</v>
      </c>
      <c r="C914" t="s">
        <v>1247</v>
      </c>
      <c r="D914" s="23">
        <v>0.16</v>
      </c>
    </row>
    <row r="915" spans="1:4" x14ac:dyDescent="0.3">
      <c r="A915" t="s">
        <v>4126</v>
      </c>
      <c r="B915" t="s">
        <v>134</v>
      </c>
      <c r="C915" t="s">
        <v>1247</v>
      </c>
      <c r="D915" s="23">
        <v>0.16</v>
      </c>
    </row>
    <row r="916" spans="1:4" x14ac:dyDescent="0.3">
      <c r="A916" t="s">
        <v>4127</v>
      </c>
      <c r="B916" t="s">
        <v>134</v>
      </c>
      <c r="C916" t="s">
        <v>1247</v>
      </c>
      <c r="D916" s="23">
        <v>0.16</v>
      </c>
    </row>
    <row r="917" spans="1:4" x14ac:dyDescent="0.3">
      <c r="A917" t="s">
        <v>4128</v>
      </c>
      <c r="B917" t="s">
        <v>134</v>
      </c>
      <c r="C917" t="s">
        <v>1247</v>
      </c>
      <c r="D917" s="23">
        <v>0.16</v>
      </c>
    </row>
    <row r="918" spans="1:4" x14ac:dyDescent="0.3">
      <c r="A918" t="s">
        <v>4129</v>
      </c>
      <c r="B918" t="s">
        <v>134</v>
      </c>
      <c r="C918" t="s">
        <v>1247</v>
      </c>
      <c r="D918" s="23">
        <v>0.16</v>
      </c>
    </row>
    <row r="919" spans="1:4" x14ac:dyDescent="0.3">
      <c r="A919" t="s">
        <v>4130</v>
      </c>
      <c r="B919" t="s">
        <v>134</v>
      </c>
      <c r="C919" t="s">
        <v>1247</v>
      </c>
      <c r="D919" s="23">
        <v>0.16</v>
      </c>
    </row>
    <row r="920" spans="1:4" x14ac:dyDescent="0.3">
      <c r="A920" t="s">
        <v>4131</v>
      </c>
      <c r="B920" t="s">
        <v>134</v>
      </c>
      <c r="C920" t="s">
        <v>1247</v>
      </c>
      <c r="D920" s="23">
        <v>0.16</v>
      </c>
    </row>
    <row r="921" spans="1:4" x14ac:dyDescent="0.3">
      <c r="A921" t="s">
        <v>1945</v>
      </c>
      <c r="B921" t="s">
        <v>81</v>
      </c>
      <c r="C921" t="s">
        <v>1084</v>
      </c>
      <c r="D921" s="23">
        <v>1.36</v>
      </c>
    </row>
    <row r="922" spans="1:4" x14ac:dyDescent="0.3">
      <c r="A922" t="s">
        <v>4132</v>
      </c>
      <c r="B922" t="s">
        <v>81</v>
      </c>
      <c r="C922" t="s">
        <v>1084</v>
      </c>
      <c r="D922" s="23">
        <v>1.36</v>
      </c>
    </row>
    <row r="923" spans="1:4" x14ac:dyDescent="0.3">
      <c r="A923" t="s">
        <v>4133</v>
      </c>
      <c r="B923" t="s">
        <v>81</v>
      </c>
      <c r="C923" t="s">
        <v>1084</v>
      </c>
      <c r="D923" s="23">
        <v>1.36</v>
      </c>
    </row>
    <row r="924" spans="1:4" x14ac:dyDescent="0.3">
      <c r="A924" t="s">
        <v>4134</v>
      </c>
      <c r="B924" t="s">
        <v>81</v>
      </c>
      <c r="C924" t="s">
        <v>1084</v>
      </c>
      <c r="D924" s="23">
        <v>1.36</v>
      </c>
    </row>
    <row r="925" spans="1:4" x14ac:dyDescent="0.3">
      <c r="A925" t="s">
        <v>976</v>
      </c>
      <c r="B925" t="s">
        <v>81</v>
      </c>
      <c r="C925" t="s">
        <v>977</v>
      </c>
      <c r="D925" s="23">
        <v>1.22</v>
      </c>
    </row>
    <row r="926" spans="1:4" x14ac:dyDescent="0.3">
      <c r="A926" t="s">
        <v>4135</v>
      </c>
      <c r="B926" t="s">
        <v>81</v>
      </c>
      <c r="C926" t="s">
        <v>977</v>
      </c>
      <c r="D926" s="23">
        <v>1.22</v>
      </c>
    </row>
    <row r="927" spans="1:4" x14ac:dyDescent="0.3">
      <c r="A927" t="s">
        <v>4136</v>
      </c>
      <c r="B927" t="s">
        <v>81</v>
      </c>
      <c r="C927" t="s">
        <v>977</v>
      </c>
      <c r="D927" s="23">
        <v>1.22</v>
      </c>
    </row>
    <row r="928" spans="1:4" x14ac:dyDescent="0.3">
      <c r="A928" t="s">
        <v>4137</v>
      </c>
      <c r="B928" t="s">
        <v>81</v>
      </c>
      <c r="C928" t="s">
        <v>977</v>
      </c>
      <c r="D928" s="23">
        <v>1.22</v>
      </c>
    </row>
    <row r="929" spans="1:4" x14ac:dyDescent="0.3">
      <c r="A929" t="s">
        <v>2664</v>
      </c>
      <c r="B929" t="s">
        <v>134</v>
      </c>
      <c r="C929" t="s">
        <v>1404</v>
      </c>
      <c r="D929" s="23">
        <v>0.17</v>
      </c>
    </row>
    <row r="930" spans="1:4" x14ac:dyDescent="0.3">
      <c r="A930" t="s">
        <v>4138</v>
      </c>
      <c r="B930" t="s">
        <v>134</v>
      </c>
      <c r="C930" t="s">
        <v>1404</v>
      </c>
      <c r="D930" s="23">
        <v>0.17</v>
      </c>
    </row>
    <row r="931" spans="1:4" x14ac:dyDescent="0.3">
      <c r="A931" t="s">
        <v>4139</v>
      </c>
      <c r="B931" t="s">
        <v>134</v>
      </c>
      <c r="C931" t="s">
        <v>1404</v>
      </c>
      <c r="D931" s="23">
        <v>0.17</v>
      </c>
    </row>
    <row r="932" spans="1:4" x14ac:dyDescent="0.3">
      <c r="A932" t="s">
        <v>4140</v>
      </c>
      <c r="B932" t="s">
        <v>134</v>
      </c>
      <c r="C932" t="s">
        <v>1404</v>
      </c>
      <c r="D932" s="23">
        <v>0.17</v>
      </c>
    </row>
    <row r="933" spans="1:4" x14ac:dyDescent="0.3">
      <c r="A933" t="s">
        <v>4141</v>
      </c>
      <c r="B933" t="s">
        <v>134</v>
      </c>
      <c r="C933" t="s">
        <v>1404</v>
      </c>
      <c r="D933" s="23">
        <v>0.17</v>
      </c>
    </row>
    <row r="934" spans="1:4" x14ac:dyDescent="0.3">
      <c r="A934" t="s">
        <v>4142</v>
      </c>
      <c r="B934" t="s">
        <v>134</v>
      </c>
      <c r="C934" t="s">
        <v>1404</v>
      </c>
      <c r="D934" s="23">
        <v>0.17</v>
      </c>
    </row>
    <row r="935" spans="1:4" x14ac:dyDescent="0.3">
      <c r="A935" t="s">
        <v>2666</v>
      </c>
      <c r="B935" t="s">
        <v>1074</v>
      </c>
      <c r="C935" t="s">
        <v>2338</v>
      </c>
      <c r="D935" s="23">
        <v>2.63</v>
      </c>
    </row>
    <row r="936" spans="1:4" x14ac:dyDescent="0.3">
      <c r="A936" t="s">
        <v>2761</v>
      </c>
      <c r="B936" t="s">
        <v>1074</v>
      </c>
      <c r="C936" t="s">
        <v>2762</v>
      </c>
      <c r="D936" s="23">
        <v>3.3</v>
      </c>
    </row>
    <row r="937" spans="1:4" x14ac:dyDescent="0.3">
      <c r="A937" t="s">
        <v>2665</v>
      </c>
      <c r="B937" t="s">
        <v>1074</v>
      </c>
      <c r="C937" t="s">
        <v>2302</v>
      </c>
      <c r="D937" s="23">
        <v>9.3000000000000007</v>
      </c>
    </row>
    <row r="938" spans="1:4" x14ac:dyDescent="0.3">
      <c r="A938" t="s">
        <v>4143</v>
      </c>
      <c r="B938" t="s">
        <v>1074</v>
      </c>
      <c r="C938" t="s">
        <v>2338</v>
      </c>
      <c r="D938" s="23">
        <v>2.63</v>
      </c>
    </row>
    <row r="939" spans="1:4" x14ac:dyDescent="0.3">
      <c r="A939" t="s">
        <v>4144</v>
      </c>
      <c r="B939" t="s">
        <v>1074</v>
      </c>
      <c r="C939" t="s">
        <v>2762</v>
      </c>
      <c r="D939" s="23">
        <v>3.3</v>
      </c>
    </row>
    <row r="940" spans="1:4" x14ac:dyDescent="0.3">
      <c r="A940" t="s">
        <v>4145</v>
      </c>
      <c r="B940" t="s">
        <v>1074</v>
      </c>
      <c r="C940" t="s">
        <v>2302</v>
      </c>
      <c r="D940" s="23">
        <v>9.3000000000000007</v>
      </c>
    </row>
    <row r="941" spans="1:4" x14ac:dyDescent="0.3">
      <c r="A941" t="s">
        <v>4146</v>
      </c>
      <c r="B941" t="s">
        <v>1074</v>
      </c>
      <c r="C941" t="s">
        <v>2338</v>
      </c>
      <c r="D941" s="23">
        <v>2.63</v>
      </c>
    </row>
    <row r="942" spans="1:4" x14ac:dyDescent="0.3">
      <c r="A942" t="s">
        <v>4147</v>
      </c>
      <c r="B942" t="s">
        <v>1074</v>
      </c>
      <c r="C942" t="s">
        <v>2302</v>
      </c>
      <c r="D942" s="23">
        <v>9.3000000000000007</v>
      </c>
    </row>
    <row r="943" spans="1:4" x14ac:dyDescent="0.3">
      <c r="A943" t="s">
        <v>4148</v>
      </c>
      <c r="B943" t="s">
        <v>1074</v>
      </c>
      <c r="C943" t="s">
        <v>2338</v>
      </c>
      <c r="D943" s="23">
        <v>2.63</v>
      </c>
    </row>
    <row r="944" spans="1:4" x14ac:dyDescent="0.3">
      <c r="A944" t="s">
        <v>4149</v>
      </c>
      <c r="B944" t="s">
        <v>1074</v>
      </c>
      <c r="C944" t="s">
        <v>2302</v>
      </c>
      <c r="D944" s="23">
        <v>9.3000000000000007</v>
      </c>
    </row>
    <row r="945" spans="1:4" x14ac:dyDescent="0.3">
      <c r="A945" t="s">
        <v>4150</v>
      </c>
      <c r="B945" t="s">
        <v>81</v>
      </c>
      <c r="C945" t="s">
        <v>977</v>
      </c>
      <c r="D945" s="23">
        <v>1.22</v>
      </c>
    </row>
    <row r="946" spans="1:4" x14ac:dyDescent="0.3">
      <c r="A946" t="s">
        <v>4151</v>
      </c>
      <c r="B946" t="s">
        <v>81</v>
      </c>
      <c r="C946" t="s">
        <v>1084</v>
      </c>
      <c r="D946" s="23">
        <v>1.36</v>
      </c>
    </row>
    <row r="947" spans="1:4" x14ac:dyDescent="0.3">
      <c r="A947" t="s">
        <v>4152</v>
      </c>
      <c r="B947" t="s">
        <v>81</v>
      </c>
      <c r="C947" t="s">
        <v>1084</v>
      </c>
      <c r="D947" s="23">
        <v>1.36</v>
      </c>
    </row>
    <row r="948" spans="1:4" x14ac:dyDescent="0.3">
      <c r="A948" t="s">
        <v>4153</v>
      </c>
      <c r="B948" t="s">
        <v>81</v>
      </c>
      <c r="C948" t="s">
        <v>1084</v>
      </c>
      <c r="D948" s="23">
        <v>1.36</v>
      </c>
    </row>
    <row r="949" spans="1:4" x14ac:dyDescent="0.3">
      <c r="A949" t="s">
        <v>1035</v>
      </c>
      <c r="B949" t="s">
        <v>81</v>
      </c>
      <c r="C949" t="s">
        <v>979</v>
      </c>
      <c r="D949" s="23">
        <v>0.63</v>
      </c>
    </row>
    <row r="950" spans="1:4" x14ac:dyDescent="0.3">
      <c r="A950" t="s">
        <v>4154</v>
      </c>
      <c r="B950" t="s">
        <v>81</v>
      </c>
      <c r="C950" t="s">
        <v>979</v>
      </c>
      <c r="D950" s="23">
        <v>0.63</v>
      </c>
    </row>
    <row r="951" spans="1:4" x14ac:dyDescent="0.3">
      <c r="A951" t="s">
        <v>4155</v>
      </c>
      <c r="B951" t="s">
        <v>81</v>
      </c>
      <c r="C951" t="s">
        <v>979</v>
      </c>
      <c r="D951" s="23">
        <v>0.63</v>
      </c>
    </row>
    <row r="952" spans="1:4" x14ac:dyDescent="0.3">
      <c r="A952" t="s">
        <v>4156</v>
      </c>
      <c r="B952" t="s">
        <v>81</v>
      </c>
      <c r="C952" t="s">
        <v>979</v>
      </c>
      <c r="D952" s="23">
        <v>0.63</v>
      </c>
    </row>
    <row r="953" spans="1:4" x14ac:dyDescent="0.3">
      <c r="A953" t="s">
        <v>4157</v>
      </c>
      <c r="B953" t="s">
        <v>81</v>
      </c>
      <c r="C953" t="s">
        <v>979</v>
      </c>
      <c r="D953" s="23">
        <v>0.63</v>
      </c>
    </row>
    <row r="954" spans="1:4" x14ac:dyDescent="0.3">
      <c r="A954" t="s">
        <v>2360</v>
      </c>
      <c r="B954" t="s">
        <v>12</v>
      </c>
      <c r="C954" t="s">
        <v>2361</v>
      </c>
      <c r="D954" s="23">
        <v>2.2799999999999998</v>
      </c>
    </row>
    <row r="955" spans="1:4" x14ac:dyDescent="0.3">
      <c r="A955" t="s">
        <v>1153</v>
      </c>
      <c r="B955" t="s">
        <v>12</v>
      </c>
      <c r="C955" t="s">
        <v>1154</v>
      </c>
      <c r="D955" s="23">
        <v>1.4</v>
      </c>
    </row>
    <row r="956" spans="1:4" x14ac:dyDescent="0.3">
      <c r="A956" t="s">
        <v>1165</v>
      </c>
      <c r="B956" t="s">
        <v>12</v>
      </c>
      <c r="C956" t="s">
        <v>1166</v>
      </c>
      <c r="D956" s="23">
        <v>0.93</v>
      </c>
    </row>
    <row r="957" spans="1:4" x14ac:dyDescent="0.3">
      <c r="A957" t="s">
        <v>4158</v>
      </c>
      <c r="B957" t="s">
        <v>12</v>
      </c>
      <c r="C957" t="s">
        <v>1154</v>
      </c>
      <c r="D957" s="23">
        <v>1.4</v>
      </c>
    </row>
    <row r="958" spans="1:4" x14ac:dyDescent="0.3">
      <c r="A958" t="s">
        <v>4159</v>
      </c>
      <c r="B958" t="s">
        <v>12</v>
      </c>
      <c r="C958" t="s">
        <v>1166</v>
      </c>
      <c r="D958" s="23">
        <v>0.93</v>
      </c>
    </row>
    <row r="959" spans="1:4" x14ac:dyDescent="0.3">
      <c r="A959" t="s">
        <v>4160</v>
      </c>
      <c r="B959" t="s">
        <v>12</v>
      </c>
      <c r="C959" t="s">
        <v>1154</v>
      </c>
      <c r="D959" s="23">
        <v>1.4</v>
      </c>
    </row>
    <row r="960" spans="1:4" x14ac:dyDescent="0.3">
      <c r="A960" t="s">
        <v>978</v>
      </c>
      <c r="B960" t="s">
        <v>81</v>
      </c>
      <c r="C960" t="s">
        <v>979</v>
      </c>
      <c r="D960" s="23">
        <v>0.63</v>
      </c>
    </row>
    <row r="961" spans="1:4" x14ac:dyDescent="0.3">
      <c r="A961" t="s">
        <v>4161</v>
      </c>
      <c r="B961" t="s">
        <v>81</v>
      </c>
      <c r="C961" t="s">
        <v>979</v>
      </c>
      <c r="D961" s="23">
        <v>0.63</v>
      </c>
    </row>
    <row r="962" spans="1:4" x14ac:dyDescent="0.3">
      <c r="A962" t="s">
        <v>4162</v>
      </c>
      <c r="B962" t="s">
        <v>81</v>
      </c>
      <c r="C962" t="s">
        <v>979</v>
      </c>
      <c r="D962" s="23">
        <v>0.63</v>
      </c>
    </row>
    <row r="963" spans="1:4" x14ac:dyDescent="0.3">
      <c r="A963" t="s">
        <v>1297</v>
      </c>
      <c r="B963" t="s">
        <v>12</v>
      </c>
      <c r="C963" t="s">
        <v>1298</v>
      </c>
      <c r="D963" s="23">
        <v>59.19</v>
      </c>
    </row>
    <row r="964" spans="1:4" x14ac:dyDescent="0.3">
      <c r="A964" t="s">
        <v>4163</v>
      </c>
      <c r="B964" t="s">
        <v>12</v>
      </c>
      <c r="C964" t="s">
        <v>1298</v>
      </c>
      <c r="D964" s="23">
        <v>59.19</v>
      </c>
    </row>
    <row r="965" spans="1:4" x14ac:dyDescent="0.3">
      <c r="A965" t="s">
        <v>2210</v>
      </c>
      <c r="B965" t="s">
        <v>12</v>
      </c>
      <c r="C965" t="s">
        <v>2211</v>
      </c>
      <c r="D965" s="23">
        <v>25</v>
      </c>
    </row>
    <row r="966" spans="1:4" x14ac:dyDescent="0.3">
      <c r="A966" t="s">
        <v>2299</v>
      </c>
      <c r="B966" t="s">
        <v>12</v>
      </c>
      <c r="C966" t="s">
        <v>2300</v>
      </c>
      <c r="D966" s="23">
        <v>4.38</v>
      </c>
    </row>
    <row r="967" spans="1:4" x14ac:dyDescent="0.3">
      <c r="A967" t="s">
        <v>2304</v>
      </c>
      <c r="B967" t="s">
        <v>12</v>
      </c>
      <c r="C967" t="s">
        <v>2305</v>
      </c>
      <c r="D967" s="23">
        <v>6.77</v>
      </c>
    </row>
    <row r="968" spans="1:4" x14ac:dyDescent="0.3">
      <c r="A968" t="s">
        <v>2662</v>
      </c>
      <c r="B968" t="s">
        <v>12</v>
      </c>
      <c r="C968" t="s">
        <v>2663</v>
      </c>
      <c r="D968" s="23">
        <v>7.45</v>
      </c>
    </row>
    <row r="969" spans="1:4" x14ac:dyDescent="0.3">
      <c r="A969" t="s">
        <v>2670</v>
      </c>
      <c r="B969" t="s">
        <v>12</v>
      </c>
      <c r="C969" t="s">
        <v>2671</v>
      </c>
      <c r="D969" s="23">
        <v>6.77</v>
      </c>
    </row>
    <row r="970" spans="1:4" x14ac:dyDescent="0.3">
      <c r="A970" t="s">
        <v>4164</v>
      </c>
      <c r="B970" t="s">
        <v>12</v>
      </c>
      <c r="C970" t="s">
        <v>2663</v>
      </c>
      <c r="D970" s="23">
        <v>7.45</v>
      </c>
    </row>
    <row r="971" spans="1:4" x14ac:dyDescent="0.3">
      <c r="A971" t="s">
        <v>4165</v>
      </c>
      <c r="B971" t="s">
        <v>12</v>
      </c>
      <c r="C971" t="s">
        <v>2671</v>
      </c>
      <c r="D971" s="23">
        <v>6.77</v>
      </c>
    </row>
    <row r="972" spans="1:4" x14ac:dyDescent="0.3">
      <c r="A972" t="s">
        <v>1399</v>
      </c>
      <c r="B972" t="s">
        <v>12</v>
      </c>
      <c r="C972" t="s">
        <v>1400</v>
      </c>
      <c r="D972" s="23">
        <v>20.149999999999999</v>
      </c>
    </row>
    <row r="973" spans="1:4" x14ac:dyDescent="0.3">
      <c r="A973" t="s">
        <v>1244</v>
      </c>
      <c r="B973" t="s">
        <v>12</v>
      </c>
      <c r="C973" t="s">
        <v>1245</v>
      </c>
      <c r="D973" s="23">
        <v>13.58</v>
      </c>
    </row>
    <row r="974" spans="1:4" x14ac:dyDescent="0.3">
      <c r="A974" t="s">
        <v>1242</v>
      </c>
      <c r="B974" t="s">
        <v>12</v>
      </c>
      <c r="C974" t="s">
        <v>1243</v>
      </c>
      <c r="D974" s="23">
        <v>17.649999999999999</v>
      </c>
    </row>
    <row r="975" spans="1:4" x14ac:dyDescent="0.3">
      <c r="A975" t="s">
        <v>1271</v>
      </c>
      <c r="B975" t="s">
        <v>20</v>
      </c>
      <c r="C975" t="s">
        <v>1272</v>
      </c>
      <c r="D975" s="23">
        <v>7.05</v>
      </c>
    </row>
    <row r="976" spans="1:4" x14ac:dyDescent="0.3">
      <c r="A976" t="s">
        <v>1255</v>
      </c>
      <c r="B976" t="s">
        <v>20</v>
      </c>
      <c r="C976" t="s">
        <v>1256</v>
      </c>
      <c r="D976" s="23">
        <v>4.03</v>
      </c>
    </row>
    <row r="977" spans="1:4" x14ac:dyDescent="0.3">
      <c r="A977" t="s">
        <v>1259</v>
      </c>
      <c r="B977" t="s">
        <v>20</v>
      </c>
      <c r="C977" t="s">
        <v>1260</v>
      </c>
      <c r="D977" s="23">
        <v>4.75</v>
      </c>
    </row>
    <row r="978" spans="1:4" x14ac:dyDescent="0.3">
      <c r="A978" t="s">
        <v>1277</v>
      </c>
      <c r="B978" t="s">
        <v>20</v>
      </c>
      <c r="C978" t="s">
        <v>1278</v>
      </c>
      <c r="D978" s="23">
        <v>5.18</v>
      </c>
    </row>
    <row r="979" spans="1:4" x14ac:dyDescent="0.3">
      <c r="A979" t="s">
        <v>1281</v>
      </c>
      <c r="B979" t="s">
        <v>20</v>
      </c>
      <c r="C979" t="s">
        <v>1282</v>
      </c>
      <c r="D979" s="23">
        <v>6.08</v>
      </c>
    </row>
    <row r="980" spans="1:4" x14ac:dyDescent="0.3">
      <c r="A980" t="s">
        <v>1263</v>
      </c>
      <c r="B980" t="s">
        <v>20</v>
      </c>
      <c r="C980" t="s">
        <v>1264</v>
      </c>
      <c r="D980" s="23">
        <v>5.32</v>
      </c>
    </row>
    <row r="981" spans="1:4" x14ac:dyDescent="0.3">
      <c r="A981" t="s">
        <v>2207</v>
      </c>
      <c r="B981" t="s">
        <v>20</v>
      </c>
      <c r="C981" t="s">
        <v>2208</v>
      </c>
      <c r="D981" s="23">
        <v>5.14</v>
      </c>
    </row>
    <row r="982" spans="1:4" x14ac:dyDescent="0.3">
      <c r="A982" t="s">
        <v>2221</v>
      </c>
      <c r="B982" t="s">
        <v>20</v>
      </c>
      <c r="C982" t="s">
        <v>2222</v>
      </c>
      <c r="D982" s="23">
        <v>6.94</v>
      </c>
    </row>
    <row r="983" spans="1:4" x14ac:dyDescent="0.3">
      <c r="A983" t="s">
        <v>1267</v>
      </c>
      <c r="B983" t="s">
        <v>20</v>
      </c>
      <c r="C983" t="s">
        <v>1268</v>
      </c>
      <c r="D983" s="23">
        <v>5.14</v>
      </c>
    </row>
    <row r="984" spans="1:4" x14ac:dyDescent="0.3">
      <c r="A984" t="s">
        <v>1452</v>
      </c>
      <c r="B984" t="s">
        <v>20</v>
      </c>
      <c r="C984" t="s">
        <v>1453</v>
      </c>
      <c r="D984" s="23">
        <v>5.46</v>
      </c>
    </row>
    <row r="985" spans="1:4" x14ac:dyDescent="0.3">
      <c r="A985" t="s">
        <v>2329</v>
      </c>
      <c r="B985" t="s">
        <v>20</v>
      </c>
      <c r="C985" t="s">
        <v>2330</v>
      </c>
      <c r="D985" s="23">
        <v>5.14</v>
      </c>
    </row>
    <row r="986" spans="1:4" x14ac:dyDescent="0.3">
      <c r="A986" t="s">
        <v>1448</v>
      </c>
      <c r="B986" t="s">
        <v>20</v>
      </c>
      <c r="C986" t="s">
        <v>1449</v>
      </c>
      <c r="D986" s="23">
        <v>8.48</v>
      </c>
    </row>
    <row r="987" spans="1:4" x14ac:dyDescent="0.3">
      <c r="A987" t="s">
        <v>1460</v>
      </c>
      <c r="B987" t="s">
        <v>20</v>
      </c>
      <c r="C987" t="s">
        <v>1461</v>
      </c>
      <c r="D987" s="23">
        <v>7.28</v>
      </c>
    </row>
    <row r="988" spans="1:4" x14ac:dyDescent="0.3">
      <c r="A988" t="s">
        <v>2340</v>
      </c>
      <c r="B988" t="s">
        <v>20</v>
      </c>
      <c r="C988" t="s">
        <v>2341</v>
      </c>
      <c r="D988" s="23">
        <v>7.53</v>
      </c>
    </row>
    <row r="989" spans="1:4" x14ac:dyDescent="0.3">
      <c r="A989" t="s">
        <v>1456</v>
      </c>
      <c r="B989" t="s">
        <v>20</v>
      </c>
      <c r="C989" t="s">
        <v>1457</v>
      </c>
      <c r="D989" s="23">
        <v>5.14</v>
      </c>
    </row>
    <row r="990" spans="1:4" x14ac:dyDescent="0.3">
      <c r="A990" t="s">
        <v>2332</v>
      </c>
      <c r="B990" t="s">
        <v>20</v>
      </c>
      <c r="C990" t="s">
        <v>2333</v>
      </c>
      <c r="D990" s="23">
        <v>5.14</v>
      </c>
    </row>
    <row r="991" spans="1:4" x14ac:dyDescent="0.3">
      <c r="A991" t="s">
        <v>1418</v>
      </c>
      <c r="B991" t="s">
        <v>12</v>
      </c>
      <c r="C991" t="s">
        <v>1419</v>
      </c>
      <c r="D991" s="23">
        <v>12.6</v>
      </c>
    </row>
    <row r="992" spans="1:4" x14ac:dyDescent="0.3">
      <c r="A992" t="s">
        <v>4166</v>
      </c>
      <c r="B992" t="s">
        <v>20</v>
      </c>
      <c r="C992" t="s">
        <v>2222</v>
      </c>
      <c r="D992" s="23">
        <v>6.94</v>
      </c>
    </row>
    <row r="993" spans="1:4" x14ac:dyDescent="0.3">
      <c r="A993" t="s">
        <v>4167</v>
      </c>
      <c r="B993" t="s">
        <v>20</v>
      </c>
      <c r="C993" t="s">
        <v>2330</v>
      </c>
      <c r="D993" s="23">
        <v>5.14</v>
      </c>
    </row>
    <row r="994" spans="1:4" x14ac:dyDescent="0.3">
      <c r="A994" t="s">
        <v>4168</v>
      </c>
      <c r="B994" t="s">
        <v>20</v>
      </c>
      <c r="C994" t="s">
        <v>1461</v>
      </c>
      <c r="D994" s="23">
        <v>7.28</v>
      </c>
    </row>
    <row r="995" spans="1:4" x14ac:dyDescent="0.3">
      <c r="A995" t="s">
        <v>4169</v>
      </c>
      <c r="B995" t="s">
        <v>20</v>
      </c>
      <c r="C995" t="s">
        <v>2341</v>
      </c>
      <c r="D995" s="23">
        <v>7.53</v>
      </c>
    </row>
    <row r="996" spans="1:4" x14ac:dyDescent="0.3">
      <c r="A996" t="s">
        <v>4170</v>
      </c>
      <c r="B996" t="s">
        <v>20</v>
      </c>
      <c r="C996" t="s">
        <v>1457</v>
      </c>
      <c r="D996" s="23">
        <v>5.14</v>
      </c>
    </row>
    <row r="997" spans="1:4" x14ac:dyDescent="0.3">
      <c r="A997" t="s">
        <v>4171</v>
      </c>
      <c r="B997" t="s">
        <v>20</v>
      </c>
      <c r="C997" t="s">
        <v>2333</v>
      </c>
      <c r="D997" s="23">
        <v>5.14</v>
      </c>
    </row>
    <row r="998" spans="1:4" x14ac:dyDescent="0.3">
      <c r="A998" t="s">
        <v>1422</v>
      </c>
      <c r="B998" t="s">
        <v>12</v>
      </c>
      <c r="C998" t="s">
        <v>1423</v>
      </c>
      <c r="D998" s="23">
        <v>2.4</v>
      </c>
    </row>
    <row r="999" spans="1:4" x14ac:dyDescent="0.3">
      <c r="A999" t="s">
        <v>1426</v>
      </c>
      <c r="B999" t="s">
        <v>12</v>
      </c>
      <c r="C999" t="s">
        <v>1427</v>
      </c>
      <c r="D999" s="23">
        <v>8.84</v>
      </c>
    </row>
    <row r="1000" spans="1:4" x14ac:dyDescent="0.3">
      <c r="A1000" t="s">
        <v>2308</v>
      </c>
      <c r="B1000" t="s">
        <v>12</v>
      </c>
      <c r="C1000" t="s">
        <v>2309</v>
      </c>
      <c r="D1000" s="23">
        <v>17.23</v>
      </c>
    </row>
    <row r="1001" spans="1:4" x14ac:dyDescent="0.3">
      <c r="A1001" t="s">
        <v>1313</v>
      </c>
      <c r="B1001" t="s">
        <v>12</v>
      </c>
      <c r="C1001" t="s">
        <v>1314</v>
      </c>
      <c r="D1001" s="23">
        <v>47.12</v>
      </c>
    </row>
    <row r="1002" spans="1:4" x14ac:dyDescent="0.3">
      <c r="A1002" t="s">
        <v>1961</v>
      </c>
      <c r="B1002" t="s">
        <v>12</v>
      </c>
      <c r="C1002" t="s">
        <v>1962</v>
      </c>
      <c r="D1002" s="23">
        <v>47.02</v>
      </c>
    </row>
    <row r="1003" spans="1:4" x14ac:dyDescent="0.3">
      <c r="A1003" t="s">
        <v>4172</v>
      </c>
      <c r="B1003" t="s">
        <v>12</v>
      </c>
      <c r="C1003" t="s">
        <v>1962</v>
      </c>
      <c r="D1003" s="23">
        <v>47.02</v>
      </c>
    </row>
    <row r="1004" spans="1:4" x14ac:dyDescent="0.3">
      <c r="A1004" t="s">
        <v>4173</v>
      </c>
      <c r="B1004" t="s">
        <v>12</v>
      </c>
      <c r="C1004" t="s">
        <v>1314</v>
      </c>
      <c r="D1004" s="23">
        <v>47.12</v>
      </c>
    </row>
    <row r="1005" spans="1:4" x14ac:dyDescent="0.3">
      <c r="A1005" t="s">
        <v>2763</v>
      </c>
      <c r="B1005" t="s">
        <v>12</v>
      </c>
      <c r="C1005" t="s">
        <v>2764</v>
      </c>
      <c r="D1005" s="23">
        <v>8.5399999999999991</v>
      </c>
    </row>
    <row r="1006" spans="1:4" x14ac:dyDescent="0.3">
      <c r="A1006" t="s">
        <v>4174</v>
      </c>
      <c r="B1006" t="s">
        <v>12</v>
      </c>
      <c r="C1006" t="s">
        <v>2764</v>
      </c>
      <c r="D1006" s="23">
        <v>8.5399999999999991</v>
      </c>
    </row>
    <row r="1007" spans="1:4" x14ac:dyDescent="0.3">
      <c r="A1007" t="s">
        <v>2718</v>
      </c>
      <c r="B1007" t="s">
        <v>12</v>
      </c>
      <c r="C1007" t="s">
        <v>2719</v>
      </c>
      <c r="D1007" s="23">
        <v>4.41</v>
      </c>
    </row>
    <row r="1008" spans="1:4" x14ac:dyDescent="0.3">
      <c r="A1008" t="s">
        <v>4175</v>
      </c>
      <c r="B1008" t="s">
        <v>12</v>
      </c>
      <c r="C1008" t="s">
        <v>2719</v>
      </c>
      <c r="D1008" s="23">
        <v>4.41</v>
      </c>
    </row>
    <row r="1009" spans="1:4" x14ac:dyDescent="0.3">
      <c r="A1009" t="s">
        <v>1315</v>
      </c>
      <c r="B1009" t="s">
        <v>134</v>
      </c>
      <c r="C1009" t="s">
        <v>1316</v>
      </c>
      <c r="D1009" s="23">
        <v>3.07</v>
      </c>
    </row>
    <row r="1010" spans="1:4" x14ac:dyDescent="0.3">
      <c r="A1010" t="s">
        <v>4176</v>
      </c>
      <c r="B1010" t="s">
        <v>134</v>
      </c>
      <c r="C1010" t="s">
        <v>1316</v>
      </c>
      <c r="D1010" s="23">
        <v>3.07</v>
      </c>
    </row>
    <row r="1011" spans="1:4" x14ac:dyDescent="0.3">
      <c r="A1011" t="s">
        <v>4177</v>
      </c>
      <c r="B1011" t="s">
        <v>20</v>
      </c>
      <c r="C1011" t="s">
        <v>1086</v>
      </c>
      <c r="D1011" s="23">
        <v>0.35</v>
      </c>
    </row>
    <row r="1012" spans="1:4" x14ac:dyDescent="0.3">
      <c r="A1012" t="s">
        <v>1085</v>
      </c>
      <c r="B1012" t="s">
        <v>20</v>
      </c>
      <c r="C1012" t="s">
        <v>1086</v>
      </c>
      <c r="D1012" s="23">
        <v>0.35</v>
      </c>
    </row>
    <row r="1013" spans="1:4" x14ac:dyDescent="0.3">
      <c r="A1013" t="s">
        <v>4178</v>
      </c>
      <c r="B1013" t="s">
        <v>17</v>
      </c>
      <c r="C1013" t="s">
        <v>1190</v>
      </c>
      <c r="D1013" s="23">
        <v>252.49</v>
      </c>
    </row>
    <row r="1014" spans="1:4" x14ac:dyDescent="0.3">
      <c r="A1014" t="s">
        <v>4179</v>
      </c>
      <c r="B1014" t="s">
        <v>20</v>
      </c>
      <c r="C1014" t="s">
        <v>1086</v>
      </c>
      <c r="D1014" s="23">
        <v>0.35</v>
      </c>
    </row>
    <row r="1015" spans="1:4" x14ac:dyDescent="0.3">
      <c r="A1015" t="s">
        <v>1942</v>
      </c>
      <c r="B1015" t="s">
        <v>20</v>
      </c>
      <c r="C1015" t="s">
        <v>1086</v>
      </c>
      <c r="D1015" s="23">
        <v>0.34</v>
      </c>
    </row>
    <row r="1016" spans="1:4" x14ac:dyDescent="0.3">
      <c r="A1016" t="s">
        <v>4180</v>
      </c>
      <c r="B1016" t="s">
        <v>20</v>
      </c>
      <c r="C1016" t="s">
        <v>1086</v>
      </c>
      <c r="D1016" s="23">
        <v>0.35</v>
      </c>
    </row>
    <row r="1017" spans="1:4" x14ac:dyDescent="0.3">
      <c r="A1017" t="s">
        <v>4181</v>
      </c>
      <c r="B1017" t="s">
        <v>20</v>
      </c>
      <c r="C1017" t="s">
        <v>1086</v>
      </c>
      <c r="D1017" s="23">
        <v>0.34</v>
      </c>
    </row>
    <row r="1018" spans="1:4" x14ac:dyDescent="0.3">
      <c r="A1018" t="s">
        <v>4182</v>
      </c>
      <c r="B1018" t="s">
        <v>20</v>
      </c>
      <c r="C1018" t="s">
        <v>1086</v>
      </c>
      <c r="D1018" s="23">
        <v>0.35</v>
      </c>
    </row>
    <row r="1019" spans="1:4" x14ac:dyDescent="0.3">
      <c r="A1019" t="s">
        <v>4183</v>
      </c>
      <c r="B1019" t="s">
        <v>20</v>
      </c>
      <c r="C1019" t="s">
        <v>1086</v>
      </c>
      <c r="D1019" s="23">
        <v>0.35</v>
      </c>
    </row>
    <row r="1020" spans="1:4" x14ac:dyDescent="0.3">
      <c r="A1020" t="s">
        <v>4184</v>
      </c>
      <c r="B1020" t="s">
        <v>20</v>
      </c>
      <c r="C1020" t="s">
        <v>1086</v>
      </c>
      <c r="D1020" s="23">
        <v>0.34</v>
      </c>
    </row>
    <row r="1021" spans="1:4" x14ac:dyDescent="0.3">
      <c r="A1021" t="s">
        <v>1189</v>
      </c>
      <c r="B1021" t="s">
        <v>17</v>
      </c>
      <c r="C1021" t="s">
        <v>1190</v>
      </c>
      <c r="D1021" s="23">
        <v>242.53</v>
      </c>
    </row>
    <row r="1022" spans="1:4" x14ac:dyDescent="0.3">
      <c r="A1022" t="s">
        <v>4185</v>
      </c>
      <c r="B1022" t="s">
        <v>17</v>
      </c>
      <c r="C1022" t="s">
        <v>1190</v>
      </c>
      <c r="D1022" s="23">
        <v>242.53</v>
      </c>
    </row>
    <row r="1023" spans="1:4" x14ac:dyDescent="0.3">
      <c r="A1023" t="s">
        <v>2605</v>
      </c>
      <c r="B1023" t="s">
        <v>17</v>
      </c>
      <c r="C1023" t="s">
        <v>1190</v>
      </c>
      <c r="D1023" s="23">
        <v>252.49</v>
      </c>
    </row>
    <row r="1024" spans="1:4" x14ac:dyDescent="0.3">
      <c r="A1024" t="s">
        <v>4186</v>
      </c>
      <c r="B1024" t="s">
        <v>17</v>
      </c>
      <c r="C1024" t="s">
        <v>1190</v>
      </c>
      <c r="D1024" s="23">
        <v>242.53</v>
      </c>
    </row>
    <row r="1025" spans="1:4" x14ac:dyDescent="0.3">
      <c r="A1025" t="s">
        <v>4187</v>
      </c>
      <c r="B1025" t="s">
        <v>17</v>
      </c>
      <c r="C1025" t="s">
        <v>1190</v>
      </c>
      <c r="D1025" s="23">
        <v>252.49</v>
      </c>
    </row>
    <row r="1026" spans="1:4" x14ac:dyDescent="0.3">
      <c r="A1026" t="s">
        <v>4188</v>
      </c>
      <c r="B1026" t="s">
        <v>17</v>
      </c>
      <c r="C1026" t="s">
        <v>1190</v>
      </c>
      <c r="D1026" s="23">
        <v>242.53</v>
      </c>
    </row>
    <row r="1027" spans="1:4" x14ac:dyDescent="0.3">
      <c r="A1027" t="s">
        <v>4189</v>
      </c>
      <c r="B1027" t="s">
        <v>17</v>
      </c>
      <c r="C1027" t="s">
        <v>1190</v>
      </c>
      <c r="D1027" s="23">
        <v>252.49</v>
      </c>
    </row>
    <row r="1028" spans="1:4" x14ac:dyDescent="0.3">
      <c r="A1028" t="s">
        <v>4190</v>
      </c>
      <c r="B1028" t="s">
        <v>1079</v>
      </c>
      <c r="C1028" t="s">
        <v>1080</v>
      </c>
      <c r="D1028" s="23">
        <v>2.57</v>
      </c>
    </row>
    <row r="1029" spans="1:4" x14ac:dyDescent="0.3">
      <c r="A1029" t="s">
        <v>4191</v>
      </c>
      <c r="B1029" t="s">
        <v>1079</v>
      </c>
      <c r="C1029" t="s">
        <v>1080</v>
      </c>
      <c r="D1029" s="23">
        <v>2.57</v>
      </c>
    </row>
    <row r="1030" spans="1:4" x14ac:dyDescent="0.3">
      <c r="A1030" t="s">
        <v>4192</v>
      </c>
      <c r="B1030" t="s">
        <v>1079</v>
      </c>
      <c r="C1030" t="s">
        <v>1080</v>
      </c>
      <c r="D1030" s="23">
        <v>2.57</v>
      </c>
    </row>
    <row r="1031" spans="1:4" x14ac:dyDescent="0.3">
      <c r="A1031" t="s">
        <v>1073</v>
      </c>
      <c r="B1031" t="s">
        <v>1074</v>
      </c>
      <c r="C1031" t="s">
        <v>1075</v>
      </c>
      <c r="D1031" s="23">
        <v>9.3699999999999992</v>
      </c>
    </row>
    <row r="1032" spans="1:4" x14ac:dyDescent="0.3">
      <c r="A1032" t="s">
        <v>1177</v>
      </c>
      <c r="B1032" t="s">
        <v>1074</v>
      </c>
      <c r="C1032" t="s">
        <v>1178</v>
      </c>
      <c r="D1032" s="23">
        <v>22.49</v>
      </c>
    </row>
    <row r="1033" spans="1:4" x14ac:dyDescent="0.3">
      <c r="A1033" t="s">
        <v>4193</v>
      </c>
      <c r="B1033" t="s">
        <v>1074</v>
      </c>
      <c r="C1033" t="s">
        <v>1075</v>
      </c>
      <c r="D1033" s="23">
        <v>9.3699999999999992</v>
      </c>
    </row>
    <row r="1034" spans="1:4" x14ac:dyDescent="0.3">
      <c r="A1034" t="s">
        <v>4194</v>
      </c>
      <c r="B1034" t="s">
        <v>1074</v>
      </c>
      <c r="C1034" t="s">
        <v>1178</v>
      </c>
      <c r="D1034" s="23">
        <v>22.49</v>
      </c>
    </row>
    <row r="1035" spans="1:4" x14ac:dyDescent="0.3">
      <c r="A1035" t="s">
        <v>4195</v>
      </c>
      <c r="B1035" t="s">
        <v>1074</v>
      </c>
      <c r="C1035" t="s">
        <v>1075</v>
      </c>
      <c r="D1035" s="23">
        <v>9.3699999999999992</v>
      </c>
    </row>
    <row r="1036" spans="1:4" x14ac:dyDescent="0.3">
      <c r="A1036" t="s">
        <v>4196</v>
      </c>
      <c r="B1036" t="s">
        <v>1074</v>
      </c>
      <c r="C1036" t="s">
        <v>1075</v>
      </c>
      <c r="D1036" s="23">
        <v>9.3699999999999992</v>
      </c>
    </row>
    <row r="1037" spans="1:4" x14ac:dyDescent="0.3">
      <c r="A1037" t="s">
        <v>4197</v>
      </c>
      <c r="B1037" t="s">
        <v>1074</v>
      </c>
      <c r="C1037" t="s">
        <v>1178</v>
      </c>
      <c r="D1037" s="23">
        <v>22.49</v>
      </c>
    </row>
    <row r="1038" spans="1:4" x14ac:dyDescent="0.3">
      <c r="A1038" t="s">
        <v>1191</v>
      </c>
      <c r="B1038" t="s">
        <v>12</v>
      </c>
      <c r="C1038" t="s">
        <v>1192</v>
      </c>
      <c r="D1038" s="23">
        <v>1.27</v>
      </c>
    </row>
    <row r="1039" spans="1:4" x14ac:dyDescent="0.3">
      <c r="A1039" t="s">
        <v>1193</v>
      </c>
      <c r="B1039" t="s">
        <v>12</v>
      </c>
      <c r="C1039" t="s">
        <v>1194</v>
      </c>
      <c r="D1039" s="23">
        <v>7.65</v>
      </c>
    </row>
    <row r="1040" spans="1:4" x14ac:dyDescent="0.3">
      <c r="A1040" t="s">
        <v>4198</v>
      </c>
      <c r="B1040" t="s">
        <v>12</v>
      </c>
      <c r="C1040" t="s">
        <v>1192</v>
      </c>
      <c r="D1040" s="23">
        <v>1.27</v>
      </c>
    </row>
    <row r="1041" spans="1:4" x14ac:dyDescent="0.3">
      <c r="A1041" t="s">
        <v>4199</v>
      </c>
      <c r="B1041" t="s">
        <v>12</v>
      </c>
      <c r="C1041" t="s">
        <v>1192</v>
      </c>
      <c r="D1041" s="23">
        <v>1.27</v>
      </c>
    </row>
    <row r="1042" spans="1:4" x14ac:dyDescent="0.3">
      <c r="A1042" t="s">
        <v>4200</v>
      </c>
      <c r="B1042" t="s">
        <v>12</v>
      </c>
      <c r="C1042" t="s">
        <v>1192</v>
      </c>
      <c r="D1042" s="23">
        <v>1.27</v>
      </c>
    </row>
    <row r="1043" spans="1:4" x14ac:dyDescent="0.3">
      <c r="A1043" t="s">
        <v>4201</v>
      </c>
      <c r="B1043" t="s">
        <v>12</v>
      </c>
      <c r="C1043" t="s">
        <v>1194</v>
      </c>
      <c r="D1043" s="23">
        <v>7.65</v>
      </c>
    </row>
    <row r="1044" spans="1:4" x14ac:dyDescent="0.3">
      <c r="A1044" t="s">
        <v>4202</v>
      </c>
      <c r="B1044" t="s">
        <v>12</v>
      </c>
      <c r="C1044" t="s">
        <v>1194</v>
      </c>
      <c r="D1044" s="23">
        <v>7.65</v>
      </c>
    </row>
    <row r="1045" spans="1:4" x14ac:dyDescent="0.3">
      <c r="A1045" t="s">
        <v>1179</v>
      </c>
      <c r="B1045" t="s">
        <v>12</v>
      </c>
      <c r="C1045" t="s">
        <v>1180</v>
      </c>
      <c r="D1045" s="23">
        <v>1.06</v>
      </c>
    </row>
    <row r="1046" spans="1:4" x14ac:dyDescent="0.3">
      <c r="A1046" t="s">
        <v>1081</v>
      </c>
      <c r="B1046" t="s">
        <v>12</v>
      </c>
      <c r="C1046" t="s">
        <v>1082</v>
      </c>
      <c r="D1046" s="23">
        <v>1.18</v>
      </c>
    </row>
    <row r="1047" spans="1:4" x14ac:dyDescent="0.3">
      <c r="A1047" t="s">
        <v>1183</v>
      </c>
      <c r="B1047" t="s">
        <v>12</v>
      </c>
      <c r="C1047" t="s">
        <v>1184</v>
      </c>
      <c r="D1047" s="23">
        <v>3.09</v>
      </c>
    </row>
    <row r="1048" spans="1:4" x14ac:dyDescent="0.3">
      <c r="A1048" t="s">
        <v>1943</v>
      </c>
      <c r="B1048" t="s">
        <v>12</v>
      </c>
      <c r="C1048" t="s">
        <v>1184</v>
      </c>
      <c r="D1048" s="23">
        <v>3.09</v>
      </c>
    </row>
    <row r="1049" spans="1:4" x14ac:dyDescent="0.3">
      <c r="A1049" t="s">
        <v>4203</v>
      </c>
      <c r="B1049" t="s">
        <v>134</v>
      </c>
      <c r="C1049" t="s">
        <v>1937</v>
      </c>
      <c r="D1049" s="23">
        <v>0.77</v>
      </c>
    </row>
    <row r="1050" spans="1:4" x14ac:dyDescent="0.3">
      <c r="A1050" t="s">
        <v>4204</v>
      </c>
      <c r="B1050" t="s">
        <v>12</v>
      </c>
      <c r="C1050" t="s">
        <v>1940</v>
      </c>
      <c r="D1050" s="23">
        <v>2.2599999999999998</v>
      </c>
    </row>
    <row r="1051" spans="1:4" x14ac:dyDescent="0.3">
      <c r="A1051" t="s">
        <v>4205</v>
      </c>
      <c r="B1051" t="s">
        <v>134</v>
      </c>
      <c r="C1051" t="s">
        <v>1937</v>
      </c>
      <c r="D1051" s="23">
        <v>0.77</v>
      </c>
    </row>
    <row r="1052" spans="1:4" x14ac:dyDescent="0.3">
      <c r="A1052" t="s">
        <v>4206</v>
      </c>
      <c r="B1052" t="s">
        <v>134</v>
      </c>
      <c r="C1052" t="s">
        <v>1937</v>
      </c>
      <c r="D1052" s="23">
        <v>0.77</v>
      </c>
    </row>
    <row r="1053" spans="1:4" x14ac:dyDescent="0.3">
      <c r="A1053" t="s">
        <v>4207</v>
      </c>
      <c r="B1053" t="s">
        <v>12</v>
      </c>
      <c r="C1053" t="s">
        <v>1940</v>
      </c>
      <c r="D1053" s="23">
        <v>2.2599999999999998</v>
      </c>
    </row>
    <row r="1054" spans="1:4" x14ac:dyDescent="0.3">
      <c r="A1054" t="s">
        <v>4208</v>
      </c>
      <c r="B1054" t="s">
        <v>12</v>
      </c>
      <c r="C1054" t="s">
        <v>1940</v>
      </c>
      <c r="D1054" s="23">
        <v>2.2599999999999998</v>
      </c>
    </row>
    <row r="1055" spans="1:4" x14ac:dyDescent="0.3">
      <c r="A1055" t="s">
        <v>1089</v>
      </c>
      <c r="B1055" t="s">
        <v>134</v>
      </c>
      <c r="C1055" t="s">
        <v>1090</v>
      </c>
      <c r="D1055" s="23">
        <v>2.4300000000000002</v>
      </c>
    </row>
    <row r="1056" spans="1:4" x14ac:dyDescent="0.3">
      <c r="A1056" t="s">
        <v>2621</v>
      </c>
      <c r="B1056" t="s">
        <v>20</v>
      </c>
      <c r="C1056" t="s">
        <v>2622</v>
      </c>
      <c r="D1056" s="23">
        <v>3.25</v>
      </c>
    </row>
    <row r="1057" spans="1:4" x14ac:dyDescent="0.3">
      <c r="A1057" t="s">
        <v>4209</v>
      </c>
      <c r="B1057" t="s">
        <v>20</v>
      </c>
      <c r="C1057" t="s">
        <v>2622</v>
      </c>
      <c r="D1057" s="23">
        <v>3.25</v>
      </c>
    </row>
    <row r="1058" spans="1:4" x14ac:dyDescent="0.3">
      <c r="A1058" t="s">
        <v>1936</v>
      </c>
      <c r="B1058" t="s">
        <v>134</v>
      </c>
      <c r="C1058" t="s">
        <v>1937</v>
      </c>
      <c r="D1058" s="23">
        <v>0.77</v>
      </c>
    </row>
    <row r="1059" spans="1:4" x14ac:dyDescent="0.3">
      <c r="A1059" t="s">
        <v>4210</v>
      </c>
      <c r="B1059" t="s">
        <v>134</v>
      </c>
      <c r="C1059" t="s">
        <v>1937</v>
      </c>
      <c r="D1059" s="23">
        <v>0.77</v>
      </c>
    </row>
    <row r="1060" spans="1:4" x14ac:dyDescent="0.3">
      <c r="A1060" t="s">
        <v>4211</v>
      </c>
      <c r="B1060" t="s">
        <v>134</v>
      </c>
      <c r="C1060" t="s">
        <v>1937</v>
      </c>
      <c r="D1060" s="23">
        <v>0.77</v>
      </c>
    </row>
    <row r="1061" spans="1:4" x14ac:dyDescent="0.3">
      <c r="A1061" t="s">
        <v>2527</v>
      </c>
      <c r="B1061" t="s">
        <v>12</v>
      </c>
      <c r="C1061" t="s">
        <v>15</v>
      </c>
      <c r="D1061" s="23">
        <v>0.18</v>
      </c>
    </row>
    <row r="1062" spans="1:4" x14ac:dyDescent="0.3">
      <c r="A1062" t="s">
        <v>4212</v>
      </c>
      <c r="B1062" t="s">
        <v>12</v>
      </c>
      <c r="C1062" t="s">
        <v>15</v>
      </c>
      <c r="D1062" s="23">
        <v>0.18</v>
      </c>
    </row>
    <row r="1063" spans="1:4" x14ac:dyDescent="0.3">
      <c r="A1063" t="s">
        <v>1091</v>
      </c>
      <c r="B1063" t="s">
        <v>12</v>
      </c>
      <c r="C1063" t="s">
        <v>1092</v>
      </c>
      <c r="D1063" s="23">
        <v>4.95</v>
      </c>
    </row>
    <row r="1064" spans="1:4" x14ac:dyDescent="0.3">
      <c r="A1064" t="s">
        <v>1939</v>
      </c>
      <c r="B1064" t="s">
        <v>12</v>
      </c>
      <c r="C1064" t="s">
        <v>1940</v>
      </c>
      <c r="D1064" s="23">
        <v>2.2599999999999998</v>
      </c>
    </row>
    <row r="1065" spans="1:4" x14ac:dyDescent="0.3">
      <c r="A1065" t="s">
        <v>2624</v>
      </c>
      <c r="B1065" t="s">
        <v>12</v>
      </c>
      <c r="C1065" t="s">
        <v>1092</v>
      </c>
      <c r="D1065" s="23">
        <v>4.95</v>
      </c>
    </row>
    <row r="1066" spans="1:4" x14ac:dyDescent="0.3">
      <c r="A1066" t="s">
        <v>4213</v>
      </c>
      <c r="B1066" t="s">
        <v>12</v>
      </c>
      <c r="C1066" t="s">
        <v>1940</v>
      </c>
      <c r="D1066" s="23">
        <v>2.2599999999999998</v>
      </c>
    </row>
    <row r="1067" spans="1:4" x14ac:dyDescent="0.3">
      <c r="A1067" t="s">
        <v>4214</v>
      </c>
      <c r="B1067" t="s">
        <v>12</v>
      </c>
      <c r="C1067" t="s">
        <v>1092</v>
      </c>
      <c r="D1067" s="23">
        <v>4.95</v>
      </c>
    </row>
    <row r="1068" spans="1:4" x14ac:dyDescent="0.3">
      <c r="A1068" t="s">
        <v>4215</v>
      </c>
      <c r="B1068" t="s">
        <v>12</v>
      </c>
      <c r="C1068" t="s">
        <v>1940</v>
      </c>
      <c r="D1068" s="23">
        <v>2.2599999999999998</v>
      </c>
    </row>
    <row r="1069" spans="1:4" x14ac:dyDescent="0.3">
      <c r="A1069" t="s">
        <v>4216</v>
      </c>
      <c r="B1069" t="s">
        <v>1079</v>
      </c>
      <c r="C1069" t="s">
        <v>1080</v>
      </c>
      <c r="D1069" s="23">
        <v>2.57</v>
      </c>
    </row>
    <row r="1070" spans="1:4" x14ac:dyDescent="0.3">
      <c r="A1070" t="s">
        <v>4217</v>
      </c>
      <c r="B1070" t="s">
        <v>1079</v>
      </c>
      <c r="C1070" t="s">
        <v>1080</v>
      </c>
      <c r="D1070" s="23">
        <v>2.57</v>
      </c>
    </row>
    <row r="1071" spans="1:4" x14ac:dyDescent="0.3">
      <c r="A1071" t="s">
        <v>4218</v>
      </c>
      <c r="B1071" t="s">
        <v>1079</v>
      </c>
      <c r="C1071" t="s">
        <v>1080</v>
      </c>
      <c r="D1071" s="23">
        <v>2.57</v>
      </c>
    </row>
    <row r="1072" spans="1:4" x14ac:dyDescent="0.3">
      <c r="A1072" t="s">
        <v>4219</v>
      </c>
      <c r="B1072" t="s">
        <v>1079</v>
      </c>
      <c r="C1072" t="s">
        <v>1080</v>
      </c>
      <c r="D1072" s="23">
        <v>2.57</v>
      </c>
    </row>
    <row r="1073" spans="1:4" x14ac:dyDescent="0.3">
      <c r="A1073" t="s">
        <v>4220</v>
      </c>
      <c r="B1073" t="s">
        <v>1079</v>
      </c>
      <c r="C1073" t="s">
        <v>1080</v>
      </c>
      <c r="D1073" s="23">
        <v>2.57</v>
      </c>
    </row>
    <row r="1074" spans="1:4" x14ac:dyDescent="0.3">
      <c r="A1074" t="s">
        <v>1078</v>
      </c>
      <c r="B1074" t="s">
        <v>1079</v>
      </c>
      <c r="C1074" t="s">
        <v>1080</v>
      </c>
      <c r="D1074" s="23">
        <v>2.75</v>
      </c>
    </row>
    <row r="1075" spans="1:4" x14ac:dyDescent="0.3">
      <c r="A1075" t="s">
        <v>2194</v>
      </c>
      <c r="B1075" t="s">
        <v>12</v>
      </c>
      <c r="C1075" t="s">
        <v>2195</v>
      </c>
      <c r="D1075" s="23">
        <v>2.68</v>
      </c>
    </row>
    <row r="1076" spans="1:4" x14ac:dyDescent="0.3">
      <c r="A1076" t="s">
        <v>1175</v>
      </c>
      <c r="B1076" t="s">
        <v>134</v>
      </c>
      <c r="C1076" t="s">
        <v>1176</v>
      </c>
      <c r="D1076" s="23">
        <v>0.26</v>
      </c>
    </row>
    <row r="1077" spans="1:4" x14ac:dyDescent="0.3">
      <c r="A1077" t="s">
        <v>1076</v>
      </c>
      <c r="B1077" t="s">
        <v>134</v>
      </c>
      <c r="C1077" t="s">
        <v>1077</v>
      </c>
      <c r="D1077" s="23">
        <v>0.39</v>
      </c>
    </row>
    <row r="1078" spans="1:4" x14ac:dyDescent="0.3">
      <c r="A1078" t="s">
        <v>1185</v>
      </c>
      <c r="B1078" t="s">
        <v>134</v>
      </c>
      <c r="C1078" t="s">
        <v>1186</v>
      </c>
      <c r="D1078" s="23">
        <v>0.52</v>
      </c>
    </row>
    <row r="1079" spans="1:4" x14ac:dyDescent="0.3">
      <c r="A1079" t="s">
        <v>1938</v>
      </c>
      <c r="B1079" t="s">
        <v>1079</v>
      </c>
      <c r="C1079" t="s">
        <v>1080</v>
      </c>
      <c r="D1079" s="23">
        <v>2.57</v>
      </c>
    </row>
    <row r="1080" spans="1:4" x14ac:dyDescent="0.3">
      <c r="A1080" t="s">
        <v>4221</v>
      </c>
      <c r="B1080" t="s">
        <v>1079</v>
      </c>
      <c r="C1080" t="s">
        <v>1080</v>
      </c>
      <c r="D1080" s="23">
        <v>2.57</v>
      </c>
    </row>
    <row r="1081" spans="1:4" x14ac:dyDescent="0.3">
      <c r="A1081" t="s">
        <v>4222</v>
      </c>
      <c r="B1081" t="s">
        <v>1079</v>
      </c>
      <c r="C1081" t="s">
        <v>1080</v>
      </c>
      <c r="D1081" s="23">
        <v>2.57</v>
      </c>
    </row>
    <row r="1082" spans="1:4" x14ac:dyDescent="0.3">
      <c r="A1082" t="s">
        <v>1946</v>
      </c>
      <c r="B1082" t="s">
        <v>134</v>
      </c>
      <c r="C1082" t="s">
        <v>1186</v>
      </c>
      <c r="D1082" s="23">
        <v>0.52</v>
      </c>
    </row>
    <row r="1083" spans="1:4" x14ac:dyDescent="0.3">
      <c r="A1083" t="s">
        <v>4223</v>
      </c>
      <c r="B1083" t="s">
        <v>1079</v>
      </c>
      <c r="C1083" t="s">
        <v>1080</v>
      </c>
      <c r="D1083" s="23">
        <v>2.75</v>
      </c>
    </row>
    <row r="1084" spans="1:4" x14ac:dyDescent="0.3">
      <c r="A1084" t="s">
        <v>4224</v>
      </c>
      <c r="B1084" t="s">
        <v>1079</v>
      </c>
      <c r="C1084" t="s">
        <v>1080</v>
      </c>
      <c r="D1084" s="23">
        <v>2.75</v>
      </c>
    </row>
    <row r="1085" spans="1:4" x14ac:dyDescent="0.3">
      <c r="A1085" t="s">
        <v>4225</v>
      </c>
      <c r="B1085" t="s">
        <v>1079</v>
      </c>
      <c r="C1085" t="s">
        <v>1080</v>
      </c>
      <c r="D1085" s="23">
        <v>2.75</v>
      </c>
    </row>
    <row r="1086" spans="1:4" x14ac:dyDescent="0.3">
      <c r="A1086" t="s">
        <v>1342</v>
      </c>
      <c r="B1086" t="s">
        <v>134</v>
      </c>
      <c r="C1086" t="s">
        <v>1343</v>
      </c>
      <c r="D1086" s="23">
        <v>0.23</v>
      </c>
    </row>
    <row r="1087" spans="1:4" x14ac:dyDescent="0.3">
      <c r="A1087" t="s">
        <v>4226</v>
      </c>
      <c r="B1087" t="s">
        <v>134</v>
      </c>
      <c r="C1087" t="s">
        <v>1343</v>
      </c>
      <c r="D1087" s="23">
        <v>0.23</v>
      </c>
    </row>
    <row r="1088" spans="1:4" x14ac:dyDescent="0.3">
      <c r="A1088" t="s">
        <v>2250</v>
      </c>
      <c r="B1088" t="s">
        <v>134</v>
      </c>
      <c r="C1088" t="s">
        <v>2251</v>
      </c>
      <c r="D1088" s="23">
        <v>0.25</v>
      </c>
    </row>
    <row r="1089" spans="1:4" x14ac:dyDescent="0.3">
      <c r="A1089" t="s">
        <v>2244</v>
      </c>
      <c r="B1089" t="s">
        <v>134</v>
      </c>
      <c r="C1089" t="s">
        <v>2245</v>
      </c>
      <c r="D1089" s="23">
        <v>0.86</v>
      </c>
    </row>
    <row r="1090" spans="1:4" x14ac:dyDescent="0.3">
      <c r="A1090" t="s">
        <v>1334</v>
      </c>
      <c r="B1090" t="s">
        <v>134</v>
      </c>
      <c r="C1090" t="s">
        <v>1335</v>
      </c>
      <c r="D1090" s="23">
        <v>1</v>
      </c>
    </row>
    <row r="1091" spans="1:4" x14ac:dyDescent="0.3">
      <c r="A1091" t="s">
        <v>2247</v>
      </c>
      <c r="B1091" t="s">
        <v>134</v>
      </c>
      <c r="C1091" t="s">
        <v>2248</v>
      </c>
      <c r="D1091" s="23">
        <v>1.07</v>
      </c>
    </row>
    <row r="1092" spans="1:4" x14ac:dyDescent="0.3">
      <c r="A1092" t="s">
        <v>1338</v>
      </c>
      <c r="B1092" t="s">
        <v>134</v>
      </c>
      <c r="C1092" t="s">
        <v>1339</v>
      </c>
      <c r="D1092" s="23">
        <v>0.66</v>
      </c>
    </row>
    <row r="1093" spans="1:4" x14ac:dyDescent="0.3">
      <c r="A1093" t="s">
        <v>1203</v>
      </c>
      <c r="B1093" t="s">
        <v>134</v>
      </c>
      <c r="C1093" t="s">
        <v>1204</v>
      </c>
      <c r="D1093" s="23">
        <v>1.1599999999999999</v>
      </c>
    </row>
    <row r="1094" spans="1:4" x14ac:dyDescent="0.3">
      <c r="A1094" t="s">
        <v>1207</v>
      </c>
      <c r="B1094" t="s">
        <v>134</v>
      </c>
      <c r="C1094" t="s">
        <v>1208</v>
      </c>
      <c r="D1094" s="23">
        <v>1.38</v>
      </c>
    </row>
    <row r="1095" spans="1:4" x14ac:dyDescent="0.3">
      <c r="A1095" t="s">
        <v>2682</v>
      </c>
      <c r="B1095" t="s">
        <v>134</v>
      </c>
      <c r="C1095" t="s">
        <v>2683</v>
      </c>
      <c r="D1095" s="23">
        <v>1.99</v>
      </c>
    </row>
    <row r="1096" spans="1:4" x14ac:dyDescent="0.3">
      <c r="A1096" t="s">
        <v>4227</v>
      </c>
      <c r="B1096" t="s">
        <v>134</v>
      </c>
      <c r="C1096" t="s">
        <v>2683</v>
      </c>
      <c r="D1096" s="23">
        <v>1.99</v>
      </c>
    </row>
    <row r="1097" spans="1:4" x14ac:dyDescent="0.3">
      <c r="A1097" t="s">
        <v>1327</v>
      </c>
      <c r="B1097" t="s">
        <v>134</v>
      </c>
      <c r="C1097" t="s">
        <v>1328</v>
      </c>
      <c r="D1097" s="23">
        <v>0.18</v>
      </c>
    </row>
    <row r="1098" spans="1:4" x14ac:dyDescent="0.3">
      <c r="A1098" t="s">
        <v>1291</v>
      </c>
      <c r="B1098" t="s">
        <v>134</v>
      </c>
      <c r="C1098" t="s">
        <v>1292</v>
      </c>
      <c r="D1098" s="23">
        <v>0.18</v>
      </c>
    </row>
    <row r="1099" spans="1:4" x14ac:dyDescent="0.3">
      <c r="A1099" t="s">
        <v>2059</v>
      </c>
      <c r="B1099" t="s">
        <v>134</v>
      </c>
      <c r="C1099" t="s">
        <v>2060</v>
      </c>
      <c r="D1099" s="23">
        <v>0.15</v>
      </c>
    </row>
    <row r="1100" spans="1:4" x14ac:dyDescent="0.3">
      <c r="A1100" t="s">
        <v>1950</v>
      </c>
      <c r="B1100" t="s">
        <v>134</v>
      </c>
      <c r="C1100" t="s">
        <v>1951</v>
      </c>
      <c r="D1100" s="23">
        <v>0.18</v>
      </c>
    </row>
    <row r="1101" spans="1:4" x14ac:dyDescent="0.3">
      <c r="A1101" t="s">
        <v>4228</v>
      </c>
      <c r="B1101" t="s">
        <v>134</v>
      </c>
      <c r="C1101" t="s">
        <v>1951</v>
      </c>
      <c r="D1101" s="23">
        <v>0.18</v>
      </c>
    </row>
    <row r="1102" spans="1:4" x14ac:dyDescent="0.3">
      <c r="A1102" t="s">
        <v>4229</v>
      </c>
      <c r="B1102" t="s">
        <v>134</v>
      </c>
      <c r="C1102" t="s">
        <v>1328</v>
      </c>
      <c r="D1102" s="23">
        <v>0.18</v>
      </c>
    </row>
    <row r="1103" spans="1:4" x14ac:dyDescent="0.3">
      <c r="A1103" t="s">
        <v>4230</v>
      </c>
      <c r="B1103" t="s">
        <v>134</v>
      </c>
      <c r="C1103" t="s">
        <v>1328</v>
      </c>
      <c r="D1103" s="23">
        <v>0.18</v>
      </c>
    </row>
    <row r="1104" spans="1:4" x14ac:dyDescent="0.3">
      <c r="A1104" t="s">
        <v>2233</v>
      </c>
      <c r="B1104" t="s">
        <v>134</v>
      </c>
      <c r="C1104" t="s">
        <v>2234</v>
      </c>
      <c r="D1104" s="23">
        <v>0.26</v>
      </c>
    </row>
    <row r="1105" spans="1:4" x14ac:dyDescent="0.3">
      <c r="A1105" t="s">
        <v>2238</v>
      </c>
      <c r="B1105" t="s">
        <v>134</v>
      </c>
      <c r="C1105" t="s">
        <v>2239</v>
      </c>
      <c r="D1105" s="23">
        <v>0.3</v>
      </c>
    </row>
    <row r="1106" spans="1:4" x14ac:dyDescent="0.3">
      <c r="A1106" t="s">
        <v>2218</v>
      </c>
      <c r="B1106" t="s">
        <v>134</v>
      </c>
      <c r="C1106" t="s">
        <v>2219</v>
      </c>
      <c r="D1106" s="23">
        <v>0.16</v>
      </c>
    </row>
    <row r="1107" spans="1:4" x14ac:dyDescent="0.3">
      <c r="A1107" t="s">
        <v>2241</v>
      </c>
      <c r="B1107" t="s">
        <v>134</v>
      </c>
      <c r="C1107" t="s">
        <v>2242</v>
      </c>
      <c r="D1107" s="23">
        <v>0.11</v>
      </c>
    </row>
    <row r="1108" spans="1:4" x14ac:dyDescent="0.3">
      <c r="A1108" t="s">
        <v>4231</v>
      </c>
      <c r="B1108" t="s">
        <v>134</v>
      </c>
      <c r="C1108" t="s">
        <v>2219</v>
      </c>
      <c r="D1108" s="23">
        <v>0.16</v>
      </c>
    </row>
    <row r="1109" spans="1:4" x14ac:dyDescent="0.3">
      <c r="A1109" t="s">
        <v>4232</v>
      </c>
      <c r="B1109" t="s">
        <v>134</v>
      </c>
      <c r="C1109" t="s">
        <v>2242</v>
      </c>
      <c r="D1109" s="23">
        <v>0.11</v>
      </c>
    </row>
    <row r="1110" spans="1:4" x14ac:dyDescent="0.3">
      <c r="A1110" t="s">
        <v>2201</v>
      </c>
      <c r="B1110" t="s">
        <v>134</v>
      </c>
      <c r="C1110" t="s">
        <v>2202</v>
      </c>
      <c r="D1110" s="23">
        <v>0.17</v>
      </c>
    </row>
    <row r="1111" spans="1:4" x14ac:dyDescent="0.3">
      <c r="A1111" t="s">
        <v>2224</v>
      </c>
      <c r="B1111" t="s">
        <v>134</v>
      </c>
      <c r="C1111" t="s">
        <v>2225</v>
      </c>
      <c r="D1111" s="23">
        <v>0.15</v>
      </c>
    </row>
    <row r="1112" spans="1:4" x14ac:dyDescent="0.3">
      <c r="A1112" t="s">
        <v>1387</v>
      </c>
      <c r="B1112" t="s">
        <v>12</v>
      </c>
      <c r="C1112" t="s">
        <v>1388</v>
      </c>
      <c r="D1112" s="23">
        <v>23.65</v>
      </c>
    </row>
    <row r="1113" spans="1:4" x14ac:dyDescent="0.3">
      <c r="A1113" t="s">
        <v>2352</v>
      </c>
      <c r="B1113" t="s">
        <v>12</v>
      </c>
      <c r="C1113" t="s">
        <v>2353</v>
      </c>
      <c r="D1113" s="23">
        <v>22.85</v>
      </c>
    </row>
    <row r="1114" spans="1:4" x14ac:dyDescent="0.3">
      <c r="A1114" t="s">
        <v>1487</v>
      </c>
      <c r="B1114" t="s">
        <v>12</v>
      </c>
      <c r="C1114" t="s">
        <v>1488</v>
      </c>
      <c r="D1114" s="23">
        <v>23.42</v>
      </c>
    </row>
    <row r="1115" spans="1:4" x14ac:dyDescent="0.3">
      <c r="A1115" t="s">
        <v>1481</v>
      </c>
      <c r="B1115" t="s">
        <v>12</v>
      </c>
      <c r="C1115" t="s">
        <v>1482</v>
      </c>
      <c r="D1115" s="23">
        <v>19.510000000000002</v>
      </c>
    </row>
    <row r="1116" spans="1:4" x14ac:dyDescent="0.3">
      <c r="A1116" t="s">
        <v>1395</v>
      </c>
      <c r="B1116" t="s">
        <v>12</v>
      </c>
      <c r="C1116" t="s">
        <v>1396</v>
      </c>
      <c r="D1116" s="23">
        <v>18.34</v>
      </c>
    </row>
    <row r="1117" spans="1:4" x14ac:dyDescent="0.3">
      <c r="A1117" t="s">
        <v>1974</v>
      </c>
      <c r="B1117" t="s">
        <v>134</v>
      </c>
      <c r="C1117" t="s">
        <v>1975</v>
      </c>
      <c r="D1117" s="23">
        <v>0.35</v>
      </c>
    </row>
    <row r="1118" spans="1:4" x14ac:dyDescent="0.3">
      <c r="A1118" t="s">
        <v>4233</v>
      </c>
      <c r="B1118" t="s">
        <v>134</v>
      </c>
      <c r="C1118" t="s">
        <v>1975</v>
      </c>
      <c r="D1118" s="23">
        <v>0.35</v>
      </c>
    </row>
    <row r="1119" spans="1:4" x14ac:dyDescent="0.3">
      <c r="A1119" t="s">
        <v>2677</v>
      </c>
      <c r="B1119" t="s">
        <v>134</v>
      </c>
      <c r="C1119" t="s">
        <v>2678</v>
      </c>
      <c r="D1119" s="23">
        <v>1.4</v>
      </c>
    </row>
    <row r="1120" spans="1:4" x14ac:dyDescent="0.3">
      <c r="A1120" t="s">
        <v>2647</v>
      </c>
      <c r="B1120" t="s">
        <v>134</v>
      </c>
      <c r="C1120" t="s">
        <v>2648</v>
      </c>
      <c r="D1120" s="23">
        <v>0.63</v>
      </c>
    </row>
    <row r="1121" spans="1:4" x14ac:dyDescent="0.3">
      <c r="A1121" t="s">
        <v>4234</v>
      </c>
      <c r="B1121" t="s">
        <v>134</v>
      </c>
      <c r="C1121" t="s">
        <v>2648</v>
      </c>
      <c r="D1121" s="23">
        <v>0.63</v>
      </c>
    </row>
    <row r="1122" spans="1:4" x14ac:dyDescent="0.3">
      <c r="A1122" t="s">
        <v>2023</v>
      </c>
      <c r="B1122" t="s">
        <v>17</v>
      </c>
      <c r="C1122" t="s">
        <v>2024</v>
      </c>
      <c r="D1122" s="23">
        <v>996</v>
      </c>
    </row>
    <row r="1123" spans="1:4" x14ac:dyDescent="0.3">
      <c r="A1123" t="s">
        <v>4235</v>
      </c>
      <c r="B1123" t="s">
        <v>17</v>
      </c>
      <c r="C1123" t="s">
        <v>2024</v>
      </c>
      <c r="D1123" s="23">
        <v>996</v>
      </c>
    </row>
    <row r="1124" spans="1:4" x14ac:dyDescent="0.3">
      <c r="A1124" t="s">
        <v>1802</v>
      </c>
      <c r="B1124" t="s">
        <v>134</v>
      </c>
      <c r="C1124" t="s">
        <v>1801</v>
      </c>
      <c r="D1124" s="23">
        <v>6.77</v>
      </c>
    </row>
    <row r="1125" spans="1:4" x14ac:dyDescent="0.3">
      <c r="A1125" t="s">
        <v>1805</v>
      </c>
      <c r="B1125" t="s">
        <v>134</v>
      </c>
      <c r="C1125" t="s">
        <v>1804</v>
      </c>
      <c r="D1125" s="23">
        <v>24.69</v>
      </c>
    </row>
    <row r="1126" spans="1:4" x14ac:dyDescent="0.3">
      <c r="A1126" t="s">
        <v>4236</v>
      </c>
      <c r="B1126" t="s">
        <v>134</v>
      </c>
      <c r="C1126" t="s">
        <v>1801</v>
      </c>
      <c r="D1126" s="23">
        <v>6.77</v>
      </c>
    </row>
    <row r="1127" spans="1:4" x14ac:dyDescent="0.3">
      <c r="A1127" t="s">
        <v>4237</v>
      </c>
      <c r="B1127" t="s">
        <v>134</v>
      </c>
      <c r="C1127" t="s">
        <v>1804</v>
      </c>
      <c r="D1127" s="23">
        <v>24.69</v>
      </c>
    </row>
    <row r="1128" spans="1:4" x14ac:dyDescent="0.3">
      <c r="A1128" t="s">
        <v>1808</v>
      </c>
      <c r="B1128" t="s">
        <v>134</v>
      </c>
      <c r="C1128" t="s">
        <v>1807</v>
      </c>
      <c r="D1128" s="23">
        <v>5.31</v>
      </c>
    </row>
    <row r="1129" spans="1:4" x14ac:dyDescent="0.3">
      <c r="A1129" t="s">
        <v>1811</v>
      </c>
      <c r="B1129" t="s">
        <v>134</v>
      </c>
      <c r="C1129" t="s">
        <v>1810</v>
      </c>
      <c r="D1129" s="23">
        <v>4.6100000000000003</v>
      </c>
    </row>
    <row r="1130" spans="1:4" x14ac:dyDescent="0.3">
      <c r="A1130" t="s">
        <v>1814</v>
      </c>
      <c r="B1130" t="s">
        <v>134</v>
      </c>
      <c r="C1130" t="s">
        <v>1815</v>
      </c>
      <c r="D1130" s="23">
        <v>7.5</v>
      </c>
    </row>
    <row r="1131" spans="1:4" x14ac:dyDescent="0.3">
      <c r="A1131" t="s">
        <v>4238</v>
      </c>
      <c r="B1131" t="s">
        <v>134</v>
      </c>
      <c r="C1131" t="s">
        <v>1807</v>
      </c>
      <c r="D1131" s="23">
        <v>5.31</v>
      </c>
    </row>
    <row r="1132" spans="1:4" x14ac:dyDescent="0.3">
      <c r="A1132" t="s">
        <v>4239</v>
      </c>
      <c r="B1132" t="s">
        <v>134</v>
      </c>
      <c r="C1132" t="s">
        <v>1810</v>
      </c>
      <c r="D1132" s="23">
        <v>4.6100000000000003</v>
      </c>
    </row>
    <row r="1133" spans="1:4" x14ac:dyDescent="0.3">
      <c r="A1133" t="s">
        <v>4240</v>
      </c>
      <c r="B1133" t="s">
        <v>134</v>
      </c>
      <c r="C1133" t="s">
        <v>1815</v>
      </c>
      <c r="D1133" s="23">
        <v>7.5</v>
      </c>
    </row>
    <row r="1134" spans="1:4" x14ac:dyDescent="0.3">
      <c r="A1134" t="s">
        <v>2441</v>
      </c>
      <c r="B1134" t="s">
        <v>927</v>
      </c>
      <c r="C1134" t="s">
        <v>66</v>
      </c>
      <c r="D1134" s="23">
        <v>19.5</v>
      </c>
    </row>
    <row r="1135" spans="1:4" x14ac:dyDescent="0.3">
      <c r="A1135" t="s">
        <v>2443</v>
      </c>
      <c r="B1135" t="s">
        <v>17</v>
      </c>
      <c r="C1135" t="s">
        <v>70</v>
      </c>
      <c r="D1135" s="23">
        <v>5.55</v>
      </c>
    </row>
    <row r="1136" spans="1:4" x14ac:dyDescent="0.3">
      <c r="A1136" t="s">
        <v>1107</v>
      </c>
      <c r="B1136" t="s">
        <v>17</v>
      </c>
      <c r="C1136" t="s">
        <v>1108</v>
      </c>
      <c r="D1136" s="23">
        <v>360</v>
      </c>
    </row>
    <row r="1137" spans="1:4" x14ac:dyDescent="0.3">
      <c r="A1137" t="s">
        <v>1115</v>
      </c>
      <c r="B1137" t="s">
        <v>17</v>
      </c>
      <c r="C1137" t="s">
        <v>1116</v>
      </c>
      <c r="D1137" s="23">
        <v>847.03</v>
      </c>
    </row>
    <row r="1138" spans="1:4" x14ac:dyDescent="0.3">
      <c r="A1138" t="s">
        <v>2187</v>
      </c>
      <c r="B1138" t="s">
        <v>81</v>
      </c>
      <c r="C1138" t="s">
        <v>2188</v>
      </c>
      <c r="D1138" s="23">
        <v>0.96</v>
      </c>
    </row>
    <row r="1139" spans="1:4" x14ac:dyDescent="0.3">
      <c r="A1139" t="s">
        <v>2190</v>
      </c>
      <c r="B1139" t="s">
        <v>81</v>
      </c>
      <c r="C1139" t="s">
        <v>2191</v>
      </c>
      <c r="D1139" s="23">
        <v>0.92</v>
      </c>
    </row>
    <row r="1140" spans="1:4" x14ac:dyDescent="0.3">
      <c r="A1140" t="s">
        <v>1463</v>
      </c>
      <c r="B1140" t="s">
        <v>81</v>
      </c>
      <c r="C1140" t="s">
        <v>1464</v>
      </c>
      <c r="D1140" s="23">
        <v>2</v>
      </c>
    </row>
    <row r="1141" spans="1:4" x14ac:dyDescent="0.3">
      <c r="A1141" t="s">
        <v>1248</v>
      </c>
      <c r="B1141" t="s">
        <v>81</v>
      </c>
      <c r="C1141" t="s">
        <v>1249</v>
      </c>
      <c r="D1141" s="23">
        <v>1.21</v>
      </c>
    </row>
    <row r="1142" spans="1:4" x14ac:dyDescent="0.3">
      <c r="A1142" t="s">
        <v>1918</v>
      </c>
      <c r="B1142" t="s">
        <v>81</v>
      </c>
      <c r="C1142" t="s">
        <v>1919</v>
      </c>
      <c r="D1142" s="23">
        <v>1.1100000000000001</v>
      </c>
    </row>
    <row r="1143" spans="1:4" x14ac:dyDescent="0.3">
      <c r="A1143" t="s">
        <v>2616</v>
      </c>
      <c r="B1143" t="s">
        <v>81</v>
      </c>
      <c r="C1143" t="s">
        <v>2617</v>
      </c>
      <c r="D1143" s="23">
        <v>1.1100000000000001</v>
      </c>
    </row>
    <row r="1144" spans="1:4" x14ac:dyDescent="0.3">
      <c r="A1144" t="s">
        <v>2613</v>
      </c>
      <c r="B1144" t="s">
        <v>81</v>
      </c>
      <c r="C1144" t="s">
        <v>2614</v>
      </c>
      <c r="D1144" s="23">
        <v>1.1100000000000001</v>
      </c>
    </row>
    <row r="1145" spans="1:4" x14ac:dyDescent="0.3">
      <c r="A1145" t="s">
        <v>4241</v>
      </c>
      <c r="B1145" t="s">
        <v>81</v>
      </c>
      <c r="C1145" t="s">
        <v>4242</v>
      </c>
      <c r="D1145" s="23">
        <v>1.1100000000000001</v>
      </c>
    </row>
    <row r="1146" spans="1:4" x14ac:dyDescent="0.3">
      <c r="A1146" t="s">
        <v>2837</v>
      </c>
      <c r="B1146" t="s">
        <v>81</v>
      </c>
      <c r="C1146" t="s">
        <v>2838</v>
      </c>
      <c r="D1146" s="23">
        <v>1.86</v>
      </c>
    </row>
    <row r="1147" spans="1:4" x14ac:dyDescent="0.3">
      <c r="A1147" t="s">
        <v>1913</v>
      </c>
      <c r="B1147" t="s">
        <v>81</v>
      </c>
      <c r="C1147" t="s">
        <v>1914</v>
      </c>
      <c r="D1147" s="23">
        <v>1.22</v>
      </c>
    </row>
    <row r="1148" spans="1:4" x14ac:dyDescent="0.3">
      <c r="A1148" t="s">
        <v>4243</v>
      </c>
      <c r="B1148" t="s">
        <v>81</v>
      </c>
      <c r="C1148" t="s">
        <v>1919</v>
      </c>
      <c r="D1148" s="23">
        <v>1.1100000000000001</v>
      </c>
    </row>
    <row r="1149" spans="1:4" x14ac:dyDescent="0.3">
      <c r="A1149" t="s">
        <v>4244</v>
      </c>
      <c r="B1149" t="s">
        <v>81</v>
      </c>
      <c r="C1149" t="s">
        <v>2617</v>
      </c>
      <c r="D1149" s="23">
        <v>1.1100000000000001</v>
      </c>
    </row>
    <row r="1150" spans="1:4" x14ac:dyDescent="0.3">
      <c r="A1150" t="s">
        <v>4245</v>
      </c>
      <c r="B1150" t="s">
        <v>81</v>
      </c>
      <c r="C1150" t="s">
        <v>2614</v>
      </c>
      <c r="D1150" s="23">
        <v>1.1100000000000001</v>
      </c>
    </row>
    <row r="1151" spans="1:4" x14ac:dyDescent="0.3">
      <c r="A1151" t="s">
        <v>4246</v>
      </c>
      <c r="B1151" t="s">
        <v>81</v>
      </c>
      <c r="C1151" t="s">
        <v>4242</v>
      </c>
      <c r="D1151" s="23">
        <v>1.1100000000000001</v>
      </c>
    </row>
    <row r="1152" spans="1:4" x14ac:dyDescent="0.3">
      <c r="A1152" t="s">
        <v>4247</v>
      </c>
      <c r="B1152" t="s">
        <v>81</v>
      </c>
      <c r="C1152" t="s">
        <v>2838</v>
      </c>
      <c r="D1152" s="23">
        <v>1.86</v>
      </c>
    </row>
    <row r="1153" spans="1:4" x14ac:dyDescent="0.3">
      <c r="A1153" t="s">
        <v>4248</v>
      </c>
      <c r="B1153" t="s">
        <v>81</v>
      </c>
      <c r="C1153" t="s">
        <v>1914</v>
      </c>
      <c r="D1153" s="23">
        <v>1.22</v>
      </c>
    </row>
    <row r="1154" spans="1:4" x14ac:dyDescent="0.3">
      <c r="A1154" t="s">
        <v>4249</v>
      </c>
      <c r="B1154" t="s">
        <v>81</v>
      </c>
      <c r="C1154" t="s">
        <v>1914</v>
      </c>
      <c r="D1154" s="23">
        <v>1.22</v>
      </c>
    </row>
    <row r="1155" spans="1:4" x14ac:dyDescent="0.3">
      <c r="A1155" t="s">
        <v>2610</v>
      </c>
      <c r="B1155" t="s">
        <v>81</v>
      </c>
      <c r="C1155" t="s">
        <v>2611</v>
      </c>
      <c r="D1155" s="23">
        <v>4.8</v>
      </c>
    </row>
    <row r="1156" spans="1:4" x14ac:dyDescent="0.3">
      <c r="A1156" t="s">
        <v>4250</v>
      </c>
      <c r="B1156" t="s">
        <v>81</v>
      </c>
      <c r="C1156" t="s">
        <v>1914</v>
      </c>
      <c r="D1156" s="23">
        <v>1.22</v>
      </c>
    </row>
    <row r="1157" spans="1:4" x14ac:dyDescent="0.3">
      <c r="A1157" t="s">
        <v>4251</v>
      </c>
      <c r="B1157" t="s">
        <v>81</v>
      </c>
      <c r="C1157" t="s">
        <v>2188</v>
      </c>
      <c r="D1157" s="23">
        <v>0.96</v>
      </c>
    </row>
    <row r="1158" spans="1:4" x14ac:dyDescent="0.3">
      <c r="A1158" t="s">
        <v>4252</v>
      </c>
      <c r="B1158" t="s">
        <v>81</v>
      </c>
      <c r="C1158" t="s">
        <v>2191</v>
      </c>
      <c r="D1158" s="23">
        <v>0.92</v>
      </c>
    </row>
    <row r="1159" spans="1:4" x14ac:dyDescent="0.3">
      <c r="A1159" t="s">
        <v>4253</v>
      </c>
      <c r="B1159" t="s">
        <v>81</v>
      </c>
      <c r="C1159" t="s">
        <v>1464</v>
      </c>
      <c r="D1159" s="23">
        <v>2</v>
      </c>
    </row>
    <row r="1160" spans="1:4" x14ac:dyDescent="0.3">
      <c r="A1160" t="s">
        <v>4254</v>
      </c>
      <c r="B1160" t="s">
        <v>81</v>
      </c>
      <c r="C1160" t="s">
        <v>1464</v>
      </c>
      <c r="D1160" s="23">
        <v>2</v>
      </c>
    </row>
    <row r="1161" spans="1:4" x14ac:dyDescent="0.3">
      <c r="A1161" t="s">
        <v>2632</v>
      </c>
      <c r="B1161" t="s">
        <v>134</v>
      </c>
      <c r="C1161" t="s">
        <v>2633</v>
      </c>
      <c r="D1161" s="23">
        <v>3.64</v>
      </c>
    </row>
    <row r="1162" spans="1:4" x14ac:dyDescent="0.3">
      <c r="A1162" t="s">
        <v>2635</v>
      </c>
      <c r="B1162" t="s">
        <v>134</v>
      </c>
      <c r="C1162" t="s">
        <v>2636</v>
      </c>
      <c r="D1162" s="23">
        <v>7.05</v>
      </c>
    </row>
    <row r="1163" spans="1:4" x14ac:dyDescent="0.3">
      <c r="A1163" t="s">
        <v>2626</v>
      </c>
      <c r="B1163" t="s">
        <v>134</v>
      </c>
      <c r="C1163" t="s">
        <v>2627</v>
      </c>
      <c r="D1163" s="23">
        <v>9.74</v>
      </c>
    </row>
    <row r="1164" spans="1:4" x14ac:dyDescent="0.3">
      <c r="A1164" t="s">
        <v>2629</v>
      </c>
      <c r="B1164" t="s">
        <v>134</v>
      </c>
      <c r="C1164" t="s">
        <v>2630</v>
      </c>
      <c r="D1164" s="23">
        <v>12.57</v>
      </c>
    </row>
    <row r="1165" spans="1:4" x14ac:dyDescent="0.3">
      <c r="A1165" t="s">
        <v>4255</v>
      </c>
      <c r="B1165" t="s">
        <v>134</v>
      </c>
      <c r="C1165" t="s">
        <v>2633</v>
      </c>
      <c r="D1165" s="23">
        <v>3.64</v>
      </c>
    </row>
    <row r="1166" spans="1:4" x14ac:dyDescent="0.3">
      <c r="A1166" t="s">
        <v>4256</v>
      </c>
      <c r="B1166" t="s">
        <v>134</v>
      </c>
      <c r="C1166" t="s">
        <v>2636</v>
      </c>
      <c r="D1166" s="23">
        <v>7.05</v>
      </c>
    </row>
    <row r="1167" spans="1:4" x14ac:dyDescent="0.3">
      <c r="A1167" t="s">
        <v>4257</v>
      </c>
      <c r="B1167" t="s">
        <v>134</v>
      </c>
      <c r="C1167" t="s">
        <v>2627</v>
      </c>
      <c r="D1167" s="23">
        <v>9.74</v>
      </c>
    </row>
    <row r="1168" spans="1:4" x14ac:dyDescent="0.3">
      <c r="A1168" t="s">
        <v>4258</v>
      </c>
      <c r="B1168" t="s">
        <v>134</v>
      </c>
      <c r="C1168" t="s">
        <v>2630</v>
      </c>
      <c r="D1168" s="23">
        <v>12.57</v>
      </c>
    </row>
    <row r="1169" spans="1:4" x14ac:dyDescent="0.3">
      <c r="A1169" t="s">
        <v>2639</v>
      </c>
      <c r="B1169" t="s">
        <v>20</v>
      </c>
      <c r="C1169" t="s">
        <v>2640</v>
      </c>
      <c r="D1169" s="23">
        <v>6.71</v>
      </c>
    </row>
    <row r="1170" spans="1:4" x14ac:dyDescent="0.3">
      <c r="A1170" t="s">
        <v>4259</v>
      </c>
      <c r="B1170" t="s">
        <v>20</v>
      </c>
      <c r="C1170" t="s">
        <v>2640</v>
      </c>
      <c r="D1170" s="23">
        <v>6.71</v>
      </c>
    </row>
    <row r="1171" spans="1:4" x14ac:dyDescent="0.3">
      <c r="A1171" t="s">
        <v>1213</v>
      </c>
      <c r="B1171" t="s">
        <v>20</v>
      </c>
      <c r="C1171" t="s">
        <v>1214</v>
      </c>
      <c r="D1171" s="23">
        <v>8.11</v>
      </c>
    </row>
    <row r="1172" spans="1:4" x14ac:dyDescent="0.3">
      <c r="A1172" t="s">
        <v>1222</v>
      </c>
      <c r="B1172" t="s">
        <v>20</v>
      </c>
      <c r="C1172" t="s">
        <v>1223</v>
      </c>
      <c r="D1172" s="23">
        <v>4.92</v>
      </c>
    </row>
    <row r="1173" spans="1:4" x14ac:dyDescent="0.3">
      <c r="A1173" t="s">
        <v>1226</v>
      </c>
      <c r="B1173" t="s">
        <v>20</v>
      </c>
      <c r="C1173" t="s">
        <v>1227</v>
      </c>
      <c r="D1173" s="23">
        <v>5.1100000000000003</v>
      </c>
    </row>
    <row r="1174" spans="1:4" x14ac:dyDescent="0.3">
      <c r="A1174" t="s">
        <v>1220</v>
      </c>
      <c r="B1174" t="s">
        <v>20</v>
      </c>
      <c r="C1174" t="s">
        <v>1221</v>
      </c>
      <c r="D1174" s="23">
        <v>5.34</v>
      </c>
    </row>
    <row r="1175" spans="1:4" x14ac:dyDescent="0.3">
      <c r="A1175" t="s">
        <v>1215</v>
      </c>
      <c r="B1175" t="s">
        <v>20</v>
      </c>
      <c r="C1175" t="s">
        <v>1216</v>
      </c>
      <c r="D1175" s="23">
        <v>7.05</v>
      </c>
    </row>
    <row r="1176" spans="1:4" x14ac:dyDescent="0.3">
      <c r="A1176" t="s">
        <v>4260</v>
      </c>
      <c r="B1176" t="s">
        <v>20</v>
      </c>
      <c r="C1176" t="s">
        <v>1216</v>
      </c>
      <c r="D1176" s="23">
        <v>7.05</v>
      </c>
    </row>
    <row r="1177" spans="1:4" x14ac:dyDescent="0.3">
      <c r="A1177" t="s">
        <v>2204</v>
      </c>
      <c r="B1177" t="s">
        <v>134</v>
      </c>
      <c r="C1177" t="s">
        <v>2205</v>
      </c>
      <c r="D1177" s="23">
        <v>0.44</v>
      </c>
    </row>
    <row r="1178" spans="1:4" x14ac:dyDescent="0.3">
      <c r="A1178" t="s">
        <v>4261</v>
      </c>
      <c r="B1178" t="s">
        <v>134</v>
      </c>
      <c r="C1178" t="s">
        <v>2205</v>
      </c>
      <c r="D1178" s="23">
        <v>0.44</v>
      </c>
    </row>
    <row r="1179" spans="1:4" x14ac:dyDescent="0.3">
      <c r="A1179" t="s">
        <v>1957</v>
      </c>
      <c r="B1179" t="s">
        <v>12</v>
      </c>
      <c r="C1179" t="s">
        <v>1958</v>
      </c>
      <c r="D1179" s="23">
        <v>5.31</v>
      </c>
    </row>
    <row r="1180" spans="1:4" x14ac:dyDescent="0.3">
      <c r="A1180" t="s">
        <v>4262</v>
      </c>
      <c r="B1180" t="s">
        <v>12</v>
      </c>
      <c r="C1180" t="s">
        <v>1958</v>
      </c>
      <c r="D1180" s="23">
        <v>5.31</v>
      </c>
    </row>
    <row r="1181" spans="1:4" x14ac:dyDescent="0.3">
      <c r="A1181" t="s">
        <v>1287</v>
      </c>
      <c r="B1181" t="s">
        <v>134</v>
      </c>
      <c r="C1181" t="s">
        <v>1288</v>
      </c>
      <c r="D1181" s="23">
        <v>180.04</v>
      </c>
    </row>
    <row r="1182" spans="1:4" x14ac:dyDescent="0.3">
      <c r="A1182" t="s">
        <v>1305</v>
      </c>
      <c r="B1182" t="s">
        <v>20</v>
      </c>
      <c r="C1182" t="s">
        <v>1306</v>
      </c>
      <c r="D1182" s="23">
        <v>44.44</v>
      </c>
    </row>
    <row r="1183" spans="1:4" x14ac:dyDescent="0.3">
      <c r="A1183" t="s">
        <v>1295</v>
      </c>
      <c r="B1183" t="s">
        <v>12</v>
      </c>
      <c r="C1183" t="s">
        <v>1296</v>
      </c>
      <c r="D1183" s="23">
        <v>19.600000000000001</v>
      </c>
    </row>
    <row r="1184" spans="1:4" x14ac:dyDescent="0.3">
      <c r="A1184" t="s">
        <v>4263</v>
      </c>
      <c r="B1184" t="s">
        <v>12</v>
      </c>
      <c r="C1184" t="s">
        <v>1296</v>
      </c>
      <c r="D1184" s="23">
        <v>19.600000000000001</v>
      </c>
    </row>
    <row r="1185" spans="1:4" x14ac:dyDescent="0.3">
      <c r="A1185" t="s">
        <v>4264</v>
      </c>
      <c r="B1185" t="s">
        <v>12</v>
      </c>
      <c r="C1185" t="s">
        <v>1296</v>
      </c>
      <c r="D1185" s="23">
        <v>19.600000000000001</v>
      </c>
    </row>
    <row r="1186" spans="1:4" x14ac:dyDescent="0.3">
      <c r="A1186" t="s">
        <v>2227</v>
      </c>
      <c r="B1186" t="s">
        <v>134</v>
      </c>
      <c r="C1186" t="s">
        <v>2228</v>
      </c>
      <c r="D1186" s="23">
        <v>16.29</v>
      </c>
    </row>
    <row r="1187" spans="1:4" x14ac:dyDescent="0.3">
      <c r="A1187" t="s">
        <v>1321</v>
      </c>
      <c r="B1187" t="s">
        <v>134</v>
      </c>
      <c r="C1187" t="s">
        <v>1322</v>
      </c>
      <c r="D1187" s="23">
        <v>26.43</v>
      </c>
    </row>
    <row r="1188" spans="1:4" x14ac:dyDescent="0.3">
      <c r="A1188" t="s">
        <v>4265</v>
      </c>
      <c r="B1188" t="s">
        <v>134</v>
      </c>
      <c r="C1188" t="s">
        <v>1965</v>
      </c>
      <c r="D1188" s="23">
        <v>0.26</v>
      </c>
    </row>
    <row r="1189" spans="1:4" x14ac:dyDescent="0.3">
      <c r="A1189" t="s">
        <v>4266</v>
      </c>
      <c r="B1189" t="s">
        <v>134</v>
      </c>
      <c r="C1189" t="s">
        <v>1965</v>
      </c>
      <c r="D1189" s="23">
        <v>0.26</v>
      </c>
    </row>
    <row r="1190" spans="1:4" x14ac:dyDescent="0.3">
      <c r="A1190" t="s">
        <v>4267</v>
      </c>
      <c r="B1190" t="s">
        <v>134</v>
      </c>
      <c r="C1190" t="s">
        <v>1965</v>
      </c>
      <c r="D1190" s="23">
        <v>0.26</v>
      </c>
    </row>
    <row r="1191" spans="1:4" x14ac:dyDescent="0.3">
      <c r="A1191" t="s">
        <v>4268</v>
      </c>
      <c r="B1191" t="s">
        <v>134</v>
      </c>
      <c r="C1191" t="s">
        <v>1965</v>
      </c>
      <c r="D1191" s="23">
        <v>0.26</v>
      </c>
    </row>
    <row r="1192" spans="1:4" x14ac:dyDescent="0.3">
      <c r="A1192" t="s">
        <v>1285</v>
      </c>
      <c r="B1192" t="s">
        <v>134</v>
      </c>
      <c r="C1192" t="s">
        <v>1286</v>
      </c>
      <c r="D1192" s="23">
        <v>0.21</v>
      </c>
    </row>
    <row r="1193" spans="1:4" x14ac:dyDescent="0.3">
      <c r="A1193" t="s">
        <v>2539</v>
      </c>
      <c r="B1193" t="s">
        <v>134</v>
      </c>
      <c r="C1193" t="s">
        <v>1965</v>
      </c>
      <c r="D1193" s="23">
        <v>0.26</v>
      </c>
    </row>
    <row r="1194" spans="1:4" x14ac:dyDescent="0.3">
      <c r="A1194" t="s">
        <v>2381</v>
      </c>
      <c r="B1194" t="s">
        <v>134</v>
      </c>
      <c r="C1194" t="s">
        <v>2382</v>
      </c>
      <c r="D1194" s="23">
        <v>0.22</v>
      </c>
    </row>
    <row r="1195" spans="1:4" x14ac:dyDescent="0.3">
      <c r="A1195" t="s">
        <v>1964</v>
      </c>
      <c r="B1195" t="s">
        <v>134</v>
      </c>
      <c r="C1195" t="s">
        <v>1965</v>
      </c>
      <c r="D1195" s="23">
        <v>0.26</v>
      </c>
    </row>
    <row r="1196" spans="1:4" x14ac:dyDescent="0.3">
      <c r="A1196" t="s">
        <v>1955</v>
      </c>
      <c r="B1196" t="s">
        <v>134</v>
      </c>
      <c r="C1196" t="s">
        <v>1956</v>
      </c>
      <c r="D1196" s="23">
        <v>0.13</v>
      </c>
    </row>
    <row r="1197" spans="1:4" x14ac:dyDescent="0.3">
      <c r="A1197" t="s">
        <v>4269</v>
      </c>
      <c r="B1197" t="s">
        <v>134</v>
      </c>
      <c r="C1197" t="s">
        <v>1965</v>
      </c>
      <c r="D1197" s="23">
        <v>0.26</v>
      </c>
    </row>
    <row r="1198" spans="1:4" x14ac:dyDescent="0.3">
      <c r="A1198" t="s">
        <v>4270</v>
      </c>
      <c r="B1198" t="s">
        <v>134</v>
      </c>
      <c r="C1198" t="s">
        <v>1956</v>
      </c>
      <c r="D1198" s="23">
        <v>0.13</v>
      </c>
    </row>
    <row r="1199" spans="1:4" x14ac:dyDescent="0.3">
      <c r="A1199" t="s">
        <v>4271</v>
      </c>
      <c r="B1199" t="s">
        <v>134</v>
      </c>
      <c r="C1199" t="s">
        <v>1965</v>
      </c>
      <c r="D1199" s="23">
        <v>0.26</v>
      </c>
    </row>
    <row r="1200" spans="1:4" x14ac:dyDescent="0.3">
      <c r="A1200" t="s">
        <v>4272</v>
      </c>
      <c r="B1200" t="s">
        <v>134</v>
      </c>
      <c r="C1200" t="s">
        <v>1965</v>
      </c>
      <c r="D1200" s="23">
        <v>0.26</v>
      </c>
    </row>
    <row r="1201" spans="1:4" x14ac:dyDescent="0.3">
      <c r="A1201" t="s">
        <v>4273</v>
      </c>
      <c r="B1201" t="s">
        <v>134</v>
      </c>
      <c r="C1201" t="s">
        <v>2382</v>
      </c>
      <c r="D1201" s="23">
        <v>0.22</v>
      </c>
    </row>
    <row r="1202" spans="1:4" x14ac:dyDescent="0.3">
      <c r="A1202" t="s">
        <v>1762</v>
      </c>
      <c r="B1202" t="s">
        <v>134</v>
      </c>
      <c r="C1202" t="s">
        <v>1763</v>
      </c>
      <c r="D1202" s="23">
        <v>10.220000000000001</v>
      </c>
    </row>
    <row r="1203" spans="1:4" x14ac:dyDescent="0.3">
      <c r="A1203" t="s">
        <v>1766</v>
      </c>
      <c r="B1203" t="s">
        <v>134</v>
      </c>
      <c r="C1203" t="s">
        <v>1767</v>
      </c>
      <c r="D1203" s="23">
        <v>39.96</v>
      </c>
    </row>
    <row r="1204" spans="1:4" x14ac:dyDescent="0.3">
      <c r="A1204" t="s">
        <v>2655</v>
      </c>
      <c r="B1204" t="s">
        <v>20</v>
      </c>
      <c r="C1204" t="s">
        <v>2656</v>
      </c>
      <c r="D1204" s="23">
        <v>0.56999999999999995</v>
      </c>
    </row>
    <row r="1205" spans="1:4" x14ac:dyDescent="0.3">
      <c r="A1205" t="s">
        <v>4274</v>
      </c>
      <c r="B1205" t="s">
        <v>20</v>
      </c>
      <c r="C1205" t="s">
        <v>2656</v>
      </c>
      <c r="D1205" s="23">
        <v>0.56999999999999995</v>
      </c>
    </row>
    <row r="1206" spans="1:4" x14ac:dyDescent="0.3">
      <c r="A1206" t="s">
        <v>4275</v>
      </c>
      <c r="B1206" t="s">
        <v>20</v>
      </c>
      <c r="C1206" t="s">
        <v>2656</v>
      </c>
      <c r="D1206" s="23">
        <v>0.56999999999999995</v>
      </c>
    </row>
    <row r="1207" spans="1:4" x14ac:dyDescent="0.3">
      <c r="A1207" t="s">
        <v>4276</v>
      </c>
      <c r="B1207" t="s">
        <v>20</v>
      </c>
      <c r="C1207" t="s">
        <v>2656</v>
      </c>
      <c r="D1207" s="23">
        <v>0.56999999999999995</v>
      </c>
    </row>
    <row r="1208" spans="1:4" x14ac:dyDescent="0.3">
      <c r="A1208" t="s">
        <v>2668</v>
      </c>
      <c r="B1208" t="s">
        <v>20</v>
      </c>
      <c r="C1208" t="s">
        <v>2669</v>
      </c>
      <c r="D1208" s="23">
        <v>0.89</v>
      </c>
    </row>
    <row r="1209" spans="1:4" x14ac:dyDescent="0.3">
      <c r="A1209" t="s">
        <v>2658</v>
      </c>
      <c r="B1209" t="s">
        <v>20</v>
      </c>
      <c r="C1209" t="s">
        <v>2659</v>
      </c>
      <c r="D1209" s="23">
        <v>0.94</v>
      </c>
    </row>
    <row r="1210" spans="1:4" x14ac:dyDescent="0.3">
      <c r="A1210" t="s">
        <v>2672</v>
      </c>
      <c r="B1210" t="s">
        <v>20</v>
      </c>
      <c r="C1210" t="s">
        <v>2673</v>
      </c>
      <c r="D1210" s="23">
        <v>0.91</v>
      </c>
    </row>
    <row r="1211" spans="1:4" x14ac:dyDescent="0.3">
      <c r="A1211" t="s">
        <v>2660</v>
      </c>
      <c r="B1211" t="s">
        <v>20</v>
      </c>
      <c r="C1211" t="s">
        <v>2661</v>
      </c>
      <c r="D1211" s="23">
        <v>1.1000000000000001</v>
      </c>
    </row>
    <row r="1212" spans="1:4" x14ac:dyDescent="0.3">
      <c r="A1212" t="s">
        <v>4277</v>
      </c>
      <c r="B1212" t="s">
        <v>20</v>
      </c>
      <c r="C1212" t="s">
        <v>2669</v>
      </c>
      <c r="D1212" s="23">
        <v>0.89</v>
      </c>
    </row>
    <row r="1213" spans="1:4" x14ac:dyDescent="0.3">
      <c r="A1213" t="s">
        <v>4278</v>
      </c>
      <c r="B1213" t="s">
        <v>20</v>
      </c>
      <c r="C1213" t="s">
        <v>2659</v>
      </c>
      <c r="D1213" s="23">
        <v>0.94</v>
      </c>
    </row>
    <row r="1214" spans="1:4" x14ac:dyDescent="0.3">
      <c r="A1214" t="s">
        <v>4279</v>
      </c>
      <c r="B1214" t="s">
        <v>20</v>
      </c>
      <c r="C1214" t="s">
        <v>2673</v>
      </c>
      <c r="D1214" s="23">
        <v>0.91</v>
      </c>
    </row>
    <row r="1215" spans="1:4" x14ac:dyDescent="0.3">
      <c r="A1215" t="s">
        <v>4280</v>
      </c>
      <c r="B1215" t="s">
        <v>20</v>
      </c>
      <c r="C1215" t="s">
        <v>2661</v>
      </c>
      <c r="D1215" s="23">
        <v>1.1000000000000001</v>
      </c>
    </row>
    <row r="1216" spans="1:4" x14ac:dyDescent="0.3">
      <c r="A1216" t="s">
        <v>2255</v>
      </c>
      <c r="B1216" t="s">
        <v>12</v>
      </c>
      <c r="C1216" t="s">
        <v>2256</v>
      </c>
      <c r="D1216" s="23">
        <v>3.88</v>
      </c>
    </row>
    <row r="1217" spans="1:4" x14ac:dyDescent="0.3">
      <c r="A1217" t="s">
        <v>2258</v>
      </c>
      <c r="B1217" t="s">
        <v>12</v>
      </c>
      <c r="C1217" t="s">
        <v>2259</v>
      </c>
      <c r="D1217" s="23">
        <v>9.49</v>
      </c>
    </row>
    <row r="1218" spans="1:4" x14ac:dyDescent="0.3">
      <c r="A1218" t="s">
        <v>2216</v>
      </c>
      <c r="B1218" t="s">
        <v>12</v>
      </c>
      <c r="C1218" t="s">
        <v>2217</v>
      </c>
      <c r="D1218" s="23">
        <v>8.08</v>
      </c>
    </row>
    <row r="1219" spans="1:4" x14ac:dyDescent="0.3">
      <c r="A1219" t="s">
        <v>4281</v>
      </c>
      <c r="B1219" t="s">
        <v>12</v>
      </c>
      <c r="C1219" t="s">
        <v>2217</v>
      </c>
      <c r="D1219" s="23">
        <v>8.08</v>
      </c>
    </row>
    <row r="1220" spans="1:4" x14ac:dyDescent="0.3">
      <c r="A1220" t="s">
        <v>1354</v>
      </c>
      <c r="B1220" t="s">
        <v>12</v>
      </c>
      <c r="C1220" t="s">
        <v>1355</v>
      </c>
      <c r="D1220" s="23">
        <v>0.2</v>
      </c>
    </row>
    <row r="1221" spans="1:4" x14ac:dyDescent="0.3">
      <c r="A1221" t="s">
        <v>2264</v>
      </c>
      <c r="B1221" t="s">
        <v>12</v>
      </c>
      <c r="C1221" t="s">
        <v>2265</v>
      </c>
      <c r="D1221" s="23">
        <v>0.3</v>
      </c>
    </row>
    <row r="1222" spans="1:4" x14ac:dyDescent="0.3">
      <c r="A1222" t="s">
        <v>2267</v>
      </c>
      <c r="B1222" t="s">
        <v>12</v>
      </c>
      <c r="C1222" t="s">
        <v>226</v>
      </c>
      <c r="D1222" s="23">
        <v>2.2999999999999998</v>
      </c>
    </row>
    <row r="1223" spans="1:4" x14ac:dyDescent="0.3">
      <c r="A1223" t="s">
        <v>1346</v>
      </c>
      <c r="B1223" t="s">
        <v>12</v>
      </c>
      <c r="C1223" t="s">
        <v>1347</v>
      </c>
      <c r="D1223" s="23">
        <v>4.8</v>
      </c>
    </row>
    <row r="1224" spans="1:4" x14ac:dyDescent="0.3">
      <c r="A1224" t="s">
        <v>2269</v>
      </c>
      <c r="B1224" t="s">
        <v>12</v>
      </c>
      <c r="C1224" t="s">
        <v>2270</v>
      </c>
      <c r="D1224" s="23">
        <v>1.72</v>
      </c>
    </row>
    <row r="1225" spans="1:4" x14ac:dyDescent="0.3">
      <c r="A1225" t="s">
        <v>1046</v>
      </c>
      <c r="B1225" t="s">
        <v>81</v>
      </c>
      <c r="C1225" t="s">
        <v>1047</v>
      </c>
      <c r="D1225" s="23">
        <v>0.93</v>
      </c>
    </row>
    <row r="1226" spans="1:4" x14ac:dyDescent="0.3">
      <c r="A1226" t="s">
        <v>1383</v>
      </c>
      <c r="B1226" t="s">
        <v>12</v>
      </c>
      <c r="C1226" t="s">
        <v>1384</v>
      </c>
      <c r="D1226" s="23">
        <v>5.09</v>
      </c>
    </row>
    <row r="1227" spans="1:4" x14ac:dyDescent="0.3">
      <c r="A1227" t="s">
        <v>1360</v>
      </c>
      <c r="B1227" t="s">
        <v>12</v>
      </c>
      <c r="C1227" t="s">
        <v>1361</v>
      </c>
      <c r="D1227" s="23">
        <v>8.44</v>
      </c>
    </row>
    <row r="1228" spans="1:4" x14ac:dyDescent="0.3">
      <c r="A1228" t="s">
        <v>2272</v>
      </c>
      <c r="B1228" t="s">
        <v>12</v>
      </c>
      <c r="C1228" t="s">
        <v>2273</v>
      </c>
      <c r="D1228" s="23">
        <v>12.89</v>
      </c>
    </row>
    <row r="1229" spans="1:4" x14ac:dyDescent="0.3">
      <c r="A1229" t="s">
        <v>1364</v>
      </c>
      <c r="B1229" t="s">
        <v>12</v>
      </c>
      <c r="C1229" t="s">
        <v>1365</v>
      </c>
      <c r="D1229" s="23">
        <v>8.56</v>
      </c>
    </row>
    <row r="1230" spans="1:4" x14ac:dyDescent="0.3">
      <c r="A1230" t="s">
        <v>2275</v>
      </c>
      <c r="B1230" t="s">
        <v>12</v>
      </c>
      <c r="C1230" t="s">
        <v>2276</v>
      </c>
      <c r="D1230" s="23">
        <v>17.05</v>
      </c>
    </row>
    <row r="1231" spans="1:4" x14ac:dyDescent="0.3">
      <c r="A1231" t="s">
        <v>2349</v>
      </c>
      <c r="B1231" t="s">
        <v>12</v>
      </c>
      <c r="C1231" t="s">
        <v>2350</v>
      </c>
      <c r="D1231" s="23">
        <v>1.01</v>
      </c>
    </row>
    <row r="1232" spans="1:4" x14ac:dyDescent="0.3">
      <c r="A1232" t="s">
        <v>1368</v>
      </c>
      <c r="B1232" t="s">
        <v>20</v>
      </c>
      <c r="C1232" t="s">
        <v>1369</v>
      </c>
      <c r="D1232" s="23">
        <v>0.39</v>
      </c>
    </row>
    <row r="1233" spans="1:4" x14ac:dyDescent="0.3">
      <c r="A1233" t="s">
        <v>2688</v>
      </c>
      <c r="B1233" t="s">
        <v>20</v>
      </c>
      <c r="C1233" t="s">
        <v>2689</v>
      </c>
      <c r="D1233" s="23">
        <v>0.21</v>
      </c>
    </row>
    <row r="1234" spans="1:4" x14ac:dyDescent="0.3">
      <c r="A1234" t="s">
        <v>4282</v>
      </c>
      <c r="B1234" t="s">
        <v>20</v>
      </c>
      <c r="C1234" t="s">
        <v>2689</v>
      </c>
      <c r="D1234" s="23">
        <v>0.21</v>
      </c>
    </row>
    <row r="1235" spans="1:4" x14ac:dyDescent="0.3">
      <c r="A1235" t="s">
        <v>2750</v>
      </c>
      <c r="B1235" t="s">
        <v>12</v>
      </c>
      <c r="C1235" t="s">
        <v>2751</v>
      </c>
      <c r="D1235" s="23">
        <v>0.37</v>
      </c>
    </row>
    <row r="1236" spans="1:4" x14ac:dyDescent="0.3">
      <c r="A1236" t="s">
        <v>2707</v>
      </c>
      <c r="B1236" t="s">
        <v>12</v>
      </c>
      <c r="C1236" t="s">
        <v>2708</v>
      </c>
      <c r="D1236" s="23">
        <v>2.1800000000000002</v>
      </c>
    </row>
    <row r="1237" spans="1:4" x14ac:dyDescent="0.3">
      <c r="A1237" t="s">
        <v>4283</v>
      </c>
      <c r="B1237" t="s">
        <v>12</v>
      </c>
      <c r="C1237" t="s">
        <v>2751</v>
      </c>
      <c r="D1237" s="23">
        <v>0.37</v>
      </c>
    </row>
    <row r="1238" spans="1:4" x14ac:dyDescent="0.3">
      <c r="A1238" t="s">
        <v>4284</v>
      </c>
      <c r="B1238" t="s">
        <v>12</v>
      </c>
      <c r="C1238" t="s">
        <v>2708</v>
      </c>
      <c r="D1238" s="23">
        <v>2.1800000000000002</v>
      </c>
    </row>
    <row r="1239" spans="1:4" x14ac:dyDescent="0.3">
      <c r="A1239" t="s">
        <v>4285</v>
      </c>
      <c r="B1239" t="s">
        <v>12</v>
      </c>
      <c r="C1239" t="s">
        <v>2751</v>
      </c>
      <c r="D1239" s="23">
        <v>0.37</v>
      </c>
    </row>
    <row r="1240" spans="1:4" x14ac:dyDescent="0.3">
      <c r="A1240" t="s">
        <v>2704</v>
      </c>
      <c r="B1240" t="s">
        <v>12</v>
      </c>
      <c r="C1240" t="s">
        <v>2705</v>
      </c>
      <c r="D1240" s="23">
        <v>5.57</v>
      </c>
    </row>
    <row r="1241" spans="1:4" x14ac:dyDescent="0.3">
      <c r="A1241" t="s">
        <v>2694</v>
      </c>
      <c r="B1241" t="s">
        <v>12</v>
      </c>
      <c r="C1241" t="s">
        <v>2695</v>
      </c>
      <c r="D1241" s="23">
        <v>15.55</v>
      </c>
    </row>
    <row r="1242" spans="1:4" x14ac:dyDescent="0.3">
      <c r="A1242" t="s">
        <v>2699</v>
      </c>
      <c r="B1242" t="s">
        <v>12</v>
      </c>
      <c r="C1242" t="s">
        <v>2700</v>
      </c>
      <c r="D1242" s="23">
        <v>4.2300000000000004</v>
      </c>
    </row>
    <row r="1243" spans="1:4" x14ac:dyDescent="0.3">
      <c r="A1243" t="s">
        <v>1978</v>
      </c>
      <c r="B1243" t="s">
        <v>12</v>
      </c>
      <c r="C1243" t="s">
        <v>1979</v>
      </c>
      <c r="D1243" s="23">
        <v>8.93</v>
      </c>
    </row>
    <row r="1244" spans="1:4" x14ac:dyDescent="0.3">
      <c r="A1244" t="s">
        <v>4286</v>
      </c>
      <c r="B1244" t="s">
        <v>12</v>
      </c>
      <c r="C1244" t="s">
        <v>2705</v>
      </c>
      <c r="D1244" s="23">
        <v>5.57</v>
      </c>
    </row>
    <row r="1245" spans="1:4" x14ac:dyDescent="0.3">
      <c r="A1245" t="s">
        <v>4287</v>
      </c>
      <c r="B1245" t="s">
        <v>12</v>
      </c>
      <c r="C1245" t="s">
        <v>2695</v>
      </c>
      <c r="D1245" s="23">
        <v>15.55</v>
      </c>
    </row>
    <row r="1246" spans="1:4" x14ac:dyDescent="0.3">
      <c r="A1246" t="s">
        <v>4288</v>
      </c>
      <c r="B1246" t="s">
        <v>12</v>
      </c>
      <c r="C1246" t="s">
        <v>2700</v>
      </c>
      <c r="D1246" s="23">
        <v>4.2300000000000004</v>
      </c>
    </row>
    <row r="1247" spans="1:4" x14ac:dyDescent="0.3">
      <c r="A1247" t="s">
        <v>4289</v>
      </c>
      <c r="B1247" t="s">
        <v>12</v>
      </c>
      <c r="C1247" t="s">
        <v>1979</v>
      </c>
      <c r="D1247" s="23">
        <v>8.93</v>
      </c>
    </row>
    <row r="1248" spans="1:4" x14ac:dyDescent="0.3">
      <c r="A1248" t="s">
        <v>4290</v>
      </c>
      <c r="B1248" t="s">
        <v>12</v>
      </c>
      <c r="C1248" t="s">
        <v>1979</v>
      </c>
      <c r="D1248" s="23">
        <v>8.93</v>
      </c>
    </row>
    <row r="1249" spans="1:4" x14ac:dyDescent="0.3">
      <c r="A1249" t="s">
        <v>1240</v>
      </c>
      <c r="B1249" t="s">
        <v>12</v>
      </c>
      <c r="C1249" t="s">
        <v>1241</v>
      </c>
      <c r="D1249" s="23">
        <v>21.93</v>
      </c>
    </row>
    <row r="1250" spans="1:4" x14ac:dyDescent="0.3">
      <c r="A1250" t="s">
        <v>4291</v>
      </c>
      <c r="B1250" t="s">
        <v>12</v>
      </c>
      <c r="C1250" t="s">
        <v>1979</v>
      </c>
      <c r="D1250" s="23">
        <v>8.93</v>
      </c>
    </row>
    <row r="1251" spans="1:4" x14ac:dyDescent="0.3">
      <c r="A1251" t="s">
        <v>4292</v>
      </c>
      <c r="B1251" t="s">
        <v>12</v>
      </c>
      <c r="C1251" t="s">
        <v>2751</v>
      </c>
      <c r="D1251" s="23">
        <v>0.37</v>
      </c>
    </row>
    <row r="1252" spans="1:4" x14ac:dyDescent="0.3">
      <c r="A1252" t="s">
        <v>1374</v>
      </c>
      <c r="B1252" t="s">
        <v>134</v>
      </c>
      <c r="C1252" t="s">
        <v>1375</v>
      </c>
      <c r="D1252" s="23">
        <v>0.25</v>
      </c>
    </row>
    <row r="1253" spans="1:4" x14ac:dyDescent="0.3">
      <c r="A1253" t="s">
        <v>2709</v>
      </c>
      <c r="B1253" t="s">
        <v>20</v>
      </c>
      <c r="C1253" t="s">
        <v>2710</v>
      </c>
      <c r="D1253" s="23">
        <v>0.77</v>
      </c>
    </row>
    <row r="1254" spans="1:4" x14ac:dyDescent="0.3">
      <c r="A1254" t="s">
        <v>4293</v>
      </c>
      <c r="B1254" t="s">
        <v>20</v>
      </c>
      <c r="C1254" t="s">
        <v>2710</v>
      </c>
      <c r="D1254" s="23">
        <v>0.77</v>
      </c>
    </row>
    <row r="1255" spans="1:4" x14ac:dyDescent="0.3">
      <c r="A1255" t="s">
        <v>2697</v>
      </c>
      <c r="B1255" t="s">
        <v>134</v>
      </c>
      <c r="C1255" t="s">
        <v>2698</v>
      </c>
      <c r="D1255" s="23">
        <v>0.28000000000000003</v>
      </c>
    </row>
    <row r="1256" spans="1:4" x14ac:dyDescent="0.3">
      <c r="A1256" t="s">
        <v>2702</v>
      </c>
      <c r="B1256" t="s">
        <v>134</v>
      </c>
      <c r="C1256" t="s">
        <v>1375</v>
      </c>
      <c r="D1256" s="23">
        <v>0.34</v>
      </c>
    </row>
    <row r="1257" spans="1:4" x14ac:dyDescent="0.3">
      <c r="A1257" t="s">
        <v>2692</v>
      </c>
      <c r="B1257" t="s">
        <v>134</v>
      </c>
      <c r="C1257" t="s">
        <v>2693</v>
      </c>
      <c r="D1257" s="23">
        <v>0.48</v>
      </c>
    </row>
    <row r="1258" spans="1:4" x14ac:dyDescent="0.3">
      <c r="A1258" t="s">
        <v>4294</v>
      </c>
      <c r="B1258" t="s">
        <v>134</v>
      </c>
      <c r="C1258" t="s">
        <v>2698</v>
      </c>
      <c r="D1258" s="23">
        <v>0.28000000000000003</v>
      </c>
    </row>
    <row r="1259" spans="1:4" x14ac:dyDescent="0.3">
      <c r="A1259" t="s">
        <v>4295</v>
      </c>
      <c r="B1259" t="s">
        <v>134</v>
      </c>
      <c r="C1259" t="s">
        <v>1375</v>
      </c>
      <c r="D1259" s="23">
        <v>0.34</v>
      </c>
    </row>
    <row r="1260" spans="1:4" x14ac:dyDescent="0.3">
      <c r="A1260" t="s">
        <v>4296</v>
      </c>
      <c r="B1260" t="s">
        <v>134</v>
      </c>
      <c r="C1260" t="s">
        <v>2693</v>
      </c>
      <c r="D1260" s="23">
        <v>0.48</v>
      </c>
    </row>
    <row r="1261" spans="1:4" x14ac:dyDescent="0.3">
      <c r="A1261" t="s">
        <v>1988</v>
      </c>
      <c r="B1261" t="s">
        <v>81</v>
      </c>
      <c r="C1261" t="s">
        <v>1989</v>
      </c>
      <c r="D1261" s="23">
        <v>0.48</v>
      </c>
    </row>
    <row r="1262" spans="1:4" x14ac:dyDescent="0.3">
      <c r="A1262" t="s">
        <v>4297</v>
      </c>
      <c r="B1262" t="s">
        <v>81</v>
      </c>
      <c r="C1262" t="s">
        <v>1989</v>
      </c>
      <c r="D1262" s="23">
        <v>0.48</v>
      </c>
    </row>
    <row r="1263" spans="1:4" x14ac:dyDescent="0.3">
      <c r="A1263" t="s">
        <v>2714</v>
      </c>
      <c r="B1263" t="s">
        <v>134</v>
      </c>
      <c r="C1263" t="s">
        <v>2715</v>
      </c>
      <c r="D1263" s="23">
        <v>140.69</v>
      </c>
    </row>
    <row r="1264" spans="1:4" x14ac:dyDescent="0.3">
      <c r="A1264" t="s">
        <v>2657</v>
      </c>
      <c r="B1264" t="s">
        <v>20</v>
      </c>
      <c r="C1264" t="s">
        <v>2296</v>
      </c>
      <c r="D1264" s="23">
        <v>0.04</v>
      </c>
    </row>
    <row r="1265" spans="1:4" x14ac:dyDescent="0.3">
      <c r="A1265" t="s">
        <v>4298</v>
      </c>
      <c r="B1265" t="s">
        <v>20</v>
      </c>
      <c r="C1265" t="s">
        <v>2296</v>
      </c>
      <c r="D1265" s="23">
        <v>0.04</v>
      </c>
    </row>
    <row r="1266" spans="1:4" x14ac:dyDescent="0.3">
      <c r="A1266" t="s">
        <v>4299</v>
      </c>
      <c r="B1266" t="s">
        <v>20</v>
      </c>
      <c r="C1266" t="s">
        <v>2296</v>
      </c>
      <c r="D1266" s="23">
        <v>0.04</v>
      </c>
    </row>
    <row r="1267" spans="1:4" x14ac:dyDescent="0.3">
      <c r="A1267" t="s">
        <v>4300</v>
      </c>
      <c r="B1267" t="s">
        <v>20</v>
      </c>
      <c r="C1267" t="s">
        <v>2296</v>
      </c>
      <c r="D1267" s="23">
        <v>0.04</v>
      </c>
    </row>
    <row r="1268" spans="1:4" x14ac:dyDescent="0.3">
      <c r="A1268" t="s">
        <v>4301</v>
      </c>
      <c r="B1268" t="s">
        <v>1253</v>
      </c>
      <c r="C1268" t="s">
        <v>1254</v>
      </c>
      <c r="D1268" s="23">
        <v>14.51</v>
      </c>
    </row>
    <row r="1269" spans="1:4" x14ac:dyDescent="0.3">
      <c r="A1269" t="s">
        <v>4302</v>
      </c>
      <c r="B1269" t="s">
        <v>1253</v>
      </c>
      <c r="C1269" t="s">
        <v>1254</v>
      </c>
      <c r="D1269" s="23">
        <v>14.51</v>
      </c>
    </row>
    <row r="1270" spans="1:4" x14ac:dyDescent="0.3">
      <c r="A1270" t="s">
        <v>4303</v>
      </c>
      <c r="B1270" t="s">
        <v>1253</v>
      </c>
      <c r="C1270" t="s">
        <v>1254</v>
      </c>
      <c r="D1270" s="23">
        <v>14.51</v>
      </c>
    </row>
    <row r="1271" spans="1:4" x14ac:dyDescent="0.3">
      <c r="A1271" t="s">
        <v>4304</v>
      </c>
      <c r="B1271" t="s">
        <v>1253</v>
      </c>
      <c r="C1271" t="s">
        <v>1254</v>
      </c>
      <c r="D1271" s="23">
        <v>14.51</v>
      </c>
    </row>
    <row r="1272" spans="1:4" x14ac:dyDescent="0.3">
      <c r="A1272" t="s">
        <v>4305</v>
      </c>
      <c r="B1272" t="s">
        <v>1253</v>
      </c>
      <c r="C1272" t="s">
        <v>1254</v>
      </c>
      <c r="D1272" s="23">
        <v>14.51</v>
      </c>
    </row>
    <row r="1273" spans="1:4" x14ac:dyDescent="0.3">
      <c r="A1273" t="s">
        <v>2690</v>
      </c>
      <c r="B1273" t="s">
        <v>1079</v>
      </c>
      <c r="C1273" t="s">
        <v>1371</v>
      </c>
      <c r="D1273" s="23">
        <v>16.22</v>
      </c>
    </row>
    <row r="1274" spans="1:4" x14ac:dyDescent="0.3">
      <c r="A1274" t="s">
        <v>4306</v>
      </c>
      <c r="B1274" t="s">
        <v>1079</v>
      </c>
      <c r="C1274" t="s">
        <v>1371</v>
      </c>
      <c r="D1274" s="23">
        <v>16.22</v>
      </c>
    </row>
    <row r="1275" spans="1:4" x14ac:dyDescent="0.3">
      <c r="A1275" t="s">
        <v>1252</v>
      </c>
      <c r="B1275" t="s">
        <v>1253</v>
      </c>
      <c r="C1275" t="s">
        <v>1254</v>
      </c>
      <c r="D1275" s="23">
        <v>14.51</v>
      </c>
    </row>
    <row r="1276" spans="1:4" x14ac:dyDescent="0.3">
      <c r="A1276" t="s">
        <v>1517</v>
      </c>
      <c r="B1276" t="s">
        <v>1253</v>
      </c>
      <c r="C1276" t="s">
        <v>1518</v>
      </c>
      <c r="D1276" s="23">
        <v>11.61</v>
      </c>
    </row>
    <row r="1277" spans="1:4" x14ac:dyDescent="0.3">
      <c r="A1277" t="s">
        <v>1600</v>
      </c>
      <c r="B1277" t="s">
        <v>1253</v>
      </c>
      <c r="C1277" t="s">
        <v>1601</v>
      </c>
      <c r="D1277" s="23">
        <v>11.61</v>
      </c>
    </row>
    <row r="1278" spans="1:4" x14ac:dyDescent="0.3">
      <c r="A1278" t="s">
        <v>1370</v>
      </c>
      <c r="B1278" t="s">
        <v>1079</v>
      </c>
      <c r="C1278" t="s">
        <v>1371</v>
      </c>
      <c r="D1278" s="23">
        <v>15.15</v>
      </c>
    </row>
    <row r="1279" spans="1:4" x14ac:dyDescent="0.3">
      <c r="A1279" t="s">
        <v>2297</v>
      </c>
      <c r="B1279" t="s">
        <v>81</v>
      </c>
      <c r="C1279" t="s">
        <v>2298</v>
      </c>
      <c r="D1279" s="23">
        <v>1.07</v>
      </c>
    </row>
    <row r="1280" spans="1:4" x14ac:dyDescent="0.3">
      <c r="A1280" t="s">
        <v>4307</v>
      </c>
      <c r="B1280" t="s">
        <v>1253</v>
      </c>
      <c r="C1280" t="s">
        <v>1254</v>
      </c>
      <c r="D1280" s="23">
        <v>14.51</v>
      </c>
    </row>
    <row r="1281" spans="1:4" x14ac:dyDescent="0.3">
      <c r="A1281" t="s">
        <v>4308</v>
      </c>
      <c r="B1281" t="s">
        <v>1253</v>
      </c>
      <c r="C1281" t="s">
        <v>1518</v>
      </c>
      <c r="D1281" s="23">
        <v>11.61</v>
      </c>
    </row>
    <row r="1282" spans="1:4" x14ac:dyDescent="0.3">
      <c r="A1282" t="s">
        <v>4309</v>
      </c>
      <c r="B1282" t="s">
        <v>1253</v>
      </c>
      <c r="C1282" t="s">
        <v>1254</v>
      </c>
      <c r="D1282" s="23">
        <v>14.51</v>
      </c>
    </row>
    <row r="1283" spans="1:4" x14ac:dyDescent="0.3">
      <c r="A1283" t="s">
        <v>4310</v>
      </c>
      <c r="B1283" t="s">
        <v>1253</v>
      </c>
      <c r="C1283" t="s">
        <v>1518</v>
      </c>
      <c r="D1283" s="23">
        <v>11.61</v>
      </c>
    </row>
    <row r="1284" spans="1:4" x14ac:dyDescent="0.3">
      <c r="A1284" t="s">
        <v>4311</v>
      </c>
      <c r="B1284" t="s">
        <v>1253</v>
      </c>
      <c r="C1284" t="s">
        <v>1601</v>
      </c>
      <c r="D1284" s="23">
        <v>11.61</v>
      </c>
    </row>
    <row r="1285" spans="1:4" x14ac:dyDescent="0.3">
      <c r="A1285" t="s">
        <v>4312</v>
      </c>
      <c r="B1285" t="s">
        <v>1253</v>
      </c>
      <c r="C1285" t="s">
        <v>1254</v>
      </c>
      <c r="D1285" s="23">
        <v>14.51</v>
      </c>
    </row>
    <row r="1286" spans="1:4" x14ac:dyDescent="0.3">
      <c r="A1286" t="s">
        <v>4313</v>
      </c>
      <c r="B1286" t="s">
        <v>1253</v>
      </c>
      <c r="C1286" t="s">
        <v>1518</v>
      </c>
      <c r="D1286" s="23">
        <v>11.61</v>
      </c>
    </row>
    <row r="1287" spans="1:4" x14ac:dyDescent="0.3">
      <c r="A1287" t="s">
        <v>4314</v>
      </c>
      <c r="B1287" t="s">
        <v>1253</v>
      </c>
      <c r="C1287" t="s">
        <v>1254</v>
      </c>
      <c r="D1287" s="23">
        <v>14.51</v>
      </c>
    </row>
    <row r="1288" spans="1:4" x14ac:dyDescent="0.3">
      <c r="A1288" t="s">
        <v>4315</v>
      </c>
      <c r="B1288" t="s">
        <v>1253</v>
      </c>
      <c r="C1288" t="s">
        <v>1254</v>
      </c>
      <c r="D1288" s="23">
        <v>14.51</v>
      </c>
    </row>
    <row r="1289" spans="1:4" x14ac:dyDescent="0.3">
      <c r="A1289" t="s">
        <v>4316</v>
      </c>
      <c r="B1289" t="s">
        <v>1253</v>
      </c>
      <c r="C1289" t="s">
        <v>1518</v>
      </c>
      <c r="D1289" s="23">
        <v>11.61</v>
      </c>
    </row>
    <row r="1290" spans="1:4" x14ac:dyDescent="0.3">
      <c r="A1290" t="s">
        <v>4317</v>
      </c>
      <c r="B1290" t="s">
        <v>1253</v>
      </c>
      <c r="C1290" t="s">
        <v>1518</v>
      </c>
      <c r="D1290" s="23">
        <v>11.61</v>
      </c>
    </row>
    <row r="1291" spans="1:4" x14ac:dyDescent="0.3">
      <c r="A1291" t="s">
        <v>4318</v>
      </c>
      <c r="B1291" t="s">
        <v>1253</v>
      </c>
      <c r="C1291" t="s">
        <v>1254</v>
      </c>
      <c r="D1291" s="23">
        <v>14.51</v>
      </c>
    </row>
    <row r="1292" spans="1:4" x14ac:dyDescent="0.3">
      <c r="A1292" t="s">
        <v>4319</v>
      </c>
      <c r="B1292" t="s">
        <v>1253</v>
      </c>
      <c r="C1292" t="s">
        <v>1254</v>
      </c>
      <c r="D1292" s="23">
        <v>14.51</v>
      </c>
    </row>
    <row r="1293" spans="1:4" x14ac:dyDescent="0.3">
      <c r="A1293" t="s">
        <v>4320</v>
      </c>
      <c r="B1293" t="s">
        <v>1253</v>
      </c>
      <c r="C1293" t="s">
        <v>1254</v>
      </c>
      <c r="D1293" s="23">
        <v>14.51</v>
      </c>
    </row>
    <row r="1294" spans="1:4" x14ac:dyDescent="0.3">
      <c r="A1294" t="s">
        <v>4321</v>
      </c>
      <c r="B1294" t="s">
        <v>1253</v>
      </c>
      <c r="C1294" t="s">
        <v>1254</v>
      </c>
      <c r="D1294" s="23">
        <v>14.51</v>
      </c>
    </row>
    <row r="1295" spans="1:4" x14ac:dyDescent="0.3">
      <c r="A1295" t="s">
        <v>4322</v>
      </c>
      <c r="B1295" t="s">
        <v>1253</v>
      </c>
      <c r="C1295" t="s">
        <v>1518</v>
      </c>
      <c r="D1295" s="23">
        <v>11.61</v>
      </c>
    </row>
    <row r="1296" spans="1:4" x14ac:dyDescent="0.3">
      <c r="A1296" t="s">
        <v>4323</v>
      </c>
      <c r="B1296" t="s">
        <v>1253</v>
      </c>
      <c r="C1296" t="s">
        <v>1518</v>
      </c>
      <c r="D1296" s="23">
        <v>11.61</v>
      </c>
    </row>
    <row r="1297" spans="1:4" x14ac:dyDescent="0.3">
      <c r="A1297" t="s">
        <v>4324</v>
      </c>
      <c r="B1297" t="s">
        <v>1253</v>
      </c>
      <c r="C1297" t="s">
        <v>1518</v>
      </c>
      <c r="D1297" s="23">
        <v>11.61</v>
      </c>
    </row>
    <row r="1298" spans="1:4" x14ac:dyDescent="0.3">
      <c r="A1298" t="s">
        <v>2654</v>
      </c>
      <c r="B1298" t="s">
        <v>81</v>
      </c>
      <c r="C1298" t="s">
        <v>2298</v>
      </c>
      <c r="D1298" s="23">
        <v>1.26</v>
      </c>
    </row>
    <row r="1299" spans="1:4" x14ac:dyDescent="0.3">
      <c r="A1299" t="s">
        <v>4325</v>
      </c>
      <c r="B1299" t="s">
        <v>81</v>
      </c>
      <c r="C1299" t="s">
        <v>2298</v>
      </c>
      <c r="D1299" s="23">
        <v>1.26</v>
      </c>
    </row>
    <row r="1300" spans="1:4" x14ac:dyDescent="0.3">
      <c r="A1300" t="s">
        <v>4326</v>
      </c>
      <c r="B1300" t="s">
        <v>81</v>
      </c>
      <c r="C1300" t="s">
        <v>2298</v>
      </c>
      <c r="D1300" s="23">
        <v>1.26</v>
      </c>
    </row>
    <row r="1301" spans="1:4" x14ac:dyDescent="0.3">
      <c r="A1301" t="s">
        <v>4327</v>
      </c>
      <c r="B1301" t="s">
        <v>81</v>
      </c>
      <c r="C1301" t="s">
        <v>2298</v>
      </c>
      <c r="D1301" s="23">
        <v>1.26</v>
      </c>
    </row>
    <row r="1302" spans="1:4" x14ac:dyDescent="0.3">
      <c r="A1302" t="s">
        <v>4328</v>
      </c>
      <c r="B1302" t="s">
        <v>1253</v>
      </c>
      <c r="C1302" t="s">
        <v>1254</v>
      </c>
      <c r="D1302" s="23">
        <v>14.51</v>
      </c>
    </row>
    <row r="1303" spans="1:4" x14ac:dyDescent="0.3">
      <c r="A1303" t="s">
        <v>4329</v>
      </c>
      <c r="B1303" t="s">
        <v>1253</v>
      </c>
      <c r="C1303" t="s">
        <v>1254</v>
      </c>
      <c r="D1303" s="23">
        <v>14.51</v>
      </c>
    </row>
    <row r="1304" spans="1:4" x14ac:dyDescent="0.3">
      <c r="A1304" t="s">
        <v>4330</v>
      </c>
      <c r="B1304" t="s">
        <v>1253</v>
      </c>
      <c r="C1304" t="s">
        <v>1254</v>
      </c>
      <c r="D1304" s="23">
        <v>14.51</v>
      </c>
    </row>
    <row r="1305" spans="1:4" x14ac:dyDescent="0.3">
      <c r="A1305" t="s">
        <v>4331</v>
      </c>
      <c r="B1305" t="s">
        <v>1253</v>
      </c>
      <c r="C1305" t="s">
        <v>1254</v>
      </c>
      <c r="D1305" s="23">
        <v>14.51</v>
      </c>
    </row>
    <row r="1306" spans="1:4" x14ac:dyDescent="0.3">
      <c r="A1306" t="s">
        <v>3223</v>
      </c>
      <c r="B1306" t="s">
        <v>1253</v>
      </c>
      <c r="C1306" t="s">
        <v>1254</v>
      </c>
      <c r="D1306" s="23">
        <v>17.21</v>
      </c>
    </row>
    <row r="1307" spans="1:4" x14ac:dyDescent="0.3">
      <c r="A1307" t="s">
        <v>2295</v>
      </c>
      <c r="B1307" t="s">
        <v>20</v>
      </c>
      <c r="C1307" t="s">
        <v>2296</v>
      </c>
      <c r="D1307" s="23">
        <v>7.0000000000000007E-2</v>
      </c>
    </row>
    <row r="1308" spans="1:4" x14ac:dyDescent="0.3">
      <c r="A1308" t="s">
        <v>1273</v>
      </c>
      <c r="B1308" t="s">
        <v>20</v>
      </c>
      <c r="C1308" t="s">
        <v>1274</v>
      </c>
      <c r="D1308" s="23">
        <v>2.66</v>
      </c>
    </row>
    <row r="1309" spans="1:4" x14ac:dyDescent="0.3">
      <c r="A1309" t="s">
        <v>1317</v>
      </c>
      <c r="B1309" t="s">
        <v>1253</v>
      </c>
      <c r="C1309" t="s">
        <v>1318</v>
      </c>
      <c r="D1309" s="23">
        <v>23.91</v>
      </c>
    </row>
    <row r="1310" spans="1:4" x14ac:dyDescent="0.3">
      <c r="A1310" t="s">
        <v>4332</v>
      </c>
      <c r="B1310" t="s">
        <v>1253</v>
      </c>
      <c r="C1310" t="s">
        <v>1318</v>
      </c>
      <c r="D1310" s="23">
        <v>23.91</v>
      </c>
    </row>
    <row r="1311" spans="1:4" x14ac:dyDescent="0.3">
      <c r="A1311" t="s">
        <v>2253</v>
      </c>
      <c r="B1311" t="s">
        <v>81</v>
      </c>
      <c r="C1311" t="s">
        <v>2254</v>
      </c>
      <c r="D1311" s="23">
        <v>0.76</v>
      </c>
    </row>
    <row r="1312" spans="1:4" x14ac:dyDescent="0.3">
      <c r="A1312" t="s">
        <v>2260</v>
      </c>
      <c r="B1312" t="s">
        <v>81</v>
      </c>
      <c r="C1312" t="s">
        <v>2261</v>
      </c>
      <c r="D1312" s="23">
        <v>2.14</v>
      </c>
    </row>
    <row r="1313" spans="1:4" x14ac:dyDescent="0.3">
      <c r="A1313" t="s">
        <v>1350</v>
      </c>
      <c r="B1313" t="s">
        <v>20</v>
      </c>
      <c r="C1313" t="s">
        <v>1351</v>
      </c>
      <c r="D1313" s="23">
        <v>0.94</v>
      </c>
    </row>
    <row r="1314" spans="1:4" x14ac:dyDescent="0.3">
      <c r="A1314" t="s">
        <v>2290</v>
      </c>
      <c r="B1314" t="s">
        <v>20</v>
      </c>
      <c r="C1314" t="s">
        <v>2291</v>
      </c>
      <c r="D1314" s="23">
        <v>0.66</v>
      </c>
    </row>
    <row r="1315" spans="1:4" x14ac:dyDescent="0.3">
      <c r="A1315" t="s">
        <v>1405</v>
      </c>
      <c r="B1315" t="s">
        <v>20</v>
      </c>
      <c r="C1315" t="s">
        <v>1406</v>
      </c>
      <c r="D1315" s="23">
        <v>1.04</v>
      </c>
    </row>
    <row r="1316" spans="1:4" x14ac:dyDescent="0.3">
      <c r="A1316" t="s">
        <v>1409</v>
      </c>
      <c r="B1316" t="s">
        <v>12</v>
      </c>
      <c r="C1316" t="s">
        <v>1410</v>
      </c>
      <c r="D1316" s="23">
        <v>5.96</v>
      </c>
    </row>
    <row r="1317" spans="1:4" x14ac:dyDescent="0.3">
      <c r="A1317" t="s">
        <v>1414</v>
      </c>
      <c r="B1317" t="s">
        <v>12</v>
      </c>
      <c r="C1317" t="s">
        <v>1415</v>
      </c>
      <c r="D1317" s="23">
        <v>22.53</v>
      </c>
    </row>
    <row r="1318" spans="1:4" x14ac:dyDescent="0.3">
      <c r="A1318" t="s">
        <v>2293</v>
      </c>
      <c r="B1318" t="s">
        <v>12</v>
      </c>
      <c r="C1318" t="s">
        <v>2294</v>
      </c>
      <c r="D1318" s="23">
        <v>4.62</v>
      </c>
    </row>
    <row r="1319" spans="1:4" x14ac:dyDescent="0.3">
      <c r="A1319" t="s">
        <v>1411</v>
      </c>
      <c r="B1319" t="s">
        <v>12</v>
      </c>
      <c r="C1319" t="s">
        <v>1412</v>
      </c>
      <c r="D1319" s="23">
        <v>3.7</v>
      </c>
    </row>
    <row r="1320" spans="1:4" x14ac:dyDescent="0.3">
      <c r="A1320" t="s">
        <v>2003</v>
      </c>
      <c r="B1320" t="s">
        <v>81</v>
      </c>
      <c r="C1320" t="s">
        <v>1861</v>
      </c>
      <c r="D1320" s="23">
        <v>12.26</v>
      </c>
    </row>
    <row r="1321" spans="1:4" x14ac:dyDescent="0.3">
      <c r="A1321" t="s">
        <v>4333</v>
      </c>
      <c r="B1321" t="s">
        <v>81</v>
      </c>
      <c r="C1321" t="s">
        <v>1861</v>
      </c>
      <c r="D1321" s="23">
        <v>12.26</v>
      </c>
    </row>
    <row r="1322" spans="1:4" x14ac:dyDescent="0.3">
      <c r="A1322" t="s">
        <v>4334</v>
      </c>
      <c r="B1322" t="s">
        <v>81</v>
      </c>
      <c r="C1322" t="s">
        <v>1861</v>
      </c>
      <c r="D1322" s="23">
        <v>12.26</v>
      </c>
    </row>
    <row r="1323" spans="1:4" x14ac:dyDescent="0.3">
      <c r="A1323" t="s">
        <v>1994</v>
      </c>
      <c r="B1323" t="s">
        <v>81</v>
      </c>
      <c r="C1323" t="s">
        <v>1995</v>
      </c>
      <c r="D1323" s="23">
        <v>8.11</v>
      </c>
    </row>
    <row r="1324" spans="1:4" x14ac:dyDescent="0.3">
      <c r="A1324" t="s">
        <v>4335</v>
      </c>
      <c r="B1324" t="s">
        <v>81</v>
      </c>
      <c r="C1324" t="s">
        <v>1995</v>
      </c>
      <c r="D1324" s="23">
        <v>8.11</v>
      </c>
    </row>
    <row r="1325" spans="1:4" x14ac:dyDescent="0.3">
      <c r="A1325" t="s">
        <v>2314</v>
      </c>
      <c r="B1325" t="s">
        <v>81</v>
      </c>
      <c r="C1325" t="s">
        <v>2315</v>
      </c>
      <c r="D1325" s="23">
        <v>0.16</v>
      </c>
    </row>
    <row r="1326" spans="1:4" x14ac:dyDescent="0.3">
      <c r="A1326" t="s">
        <v>1860</v>
      </c>
      <c r="B1326" t="s">
        <v>81</v>
      </c>
      <c r="C1326" t="s">
        <v>1861</v>
      </c>
      <c r="D1326" s="23">
        <v>12.97</v>
      </c>
    </row>
    <row r="1327" spans="1:4" x14ac:dyDescent="0.3">
      <c r="A1327" t="s">
        <v>1788</v>
      </c>
      <c r="B1327" t="s">
        <v>81</v>
      </c>
      <c r="C1327" t="s">
        <v>1789</v>
      </c>
      <c r="D1327" s="23">
        <v>7.96</v>
      </c>
    </row>
    <row r="1328" spans="1:4" x14ac:dyDescent="0.3">
      <c r="A1328" t="s">
        <v>1440</v>
      </c>
      <c r="B1328" t="s">
        <v>81</v>
      </c>
      <c r="C1328" t="s">
        <v>1441</v>
      </c>
      <c r="D1328" s="23">
        <v>11.3</v>
      </c>
    </row>
    <row r="1329" spans="1:4" x14ac:dyDescent="0.3">
      <c r="A1329" t="s">
        <v>2311</v>
      </c>
      <c r="B1329" t="s">
        <v>81</v>
      </c>
      <c r="C1329" t="s">
        <v>2312</v>
      </c>
      <c r="D1329" s="23">
        <v>3.08</v>
      </c>
    </row>
    <row r="1330" spans="1:4" x14ac:dyDescent="0.3">
      <c r="A1330" t="s">
        <v>4336</v>
      </c>
      <c r="B1330" t="s">
        <v>81</v>
      </c>
      <c r="C1330" t="s">
        <v>1861</v>
      </c>
      <c r="D1330" s="23">
        <v>10.38</v>
      </c>
    </row>
    <row r="1331" spans="1:4" x14ac:dyDescent="0.3">
      <c r="A1331" t="s">
        <v>4337</v>
      </c>
      <c r="B1331" t="s">
        <v>81</v>
      </c>
      <c r="C1331" t="s">
        <v>1861</v>
      </c>
      <c r="D1331" s="23">
        <v>10.38</v>
      </c>
    </row>
    <row r="1332" spans="1:4" x14ac:dyDescent="0.3">
      <c r="A1332" t="s">
        <v>4338</v>
      </c>
      <c r="B1332" t="s">
        <v>81</v>
      </c>
      <c r="C1332" t="s">
        <v>1861</v>
      </c>
      <c r="D1332" s="23">
        <v>10.38</v>
      </c>
    </row>
    <row r="1333" spans="1:4" x14ac:dyDescent="0.3">
      <c r="A1333" t="s">
        <v>4339</v>
      </c>
      <c r="B1333" t="s">
        <v>81</v>
      </c>
      <c r="C1333" t="s">
        <v>1861</v>
      </c>
      <c r="D1333" s="23">
        <v>12.97</v>
      </c>
    </row>
    <row r="1334" spans="1:4" x14ac:dyDescent="0.3">
      <c r="A1334" t="s">
        <v>2323</v>
      </c>
      <c r="B1334" t="s">
        <v>81</v>
      </c>
      <c r="C1334" t="s">
        <v>2324</v>
      </c>
      <c r="D1334" s="23">
        <v>6.07</v>
      </c>
    </row>
    <row r="1335" spans="1:4" x14ac:dyDescent="0.3">
      <c r="A1335" t="s">
        <v>2009</v>
      </c>
      <c r="B1335" t="s">
        <v>81</v>
      </c>
      <c r="C1335" t="s">
        <v>2010</v>
      </c>
      <c r="D1335" s="23">
        <v>9.17</v>
      </c>
    </row>
    <row r="1336" spans="1:4" x14ac:dyDescent="0.3">
      <c r="A1336" t="s">
        <v>4340</v>
      </c>
      <c r="B1336" t="s">
        <v>81</v>
      </c>
      <c r="C1336" t="s">
        <v>2010</v>
      </c>
      <c r="D1336" s="23">
        <v>9.17</v>
      </c>
    </row>
    <row r="1337" spans="1:4" x14ac:dyDescent="0.3">
      <c r="A1337" t="s">
        <v>2326</v>
      </c>
      <c r="B1337" t="s">
        <v>20</v>
      </c>
      <c r="C1337" t="s">
        <v>2327</v>
      </c>
      <c r="D1337" s="23">
        <v>11</v>
      </c>
    </row>
    <row r="1338" spans="1:4" x14ac:dyDescent="0.3">
      <c r="A1338" t="s">
        <v>2335</v>
      </c>
      <c r="B1338" t="s">
        <v>20</v>
      </c>
      <c r="C1338" t="s">
        <v>2336</v>
      </c>
      <c r="D1338" s="23">
        <v>12.16</v>
      </c>
    </row>
    <row r="1339" spans="1:4" x14ac:dyDescent="0.3">
      <c r="A1339" t="s">
        <v>4341</v>
      </c>
      <c r="B1339" t="s">
        <v>20</v>
      </c>
      <c r="C1339" t="s">
        <v>2336</v>
      </c>
      <c r="D1339" s="23">
        <v>12.16</v>
      </c>
    </row>
    <row r="1340" spans="1:4" x14ac:dyDescent="0.3">
      <c r="A1340" t="s">
        <v>2721</v>
      </c>
      <c r="B1340" t="s">
        <v>81</v>
      </c>
      <c r="C1340" t="s">
        <v>1863</v>
      </c>
      <c r="D1340" s="23">
        <v>12.48</v>
      </c>
    </row>
    <row r="1341" spans="1:4" x14ac:dyDescent="0.3">
      <c r="A1341" t="s">
        <v>2004</v>
      </c>
      <c r="B1341" t="s">
        <v>81</v>
      </c>
      <c r="C1341" t="s">
        <v>2005</v>
      </c>
      <c r="D1341" s="23">
        <v>8.5399999999999991</v>
      </c>
    </row>
    <row r="1342" spans="1:4" x14ac:dyDescent="0.3">
      <c r="A1342" t="s">
        <v>1996</v>
      </c>
      <c r="B1342" t="s">
        <v>81</v>
      </c>
      <c r="C1342" t="s">
        <v>1997</v>
      </c>
      <c r="D1342" s="23">
        <v>11.93</v>
      </c>
    </row>
    <row r="1343" spans="1:4" x14ac:dyDescent="0.3">
      <c r="A1343" t="s">
        <v>4342</v>
      </c>
      <c r="B1343" t="s">
        <v>81</v>
      </c>
      <c r="C1343" t="s">
        <v>1863</v>
      </c>
      <c r="D1343" s="23">
        <v>12.48</v>
      </c>
    </row>
    <row r="1344" spans="1:4" x14ac:dyDescent="0.3">
      <c r="A1344" t="s">
        <v>4343</v>
      </c>
      <c r="B1344" t="s">
        <v>81</v>
      </c>
      <c r="C1344" t="s">
        <v>1997</v>
      </c>
      <c r="D1344" s="23">
        <v>11.93</v>
      </c>
    </row>
    <row r="1345" spans="1:4" x14ac:dyDescent="0.3">
      <c r="A1345" t="s">
        <v>2317</v>
      </c>
      <c r="B1345" t="s">
        <v>81</v>
      </c>
      <c r="C1345" t="s">
        <v>2318</v>
      </c>
      <c r="D1345" s="23">
        <v>4.25</v>
      </c>
    </row>
    <row r="1346" spans="1:4" x14ac:dyDescent="0.3">
      <c r="A1346" t="s">
        <v>2321</v>
      </c>
      <c r="B1346" t="s">
        <v>81</v>
      </c>
      <c r="C1346" t="s">
        <v>2322</v>
      </c>
      <c r="D1346" s="23">
        <v>6.9</v>
      </c>
    </row>
    <row r="1347" spans="1:4" x14ac:dyDescent="0.3">
      <c r="A1347" t="s">
        <v>1862</v>
      </c>
      <c r="B1347" t="s">
        <v>81</v>
      </c>
      <c r="C1347" t="s">
        <v>1863</v>
      </c>
      <c r="D1347" s="23">
        <v>11.41</v>
      </c>
    </row>
    <row r="1348" spans="1:4" x14ac:dyDescent="0.3">
      <c r="A1348" t="s">
        <v>1438</v>
      </c>
      <c r="B1348" t="s">
        <v>81</v>
      </c>
      <c r="C1348" t="s">
        <v>1439</v>
      </c>
      <c r="D1348" s="23">
        <v>20.04</v>
      </c>
    </row>
    <row r="1349" spans="1:4" x14ac:dyDescent="0.3">
      <c r="A1349" t="s">
        <v>1442</v>
      </c>
      <c r="B1349" t="s">
        <v>81</v>
      </c>
      <c r="C1349" t="s">
        <v>1443</v>
      </c>
      <c r="D1349" s="23">
        <v>4.07</v>
      </c>
    </row>
    <row r="1350" spans="1:4" x14ac:dyDescent="0.3">
      <c r="A1350" t="s">
        <v>4344</v>
      </c>
      <c r="B1350" t="s">
        <v>81</v>
      </c>
      <c r="C1350" t="s">
        <v>1863</v>
      </c>
      <c r="D1350" s="23">
        <v>12.28</v>
      </c>
    </row>
    <row r="1351" spans="1:4" x14ac:dyDescent="0.3">
      <c r="A1351" t="s">
        <v>4345</v>
      </c>
      <c r="B1351" t="s">
        <v>81</v>
      </c>
      <c r="C1351" t="s">
        <v>1863</v>
      </c>
      <c r="D1351" s="23">
        <v>12.28</v>
      </c>
    </row>
    <row r="1352" spans="1:4" x14ac:dyDescent="0.3">
      <c r="A1352" t="s">
        <v>4346</v>
      </c>
      <c r="B1352" t="s">
        <v>81</v>
      </c>
      <c r="C1352" t="s">
        <v>1863</v>
      </c>
      <c r="D1352" s="23">
        <v>12.28</v>
      </c>
    </row>
    <row r="1353" spans="1:4" x14ac:dyDescent="0.3">
      <c r="A1353" t="s">
        <v>4347</v>
      </c>
      <c r="B1353" t="s">
        <v>81</v>
      </c>
      <c r="C1353" t="s">
        <v>1863</v>
      </c>
      <c r="D1353" s="23">
        <v>11.41</v>
      </c>
    </row>
    <row r="1354" spans="1:4" x14ac:dyDescent="0.3">
      <c r="A1354" t="s">
        <v>2685</v>
      </c>
      <c r="B1354" t="s">
        <v>81</v>
      </c>
      <c r="C1354" t="s">
        <v>2686</v>
      </c>
      <c r="D1354" s="23">
        <v>4.91</v>
      </c>
    </row>
    <row r="1355" spans="1:4" x14ac:dyDescent="0.3">
      <c r="A1355" t="s">
        <v>4348</v>
      </c>
      <c r="B1355" t="s">
        <v>81</v>
      </c>
      <c r="C1355" t="s">
        <v>2686</v>
      </c>
      <c r="D1355" s="23">
        <v>4.91</v>
      </c>
    </row>
    <row r="1356" spans="1:4" x14ac:dyDescent="0.3">
      <c r="A1356" t="s">
        <v>1784</v>
      </c>
      <c r="B1356" t="s">
        <v>20</v>
      </c>
      <c r="C1356" t="s">
        <v>1785</v>
      </c>
      <c r="D1356" s="23">
        <v>3.59</v>
      </c>
    </row>
    <row r="1357" spans="1:4" x14ac:dyDescent="0.3">
      <c r="A1357" t="s">
        <v>2731</v>
      </c>
      <c r="B1357" t="s">
        <v>20</v>
      </c>
      <c r="C1357" t="s">
        <v>2732</v>
      </c>
      <c r="D1357" s="23">
        <v>4.5599999999999996</v>
      </c>
    </row>
    <row r="1358" spans="1:4" x14ac:dyDescent="0.3">
      <c r="A1358" t="s">
        <v>4349</v>
      </c>
      <c r="B1358" t="s">
        <v>20</v>
      </c>
      <c r="C1358" t="s">
        <v>2732</v>
      </c>
      <c r="D1358" s="23">
        <v>4.5599999999999996</v>
      </c>
    </row>
    <row r="1359" spans="1:4" x14ac:dyDescent="0.3">
      <c r="A1359" t="s">
        <v>1872</v>
      </c>
      <c r="B1359" t="s">
        <v>81</v>
      </c>
      <c r="C1359" t="s">
        <v>1873</v>
      </c>
      <c r="D1359" s="23">
        <v>0.92</v>
      </c>
    </row>
    <row r="1360" spans="1:4" x14ac:dyDescent="0.3">
      <c r="A1360" t="s">
        <v>3390</v>
      </c>
      <c r="B1360" t="s">
        <v>12</v>
      </c>
      <c r="C1360" t="s">
        <v>3391</v>
      </c>
      <c r="D1360" s="23">
        <v>17.47</v>
      </c>
    </row>
    <row r="1361" spans="1:4" x14ac:dyDescent="0.3">
      <c r="A1361" t="s">
        <v>4350</v>
      </c>
      <c r="B1361" t="s">
        <v>12</v>
      </c>
      <c r="C1361" t="s">
        <v>3391</v>
      </c>
      <c r="D1361" s="23">
        <v>17.47</v>
      </c>
    </row>
    <row r="1362" spans="1:4" ht="43.2" x14ac:dyDescent="0.3">
      <c r="A1362" t="s">
        <v>2738</v>
      </c>
      <c r="B1362" t="s">
        <v>12</v>
      </c>
      <c r="C1362" s="28" t="s">
        <v>2739</v>
      </c>
      <c r="D1362" s="23">
        <v>19</v>
      </c>
    </row>
    <row r="1363" spans="1:4" x14ac:dyDescent="0.3">
      <c r="A1363" t="s">
        <v>2445</v>
      </c>
      <c r="B1363" t="s">
        <v>12</v>
      </c>
      <c r="C1363" t="s">
        <v>2446</v>
      </c>
      <c r="D1363" s="23">
        <v>6.3</v>
      </c>
    </row>
    <row r="1364" spans="1:4" x14ac:dyDescent="0.3">
      <c r="A1364" t="s">
        <v>1868</v>
      </c>
      <c r="B1364" t="s">
        <v>12</v>
      </c>
      <c r="C1364" t="s">
        <v>1869</v>
      </c>
      <c r="D1364" s="23">
        <v>69.17</v>
      </c>
    </row>
    <row r="1365" spans="1:4" x14ac:dyDescent="0.3">
      <c r="A1365" t="s">
        <v>2017</v>
      </c>
      <c r="B1365" t="s">
        <v>12</v>
      </c>
      <c r="C1365" t="s">
        <v>2018</v>
      </c>
      <c r="D1365" s="23">
        <v>31.21</v>
      </c>
    </row>
    <row r="1366" spans="1:4" x14ac:dyDescent="0.3">
      <c r="A1366" t="s">
        <v>4351</v>
      </c>
      <c r="B1366" t="s">
        <v>12</v>
      </c>
      <c r="C1366" t="s">
        <v>2018</v>
      </c>
      <c r="D1366" s="23">
        <v>31.21</v>
      </c>
    </row>
    <row r="1367" spans="1:4" x14ac:dyDescent="0.3">
      <c r="A1367" t="s">
        <v>1495</v>
      </c>
      <c r="B1367" t="s">
        <v>20</v>
      </c>
      <c r="C1367" t="s">
        <v>1496</v>
      </c>
      <c r="D1367" s="23">
        <v>0.16</v>
      </c>
    </row>
    <row r="1368" spans="1:4" x14ac:dyDescent="0.3">
      <c r="A1368" t="s">
        <v>2748</v>
      </c>
      <c r="B1368" t="s">
        <v>12</v>
      </c>
      <c r="C1368" t="s">
        <v>2749</v>
      </c>
      <c r="D1368" s="23">
        <v>20.82</v>
      </c>
    </row>
    <row r="1369" spans="1:4" x14ac:dyDescent="0.3">
      <c r="A1369" t="s">
        <v>2753</v>
      </c>
      <c r="B1369" t="s">
        <v>12</v>
      </c>
      <c r="C1369" t="s">
        <v>2754</v>
      </c>
      <c r="D1369" s="23">
        <v>22.39</v>
      </c>
    </row>
    <row r="1370" spans="1:4" x14ac:dyDescent="0.3">
      <c r="A1370" t="s">
        <v>4352</v>
      </c>
      <c r="B1370" t="s">
        <v>12</v>
      </c>
      <c r="C1370" t="s">
        <v>2749</v>
      </c>
      <c r="D1370" s="23">
        <v>20.82</v>
      </c>
    </row>
    <row r="1371" spans="1:4" x14ac:dyDescent="0.3">
      <c r="A1371" t="s">
        <v>4353</v>
      </c>
      <c r="B1371" t="s">
        <v>12</v>
      </c>
      <c r="C1371" t="s">
        <v>2754</v>
      </c>
      <c r="D1371" s="23">
        <v>22.39</v>
      </c>
    </row>
    <row r="1372" spans="1:4" x14ac:dyDescent="0.3">
      <c r="A1372" t="s">
        <v>1876</v>
      </c>
      <c r="B1372" t="s">
        <v>17</v>
      </c>
      <c r="C1372" t="s">
        <v>1877</v>
      </c>
      <c r="D1372" s="23">
        <v>1364.43</v>
      </c>
    </row>
    <row r="1373" spans="1:4" x14ac:dyDescent="0.3">
      <c r="A1373" t="s">
        <v>1497</v>
      </c>
      <c r="B1373" t="s">
        <v>12</v>
      </c>
      <c r="C1373" t="s">
        <v>1498</v>
      </c>
      <c r="D1373" s="23">
        <v>33.49</v>
      </c>
    </row>
    <row r="1374" spans="1:4" x14ac:dyDescent="0.3">
      <c r="A1374" t="s">
        <v>2355</v>
      </c>
      <c r="B1374" t="s">
        <v>20</v>
      </c>
      <c r="C1374" t="s">
        <v>2356</v>
      </c>
      <c r="D1374" s="23">
        <v>4.95</v>
      </c>
    </row>
    <row r="1375" spans="1:4" x14ac:dyDescent="0.3">
      <c r="A1375" t="s">
        <v>1503</v>
      </c>
      <c r="B1375" t="s">
        <v>20</v>
      </c>
      <c r="C1375" t="s">
        <v>1504</v>
      </c>
      <c r="D1375" s="23">
        <v>5</v>
      </c>
    </row>
    <row r="1376" spans="1:4" x14ac:dyDescent="0.3">
      <c r="A1376" t="s">
        <v>2744</v>
      </c>
      <c r="B1376" t="s">
        <v>2745</v>
      </c>
      <c r="C1376" t="s">
        <v>2746</v>
      </c>
      <c r="D1376" s="23">
        <v>60</v>
      </c>
    </row>
    <row r="1377" spans="1:4" x14ac:dyDescent="0.3">
      <c r="A1377" t="s">
        <v>2036</v>
      </c>
      <c r="B1377" t="s">
        <v>134</v>
      </c>
      <c r="C1377" t="s">
        <v>2037</v>
      </c>
      <c r="D1377" s="23">
        <v>193.86</v>
      </c>
    </row>
    <row r="1378" spans="1:4" x14ac:dyDescent="0.3">
      <c r="A1378" t="s">
        <v>2031</v>
      </c>
      <c r="B1378" t="s">
        <v>12</v>
      </c>
      <c r="C1378" t="s">
        <v>384</v>
      </c>
      <c r="D1378" s="23">
        <v>169.44</v>
      </c>
    </row>
    <row r="1379" spans="1:4" x14ac:dyDescent="0.3">
      <c r="A1379" t="s">
        <v>4354</v>
      </c>
      <c r="B1379" t="s">
        <v>134</v>
      </c>
      <c r="C1379" t="s">
        <v>4355</v>
      </c>
      <c r="D1379" s="23">
        <v>169.44</v>
      </c>
    </row>
    <row r="1380" spans="1:4" x14ac:dyDescent="0.3">
      <c r="A1380" t="s">
        <v>1519</v>
      </c>
      <c r="B1380" t="s">
        <v>12</v>
      </c>
      <c r="C1380" t="s">
        <v>1520</v>
      </c>
      <c r="D1380" s="23">
        <v>119.41</v>
      </c>
    </row>
    <row r="1381" spans="1:4" x14ac:dyDescent="0.3">
      <c r="A1381" t="s">
        <v>1523</v>
      </c>
      <c r="B1381" t="s">
        <v>12</v>
      </c>
      <c r="C1381" t="s">
        <v>1524</v>
      </c>
      <c r="D1381" s="23">
        <v>136.22</v>
      </c>
    </row>
    <row r="1382" spans="1:4" x14ac:dyDescent="0.3">
      <c r="A1382" t="s">
        <v>1527</v>
      </c>
      <c r="B1382" t="s">
        <v>12</v>
      </c>
      <c r="C1382" t="s">
        <v>1528</v>
      </c>
      <c r="D1382" s="23">
        <v>137.83000000000001</v>
      </c>
    </row>
    <row r="1383" spans="1:4" x14ac:dyDescent="0.3">
      <c r="A1383" t="s">
        <v>1531</v>
      </c>
      <c r="B1383" t="s">
        <v>12</v>
      </c>
      <c r="C1383" t="s">
        <v>1532</v>
      </c>
      <c r="D1383" s="23">
        <v>133.57</v>
      </c>
    </row>
    <row r="1384" spans="1:4" x14ac:dyDescent="0.3">
      <c r="A1384" t="s">
        <v>4356</v>
      </c>
      <c r="B1384" t="s">
        <v>12</v>
      </c>
      <c r="C1384" t="s">
        <v>1524</v>
      </c>
      <c r="D1384" s="23">
        <v>136.22</v>
      </c>
    </row>
    <row r="1385" spans="1:4" x14ac:dyDescent="0.3">
      <c r="A1385" t="s">
        <v>4357</v>
      </c>
      <c r="B1385" t="s">
        <v>12</v>
      </c>
      <c r="C1385" t="s">
        <v>1528</v>
      </c>
      <c r="D1385" s="23">
        <v>137.83000000000001</v>
      </c>
    </row>
    <row r="1386" spans="1:4" x14ac:dyDescent="0.3">
      <c r="A1386" t="s">
        <v>4358</v>
      </c>
      <c r="B1386" t="s">
        <v>12</v>
      </c>
      <c r="C1386" t="s">
        <v>1532</v>
      </c>
      <c r="D1386" s="23">
        <v>133.57</v>
      </c>
    </row>
    <row r="1387" spans="1:4" x14ac:dyDescent="0.3">
      <c r="A1387" t="s">
        <v>2371</v>
      </c>
      <c r="B1387" t="s">
        <v>12</v>
      </c>
      <c r="C1387" t="s">
        <v>2372</v>
      </c>
      <c r="D1387" s="23">
        <v>340</v>
      </c>
    </row>
    <row r="1388" spans="1:4" x14ac:dyDescent="0.3">
      <c r="A1388" t="s">
        <v>2374</v>
      </c>
      <c r="B1388" t="s">
        <v>12</v>
      </c>
      <c r="C1388" t="s">
        <v>2375</v>
      </c>
      <c r="D1388" s="23">
        <v>500</v>
      </c>
    </row>
    <row r="1389" spans="1:4" x14ac:dyDescent="0.3">
      <c r="A1389" t="s">
        <v>4359</v>
      </c>
      <c r="B1389" t="s">
        <v>134</v>
      </c>
      <c r="C1389" t="s">
        <v>1536</v>
      </c>
      <c r="D1389" s="23">
        <v>31.24</v>
      </c>
    </row>
    <row r="1390" spans="1:4" x14ac:dyDescent="0.3">
      <c r="A1390" t="s">
        <v>2757</v>
      </c>
      <c r="B1390" t="s">
        <v>20</v>
      </c>
      <c r="C1390" t="s">
        <v>2758</v>
      </c>
      <c r="D1390" s="23">
        <v>3.02</v>
      </c>
    </row>
    <row r="1391" spans="1:4" x14ac:dyDescent="0.3">
      <c r="A1391" t="s">
        <v>4360</v>
      </c>
      <c r="B1391" t="s">
        <v>20</v>
      </c>
      <c r="C1391" t="s">
        <v>2758</v>
      </c>
      <c r="D1391" s="23">
        <v>3.02</v>
      </c>
    </row>
    <row r="1392" spans="1:4" x14ac:dyDescent="0.3">
      <c r="A1392" t="s">
        <v>1535</v>
      </c>
      <c r="B1392" t="s">
        <v>134</v>
      </c>
      <c r="C1392" t="s">
        <v>1536</v>
      </c>
      <c r="D1392" s="23">
        <v>31.24</v>
      </c>
    </row>
    <row r="1393" spans="1:4" x14ac:dyDescent="0.3">
      <c r="A1393" t="s">
        <v>1539</v>
      </c>
      <c r="B1393" t="s">
        <v>134</v>
      </c>
      <c r="C1393" t="s">
        <v>1536</v>
      </c>
      <c r="D1393" s="23">
        <v>41.24</v>
      </c>
    </row>
    <row r="1394" spans="1:4" x14ac:dyDescent="0.3">
      <c r="A1394" t="s">
        <v>4361</v>
      </c>
      <c r="B1394" t="s">
        <v>134</v>
      </c>
      <c r="C1394" t="s">
        <v>1536</v>
      </c>
      <c r="D1394" s="23">
        <v>41.24</v>
      </c>
    </row>
    <row r="1395" spans="1:4" x14ac:dyDescent="0.3">
      <c r="A1395" t="s">
        <v>4362</v>
      </c>
      <c r="B1395" t="s">
        <v>134</v>
      </c>
      <c r="C1395" t="s">
        <v>1536</v>
      </c>
      <c r="D1395" s="23">
        <v>41.24</v>
      </c>
    </row>
    <row r="1396" spans="1:4" x14ac:dyDescent="0.3">
      <c r="A1396" t="s">
        <v>4363</v>
      </c>
      <c r="B1396" t="s">
        <v>134</v>
      </c>
      <c r="C1396" t="s">
        <v>1536</v>
      </c>
      <c r="D1396" s="23">
        <v>41.24</v>
      </c>
    </row>
    <row r="1397" spans="1:4" x14ac:dyDescent="0.3">
      <c r="A1397" t="s">
        <v>2047</v>
      </c>
      <c r="B1397" t="s">
        <v>134</v>
      </c>
      <c r="C1397" t="s">
        <v>2048</v>
      </c>
      <c r="D1397" s="23">
        <v>50.89</v>
      </c>
    </row>
    <row r="1398" spans="1:4" x14ac:dyDescent="0.3">
      <c r="A1398" t="s">
        <v>4364</v>
      </c>
      <c r="B1398" t="s">
        <v>134</v>
      </c>
      <c r="C1398" t="s">
        <v>2048</v>
      </c>
      <c r="D1398" s="23">
        <v>50.89</v>
      </c>
    </row>
    <row r="1399" spans="1:4" x14ac:dyDescent="0.3">
      <c r="A1399" t="s">
        <v>1550</v>
      </c>
      <c r="B1399" t="s">
        <v>134</v>
      </c>
      <c r="C1399" t="s">
        <v>1551</v>
      </c>
      <c r="D1399" s="23">
        <v>550</v>
      </c>
    </row>
    <row r="1400" spans="1:4" x14ac:dyDescent="0.3">
      <c r="A1400" t="s">
        <v>1554</v>
      </c>
      <c r="B1400" t="s">
        <v>134</v>
      </c>
      <c r="C1400" t="s">
        <v>1555</v>
      </c>
      <c r="D1400" s="23">
        <v>600</v>
      </c>
    </row>
    <row r="1401" spans="1:4" x14ac:dyDescent="0.3">
      <c r="A1401" t="s">
        <v>1558</v>
      </c>
      <c r="B1401" t="s">
        <v>12</v>
      </c>
      <c r="C1401" t="s">
        <v>1559</v>
      </c>
      <c r="D1401" s="23">
        <v>345.77</v>
      </c>
    </row>
    <row r="1402" spans="1:4" x14ac:dyDescent="0.3">
      <c r="A1402" t="s">
        <v>2045</v>
      </c>
      <c r="B1402" t="s">
        <v>134</v>
      </c>
      <c r="C1402" t="s">
        <v>2046</v>
      </c>
      <c r="D1402" s="23">
        <v>10.96</v>
      </c>
    </row>
    <row r="1403" spans="1:4" x14ac:dyDescent="0.3">
      <c r="A1403" t="s">
        <v>2055</v>
      </c>
      <c r="B1403" t="s">
        <v>134</v>
      </c>
      <c r="C1403" t="s">
        <v>2056</v>
      </c>
      <c r="D1403" s="23">
        <v>51.14</v>
      </c>
    </row>
    <row r="1404" spans="1:4" x14ac:dyDescent="0.3">
      <c r="A1404" t="s">
        <v>4365</v>
      </c>
      <c r="B1404" t="s">
        <v>134</v>
      </c>
      <c r="C1404" t="s">
        <v>2046</v>
      </c>
      <c r="D1404" s="23">
        <v>10.96</v>
      </c>
    </row>
    <row r="1405" spans="1:4" x14ac:dyDescent="0.3">
      <c r="A1405" t="s">
        <v>4366</v>
      </c>
      <c r="B1405" t="s">
        <v>134</v>
      </c>
      <c r="C1405" t="s">
        <v>2056</v>
      </c>
      <c r="D1405" s="23">
        <v>51.14</v>
      </c>
    </row>
    <row r="1406" spans="1:4" x14ac:dyDescent="0.3">
      <c r="A1406" t="s">
        <v>4367</v>
      </c>
      <c r="B1406" t="s">
        <v>134</v>
      </c>
      <c r="C1406" t="s">
        <v>4368</v>
      </c>
      <c r="D1406" s="23">
        <v>27.8</v>
      </c>
    </row>
    <row r="1407" spans="1:4" x14ac:dyDescent="0.3">
      <c r="A1407" t="s">
        <v>4369</v>
      </c>
      <c r="B1407" t="s">
        <v>134</v>
      </c>
      <c r="C1407" t="s">
        <v>4368</v>
      </c>
      <c r="D1407" s="23">
        <v>27.8</v>
      </c>
    </row>
    <row r="1408" spans="1:4" x14ac:dyDescent="0.3">
      <c r="A1408" t="s">
        <v>1578</v>
      </c>
      <c r="B1408" t="s">
        <v>84</v>
      </c>
      <c r="C1408" t="s">
        <v>1579</v>
      </c>
      <c r="D1408" s="23">
        <v>226.26</v>
      </c>
    </row>
    <row r="1409" spans="1:4" x14ac:dyDescent="0.3">
      <c r="A1409" t="s">
        <v>1582</v>
      </c>
      <c r="B1409" t="s">
        <v>84</v>
      </c>
      <c r="C1409" t="s">
        <v>1583</v>
      </c>
      <c r="D1409" s="23">
        <v>736.56</v>
      </c>
    </row>
    <row r="1410" spans="1:4" x14ac:dyDescent="0.3">
      <c r="A1410" t="s">
        <v>2053</v>
      </c>
      <c r="B1410" t="s">
        <v>12</v>
      </c>
      <c r="C1410" t="s">
        <v>2054</v>
      </c>
      <c r="D1410" s="23">
        <v>100.74</v>
      </c>
    </row>
    <row r="1411" spans="1:4" x14ac:dyDescent="0.3">
      <c r="A1411" t="s">
        <v>4370</v>
      </c>
      <c r="B1411" t="s">
        <v>12</v>
      </c>
      <c r="C1411" t="s">
        <v>2054</v>
      </c>
      <c r="D1411" s="23">
        <v>100.74</v>
      </c>
    </row>
    <row r="1412" spans="1:4" x14ac:dyDescent="0.3">
      <c r="A1412" t="s">
        <v>2767</v>
      </c>
      <c r="B1412" t="s">
        <v>12</v>
      </c>
      <c r="C1412" t="s">
        <v>2768</v>
      </c>
      <c r="D1412" s="23">
        <v>505</v>
      </c>
    </row>
    <row r="1413" spans="1:4" x14ac:dyDescent="0.3">
      <c r="A1413" t="s">
        <v>2041</v>
      </c>
      <c r="B1413" t="s">
        <v>20</v>
      </c>
      <c r="C1413" t="s">
        <v>2042</v>
      </c>
      <c r="D1413" s="23">
        <v>6.53</v>
      </c>
    </row>
    <row r="1414" spans="1:4" x14ac:dyDescent="0.3">
      <c r="A1414" t="s">
        <v>4371</v>
      </c>
      <c r="B1414" t="s">
        <v>20</v>
      </c>
      <c r="C1414" t="s">
        <v>2042</v>
      </c>
      <c r="D1414" s="23">
        <v>6.53</v>
      </c>
    </row>
    <row r="1415" spans="1:4" x14ac:dyDescent="0.3">
      <c r="A1415" t="s">
        <v>1544</v>
      </c>
      <c r="B1415" t="s">
        <v>20</v>
      </c>
      <c r="C1415" t="s">
        <v>1545</v>
      </c>
      <c r="D1415" s="23">
        <v>3.49</v>
      </c>
    </row>
    <row r="1416" spans="1:4" x14ac:dyDescent="0.3">
      <c r="A1416" t="s">
        <v>4372</v>
      </c>
      <c r="B1416" t="s">
        <v>20</v>
      </c>
      <c r="C1416" t="s">
        <v>1545</v>
      </c>
      <c r="D1416" s="23">
        <v>3.49</v>
      </c>
    </row>
    <row r="1417" spans="1:4" x14ac:dyDescent="0.3">
      <c r="A1417" t="s">
        <v>4373</v>
      </c>
      <c r="B1417" t="s">
        <v>20</v>
      </c>
      <c r="C1417" t="s">
        <v>1545</v>
      </c>
      <c r="D1417" s="23">
        <v>3.49</v>
      </c>
    </row>
    <row r="1418" spans="1:4" x14ac:dyDescent="0.3">
      <c r="A1418" t="s">
        <v>4374</v>
      </c>
      <c r="B1418" t="s">
        <v>20</v>
      </c>
      <c r="C1418" t="s">
        <v>1545</v>
      </c>
      <c r="D1418" s="23">
        <v>3.49</v>
      </c>
    </row>
    <row r="1419" spans="1:4" x14ac:dyDescent="0.3">
      <c r="A1419" t="s">
        <v>1509</v>
      </c>
      <c r="B1419" t="s">
        <v>134</v>
      </c>
      <c r="C1419" t="s">
        <v>1510</v>
      </c>
      <c r="D1419" s="23">
        <v>55.79</v>
      </c>
    </row>
    <row r="1420" spans="1:4" x14ac:dyDescent="0.3">
      <c r="A1420" t="s">
        <v>1588</v>
      </c>
      <c r="B1420" t="s">
        <v>20</v>
      </c>
      <c r="C1420" t="s">
        <v>1589</v>
      </c>
      <c r="D1420" s="23">
        <v>114.71</v>
      </c>
    </row>
    <row r="1421" spans="1:4" x14ac:dyDescent="0.3">
      <c r="A1421" t="s">
        <v>4375</v>
      </c>
      <c r="B1421" t="s">
        <v>20</v>
      </c>
      <c r="C1421" t="s">
        <v>1589</v>
      </c>
      <c r="D1421" s="23">
        <v>114.71</v>
      </c>
    </row>
    <row r="1422" spans="1:4" x14ac:dyDescent="0.3">
      <c r="A1422" t="s">
        <v>2378</v>
      </c>
      <c r="B1422" t="s">
        <v>12</v>
      </c>
      <c r="C1422" t="s">
        <v>2379</v>
      </c>
      <c r="D1422" s="23">
        <v>140</v>
      </c>
    </row>
    <row r="1423" spans="1:4" x14ac:dyDescent="0.3">
      <c r="A1423" t="s">
        <v>2383</v>
      </c>
      <c r="B1423" t="s">
        <v>20</v>
      </c>
      <c r="C1423" t="s">
        <v>2384</v>
      </c>
      <c r="D1423" s="23">
        <v>4.28</v>
      </c>
    </row>
    <row r="1424" spans="1:4" x14ac:dyDescent="0.3">
      <c r="A1424" t="s">
        <v>4376</v>
      </c>
      <c r="B1424" t="s">
        <v>20</v>
      </c>
      <c r="C1424" t="s">
        <v>2384</v>
      </c>
      <c r="D1424" s="23">
        <v>4.28</v>
      </c>
    </row>
    <row r="1425" spans="1:4" x14ac:dyDescent="0.3">
      <c r="A1425" t="s">
        <v>2386</v>
      </c>
      <c r="B1425" t="s">
        <v>12</v>
      </c>
      <c r="C1425" t="s">
        <v>2387</v>
      </c>
      <c r="D1425" s="23">
        <v>40.71</v>
      </c>
    </row>
    <row r="1426" spans="1:4" x14ac:dyDescent="0.3">
      <c r="A1426" t="s">
        <v>1594</v>
      </c>
      <c r="B1426" t="s">
        <v>12</v>
      </c>
      <c r="C1426" t="s">
        <v>1595</v>
      </c>
      <c r="D1426" s="23">
        <v>69.73</v>
      </c>
    </row>
    <row r="1427" spans="1:4" x14ac:dyDescent="0.3">
      <c r="A1427" t="s">
        <v>4377</v>
      </c>
      <c r="B1427" t="s">
        <v>12</v>
      </c>
      <c r="C1427" t="s">
        <v>2387</v>
      </c>
      <c r="D1427" s="23">
        <v>40.71</v>
      </c>
    </row>
    <row r="1428" spans="1:4" x14ac:dyDescent="0.3">
      <c r="A1428" t="s">
        <v>2389</v>
      </c>
      <c r="B1428" t="s">
        <v>12</v>
      </c>
      <c r="C1428" t="s">
        <v>2390</v>
      </c>
      <c r="D1428" s="23">
        <v>34.11</v>
      </c>
    </row>
    <row r="1429" spans="1:4" x14ac:dyDescent="0.3">
      <c r="A1429" t="s">
        <v>4378</v>
      </c>
      <c r="B1429" t="s">
        <v>12</v>
      </c>
      <c r="C1429" t="s">
        <v>2390</v>
      </c>
      <c r="D1429" s="23">
        <v>34.11</v>
      </c>
    </row>
    <row r="1430" spans="1:4" x14ac:dyDescent="0.3">
      <c r="A1430" t="s">
        <v>1598</v>
      </c>
      <c r="B1430" t="s">
        <v>12</v>
      </c>
      <c r="C1430" t="s">
        <v>1599</v>
      </c>
      <c r="D1430" s="23">
        <v>44.77</v>
      </c>
    </row>
    <row r="1431" spans="1:4" x14ac:dyDescent="0.3">
      <c r="A1431" t="s">
        <v>4379</v>
      </c>
      <c r="B1431" t="s">
        <v>12</v>
      </c>
      <c r="C1431" t="s">
        <v>1599</v>
      </c>
      <c r="D1431" s="23">
        <v>44.77</v>
      </c>
    </row>
    <row r="1432" spans="1:4" x14ac:dyDescent="0.3">
      <c r="A1432" t="s">
        <v>2776</v>
      </c>
      <c r="B1432" t="s">
        <v>134</v>
      </c>
      <c r="C1432" t="s">
        <v>2777</v>
      </c>
      <c r="D1432" s="23">
        <v>2.0099999999999998</v>
      </c>
    </row>
    <row r="1433" spans="1:4" x14ac:dyDescent="0.3">
      <c r="A1433" t="s">
        <v>2829</v>
      </c>
      <c r="B1433" t="s">
        <v>134</v>
      </c>
      <c r="C1433" t="s">
        <v>2830</v>
      </c>
      <c r="D1433" s="23">
        <v>3.34</v>
      </c>
    </row>
    <row r="1434" spans="1:4" x14ac:dyDescent="0.3">
      <c r="A1434" t="s">
        <v>1610</v>
      </c>
      <c r="B1434" t="s">
        <v>20</v>
      </c>
      <c r="C1434" t="s">
        <v>1611</v>
      </c>
      <c r="D1434" s="23">
        <v>4.41</v>
      </c>
    </row>
    <row r="1435" spans="1:4" x14ac:dyDescent="0.3">
      <c r="A1435" t="s">
        <v>2781</v>
      </c>
      <c r="B1435" t="s">
        <v>20</v>
      </c>
      <c r="C1435" t="s">
        <v>2782</v>
      </c>
      <c r="D1435" s="23">
        <v>3.67</v>
      </c>
    </row>
    <row r="1436" spans="1:4" x14ac:dyDescent="0.3">
      <c r="A1436" t="s">
        <v>2827</v>
      </c>
      <c r="B1436" t="s">
        <v>20</v>
      </c>
      <c r="C1436" t="s">
        <v>2828</v>
      </c>
      <c r="D1436" s="23">
        <v>20.9</v>
      </c>
    </row>
    <row r="1437" spans="1:4" x14ac:dyDescent="0.3">
      <c r="A1437" t="s">
        <v>2810</v>
      </c>
      <c r="B1437" t="s">
        <v>20</v>
      </c>
      <c r="C1437" t="s">
        <v>2811</v>
      </c>
      <c r="D1437" s="23">
        <v>8.84</v>
      </c>
    </row>
    <row r="1438" spans="1:4" x14ac:dyDescent="0.3">
      <c r="A1438" t="s">
        <v>2774</v>
      </c>
      <c r="B1438" t="s">
        <v>20</v>
      </c>
      <c r="C1438" t="s">
        <v>2775</v>
      </c>
      <c r="D1438" s="23">
        <v>9.6</v>
      </c>
    </row>
    <row r="1439" spans="1:4" x14ac:dyDescent="0.3">
      <c r="A1439" t="s">
        <v>2791</v>
      </c>
      <c r="B1439" t="s">
        <v>20</v>
      </c>
      <c r="C1439" t="s">
        <v>2792</v>
      </c>
      <c r="D1439" s="23">
        <v>4.0999999999999996</v>
      </c>
    </row>
    <row r="1440" spans="1:4" x14ac:dyDescent="0.3">
      <c r="A1440" t="s">
        <v>2800</v>
      </c>
      <c r="B1440" t="s">
        <v>20</v>
      </c>
      <c r="C1440" t="s">
        <v>2801</v>
      </c>
      <c r="D1440" s="23">
        <v>3.53</v>
      </c>
    </row>
    <row r="1441" spans="1:4" x14ac:dyDescent="0.3">
      <c r="A1441" t="s">
        <v>2805</v>
      </c>
      <c r="B1441" t="s">
        <v>20</v>
      </c>
      <c r="C1441" t="s">
        <v>2806</v>
      </c>
      <c r="D1441" s="23">
        <v>6.02</v>
      </c>
    </row>
    <row r="1442" spans="1:4" x14ac:dyDescent="0.3">
      <c r="A1442" t="s">
        <v>1608</v>
      </c>
      <c r="B1442" t="s">
        <v>134</v>
      </c>
      <c r="C1442" t="s">
        <v>1609</v>
      </c>
      <c r="D1442" s="23">
        <v>9.19</v>
      </c>
    </row>
    <row r="1443" spans="1:4" x14ac:dyDescent="0.3">
      <c r="A1443" t="s">
        <v>2817</v>
      </c>
      <c r="B1443" t="s">
        <v>134</v>
      </c>
      <c r="C1443" t="s">
        <v>2818</v>
      </c>
      <c r="D1443" s="23">
        <v>100.33</v>
      </c>
    </row>
    <row r="1444" spans="1:4" x14ac:dyDescent="0.3">
      <c r="A1444" t="s">
        <v>2394</v>
      </c>
      <c r="B1444" t="s">
        <v>134</v>
      </c>
      <c r="C1444" t="s">
        <v>2395</v>
      </c>
      <c r="D1444" s="23">
        <v>34.479999999999997</v>
      </c>
    </row>
    <row r="1445" spans="1:4" x14ac:dyDescent="0.3">
      <c r="A1445" t="s">
        <v>2397</v>
      </c>
      <c r="B1445" t="s">
        <v>134</v>
      </c>
      <c r="C1445" t="s">
        <v>2398</v>
      </c>
      <c r="D1445" s="23">
        <v>24.45</v>
      </c>
    </row>
    <row r="1446" spans="1:4" x14ac:dyDescent="0.3">
      <c r="A1446" t="s">
        <v>2651</v>
      </c>
      <c r="B1446" t="s">
        <v>134</v>
      </c>
      <c r="C1446" t="s">
        <v>2652</v>
      </c>
      <c r="D1446" s="23">
        <v>18.510000000000002</v>
      </c>
    </row>
    <row r="1447" spans="1:4" x14ac:dyDescent="0.3">
      <c r="A1447" t="s">
        <v>1966</v>
      </c>
      <c r="B1447" t="s">
        <v>134</v>
      </c>
      <c r="C1447" t="s">
        <v>1967</v>
      </c>
      <c r="D1447" s="23">
        <v>14.87</v>
      </c>
    </row>
    <row r="1448" spans="1:4" x14ac:dyDescent="0.3">
      <c r="A1448" t="s">
        <v>2820</v>
      </c>
      <c r="B1448" t="s">
        <v>134</v>
      </c>
      <c r="C1448" t="s">
        <v>2821</v>
      </c>
      <c r="D1448" s="23">
        <v>53.78</v>
      </c>
    </row>
    <row r="1449" spans="1:4" x14ac:dyDescent="0.3">
      <c r="A1449" t="s">
        <v>4380</v>
      </c>
      <c r="B1449" t="s">
        <v>134</v>
      </c>
      <c r="C1449" t="s">
        <v>2652</v>
      </c>
      <c r="D1449" s="23">
        <v>18.510000000000002</v>
      </c>
    </row>
    <row r="1450" spans="1:4" x14ac:dyDescent="0.3">
      <c r="A1450" t="s">
        <v>4381</v>
      </c>
      <c r="B1450" t="s">
        <v>134</v>
      </c>
      <c r="C1450" t="s">
        <v>1967</v>
      </c>
      <c r="D1450" s="23">
        <v>14.87</v>
      </c>
    </row>
    <row r="1451" spans="1:4" x14ac:dyDescent="0.3">
      <c r="A1451" t="s">
        <v>4382</v>
      </c>
      <c r="B1451" t="s">
        <v>134</v>
      </c>
      <c r="C1451" t="s">
        <v>1967</v>
      </c>
      <c r="D1451" s="23">
        <v>14.87</v>
      </c>
    </row>
    <row r="1452" spans="1:4" x14ac:dyDescent="0.3">
      <c r="A1452" t="s">
        <v>4383</v>
      </c>
      <c r="B1452" t="s">
        <v>134</v>
      </c>
      <c r="C1452" t="s">
        <v>1967</v>
      </c>
      <c r="D1452" s="23">
        <v>14.87</v>
      </c>
    </row>
    <row r="1453" spans="1:4" x14ac:dyDescent="0.3">
      <c r="A1453" t="s">
        <v>1614</v>
      </c>
      <c r="B1453" t="s">
        <v>20</v>
      </c>
      <c r="C1453" t="s">
        <v>1615</v>
      </c>
      <c r="D1453" s="23">
        <v>6.45</v>
      </c>
    </row>
    <row r="1454" spans="1:4" x14ac:dyDescent="0.3">
      <c r="A1454" t="s">
        <v>2823</v>
      </c>
      <c r="B1454" t="s">
        <v>20</v>
      </c>
      <c r="C1454" t="s">
        <v>2824</v>
      </c>
      <c r="D1454" s="23">
        <v>37.700000000000003</v>
      </c>
    </row>
    <row r="1455" spans="1:4" x14ac:dyDescent="0.3">
      <c r="A1455" t="s">
        <v>2402</v>
      </c>
      <c r="B1455" t="s">
        <v>12</v>
      </c>
      <c r="C1455" t="s">
        <v>2403</v>
      </c>
      <c r="D1455" s="23">
        <v>4.5999999999999996</v>
      </c>
    </row>
    <row r="1456" spans="1:4" x14ac:dyDescent="0.3">
      <c r="A1456" t="s">
        <v>2831</v>
      </c>
      <c r="B1456" t="s">
        <v>134</v>
      </c>
      <c r="C1456" t="s">
        <v>2832</v>
      </c>
      <c r="D1456" s="23">
        <v>22.84</v>
      </c>
    </row>
    <row r="1457" spans="1:4" x14ac:dyDescent="0.3">
      <c r="A1457" t="s">
        <v>2783</v>
      </c>
      <c r="B1457" t="s">
        <v>134</v>
      </c>
      <c r="C1457" t="s">
        <v>2784</v>
      </c>
      <c r="D1457" s="23">
        <v>2.44</v>
      </c>
    </row>
    <row r="1458" spans="1:4" x14ac:dyDescent="0.3">
      <c r="A1458" t="s">
        <v>2789</v>
      </c>
      <c r="B1458" t="s">
        <v>134</v>
      </c>
      <c r="C1458" t="s">
        <v>2790</v>
      </c>
      <c r="D1458" s="23">
        <v>3.41</v>
      </c>
    </row>
    <row r="1459" spans="1:4" x14ac:dyDescent="0.3">
      <c r="A1459" t="s">
        <v>2807</v>
      </c>
      <c r="B1459" t="s">
        <v>134</v>
      </c>
      <c r="C1459" t="s">
        <v>2808</v>
      </c>
      <c r="D1459" s="23">
        <v>6.19</v>
      </c>
    </row>
    <row r="1460" spans="1:4" x14ac:dyDescent="0.3">
      <c r="A1460" t="s">
        <v>2812</v>
      </c>
      <c r="B1460" t="s">
        <v>134</v>
      </c>
      <c r="C1460" t="s">
        <v>2813</v>
      </c>
      <c r="D1460" s="23">
        <v>8.31</v>
      </c>
    </row>
    <row r="1461" spans="1:4" x14ac:dyDescent="0.3">
      <c r="A1461" t="s">
        <v>2772</v>
      </c>
      <c r="B1461" t="s">
        <v>134</v>
      </c>
      <c r="C1461" t="s">
        <v>2773</v>
      </c>
      <c r="D1461" s="23">
        <v>13</v>
      </c>
    </row>
    <row r="1462" spans="1:4" x14ac:dyDescent="0.3">
      <c r="A1462" t="s">
        <v>2796</v>
      </c>
      <c r="B1462" t="s">
        <v>134</v>
      </c>
      <c r="C1462" t="s">
        <v>2797</v>
      </c>
      <c r="D1462" s="23">
        <v>2.11</v>
      </c>
    </row>
    <row r="1463" spans="1:4" x14ac:dyDescent="0.3">
      <c r="A1463" t="s">
        <v>1606</v>
      </c>
      <c r="B1463" t="s">
        <v>134</v>
      </c>
      <c r="C1463" t="s">
        <v>1607</v>
      </c>
      <c r="D1463" s="23">
        <v>9.06</v>
      </c>
    </row>
    <row r="1464" spans="1:4" x14ac:dyDescent="0.3">
      <c r="A1464" t="s">
        <v>2833</v>
      </c>
      <c r="B1464" t="s">
        <v>134</v>
      </c>
      <c r="C1464" t="s">
        <v>2834</v>
      </c>
      <c r="D1464" s="23">
        <v>0.54</v>
      </c>
    </row>
    <row r="1465" spans="1:4" x14ac:dyDescent="0.3">
      <c r="A1465" t="s">
        <v>2785</v>
      </c>
      <c r="B1465" t="s">
        <v>134</v>
      </c>
      <c r="C1465" t="s">
        <v>2786</v>
      </c>
      <c r="D1465" s="23">
        <v>0.04</v>
      </c>
    </row>
    <row r="1466" spans="1:4" x14ac:dyDescent="0.3">
      <c r="A1466" t="s">
        <v>2793</v>
      </c>
      <c r="B1466" t="s">
        <v>134</v>
      </c>
      <c r="C1466" t="s">
        <v>2794</v>
      </c>
      <c r="D1466" s="23">
        <v>0.05</v>
      </c>
    </row>
    <row r="1467" spans="1:4" x14ac:dyDescent="0.3">
      <c r="A1467" t="s">
        <v>2803</v>
      </c>
      <c r="B1467" t="s">
        <v>134</v>
      </c>
      <c r="C1467" t="s">
        <v>2804</v>
      </c>
      <c r="D1467" s="23">
        <v>7.0000000000000007E-2</v>
      </c>
    </row>
    <row r="1468" spans="1:4" x14ac:dyDescent="0.3">
      <c r="A1468" t="s">
        <v>2814</v>
      </c>
      <c r="B1468" t="s">
        <v>134</v>
      </c>
      <c r="C1468" t="s">
        <v>2815</v>
      </c>
      <c r="D1468" s="23">
        <v>0.09</v>
      </c>
    </row>
    <row r="1469" spans="1:4" x14ac:dyDescent="0.3">
      <c r="A1469" t="s">
        <v>2778</v>
      </c>
      <c r="B1469" t="s">
        <v>134</v>
      </c>
      <c r="C1469" t="s">
        <v>2779</v>
      </c>
      <c r="D1469" s="23">
        <v>0.19</v>
      </c>
    </row>
    <row r="1470" spans="1:4" x14ac:dyDescent="0.3">
      <c r="A1470" t="s">
        <v>2798</v>
      </c>
      <c r="B1470" t="s">
        <v>134</v>
      </c>
      <c r="C1470" t="s">
        <v>2799</v>
      </c>
      <c r="D1470" s="23">
        <v>0.02</v>
      </c>
    </row>
    <row r="1471" spans="1:4" x14ac:dyDescent="0.3">
      <c r="A1471" t="s">
        <v>1604</v>
      </c>
      <c r="B1471" t="s">
        <v>134</v>
      </c>
      <c r="C1471" t="s">
        <v>1605</v>
      </c>
      <c r="D1471" s="23">
        <v>0.81</v>
      </c>
    </row>
    <row r="1472" spans="1:4" x14ac:dyDescent="0.3">
      <c r="A1472" t="s">
        <v>2405</v>
      </c>
      <c r="B1472" t="s">
        <v>20</v>
      </c>
      <c r="C1472" t="s">
        <v>2406</v>
      </c>
      <c r="D1472" s="23">
        <v>12.5</v>
      </c>
    </row>
    <row r="1473" spans="1:4" x14ac:dyDescent="0.3">
      <c r="A1473" t="s">
        <v>1624</v>
      </c>
      <c r="B1473" t="s">
        <v>20</v>
      </c>
      <c r="C1473" t="s">
        <v>1625</v>
      </c>
      <c r="D1473" s="23">
        <v>33.61</v>
      </c>
    </row>
    <row r="1474" spans="1:4" x14ac:dyDescent="0.3">
      <c r="A1474" t="s">
        <v>2848</v>
      </c>
      <c r="B1474" t="s">
        <v>20</v>
      </c>
      <c r="C1474" t="s">
        <v>2849</v>
      </c>
      <c r="D1474" s="23">
        <v>4.17</v>
      </c>
    </row>
    <row r="1475" spans="1:4" x14ac:dyDescent="0.3">
      <c r="A1475" t="s">
        <v>2851</v>
      </c>
      <c r="B1475" t="s">
        <v>20</v>
      </c>
      <c r="C1475" t="s">
        <v>2852</v>
      </c>
      <c r="D1475" s="23">
        <v>5.41</v>
      </c>
    </row>
    <row r="1476" spans="1:4" x14ac:dyDescent="0.3">
      <c r="A1476" t="s">
        <v>2842</v>
      </c>
      <c r="B1476" t="s">
        <v>20</v>
      </c>
      <c r="C1476" t="s">
        <v>2843</v>
      </c>
      <c r="D1476" s="23">
        <v>3.28</v>
      </c>
    </row>
    <row r="1477" spans="1:4" x14ac:dyDescent="0.3">
      <c r="A1477" t="s">
        <v>2845</v>
      </c>
      <c r="B1477" t="s">
        <v>20</v>
      </c>
      <c r="C1477" t="s">
        <v>2846</v>
      </c>
      <c r="D1477" s="23">
        <v>2.74</v>
      </c>
    </row>
    <row r="1478" spans="1:4" x14ac:dyDescent="0.3">
      <c r="A1478" t="s">
        <v>4384</v>
      </c>
      <c r="B1478" t="s">
        <v>20</v>
      </c>
      <c r="C1478" t="s">
        <v>2406</v>
      </c>
      <c r="D1478" s="23">
        <v>12.5</v>
      </c>
    </row>
    <row r="1479" spans="1:4" x14ac:dyDescent="0.3">
      <c r="A1479" t="s">
        <v>4385</v>
      </c>
      <c r="B1479" t="s">
        <v>20</v>
      </c>
      <c r="C1479" t="s">
        <v>1625</v>
      </c>
      <c r="D1479" s="23">
        <v>33.61</v>
      </c>
    </row>
    <row r="1480" spans="1:4" x14ac:dyDescent="0.3">
      <c r="A1480" t="s">
        <v>2856</v>
      </c>
      <c r="B1480" t="s">
        <v>20</v>
      </c>
      <c r="C1480" t="s">
        <v>2857</v>
      </c>
      <c r="D1480" s="23">
        <v>2.38</v>
      </c>
    </row>
    <row r="1481" spans="1:4" x14ac:dyDescent="0.3">
      <c r="A1481" t="s">
        <v>2859</v>
      </c>
      <c r="B1481" t="s">
        <v>20</v>
      </c>
      <c r="C1481" t="s">
        <v>2860</v>
      </c>
      <c r="D1481" s="23">
        <v>2.78</v>
      </c>
    </row>
    <row r="1482" spans="1:4" x14ac:dyDescent="0.3">
      <c r="A1482" t="s">
        <v>2864</v>
      </c>
      <c r="B1482" t="s">
        <v>20</v>
      </c>
      <c r="C1482" t="s">
        <v>2865</v>
      </c>
      <c r="D1482" s="23">
        <v>3.2</v>
      </c>
    </row>
    <row r="1483" spans="1:4" x14ac:dyDescent="0.3">
      <c r="A1483" t="s">
        <v>2871</v>
      </c>
      <c r="B1483" t="s">
        <v>20</v>
      </c>
      <c r="C1483" t="s">
        <v>2872</v>
      </c>
      <c r="D1483" s="23">
        <v>3.99</v>
      </c>
    </row>
    <row r="1484" spans="1:4" x14ac:dyDescent="0.3">
      <c r="A1484" t="s">
        <v>2874</v>
      </c>
      <c r="B1484" t="s">
        <v>20</v>
      </c>
      <c r="C1484" t="s">
        <v>2875</v>
      </c>
      <c r="D1484" s="23">
        <v>4.9000000000000004</v>
      </c>
    </row>
    <row r="1485" spans="1:4" x14ac:dyDescent="0.3">
      <c r="A1485" t="s">
        <v>2879</v>
      </c>
      <c r="B1485" t="s">
        <v>20</v>
      </c>
      <c r="C1485" t="s">
        <v>2880</v>
      </c>
      <c r="D1485" s="23">
        <v>60.65</v>
      </c>
    </row>
    <row r="1486" spans="1:4" x14ac:dyDescent="0.3">
      <c r="A1486" t="s">
        <v>2882</v>
      </c>
      <c r="B1486" t="s">
        <v>134</v>
      </c>
      <c r="C1486" t="s">
        <v>2883</v>
      </c>
      <c r="D1486" s="23">
        <v>450</v>
      </c>
    </row>
    <row r="1487" spans="1:4" x14ac:dyDescent="0.3">
      <c r="A1487" t="s">
        <v>1628</v>
      </c>
      <c r="B1487" t="s">
        <v>134</v>
      </c>
      <c r="C1487" t="s">
        <v>1629</v>
      </c>
      <c r="D1487" s="23">
        <v>20.69</v>
      </c>
    </row>
    <row r="1488" spans="1:4" x14ac:dyDescent="0.3">
      <c r="A1488" t="s">
        <v>4386</v>
      </c>
      <c r="B1488" t="s">
        <v>134</v>
      </c>
      <c r="C1488" t="s">
        <v>1629</v>
      </c>
      <c r="D1488" s="23">
        <v>20.69</v>
      </c>
    </row>
    <row r="1489" spans="1:4" x14ac:dyDescent="0.3">
      <c r="A1489" t="s">
        <v>2408</v>
      </c>
      <c r="B1489" t="s">
        <v>134</v>
      </c>
      <c r="C1489" t="s">
        <v>2409</v>
      </c>
      <c r="D1489" s="23">
        <v>135</v>
      </c>
    </row>
    <row r="1490" spans="1:4" x14ac:dyDescent="0.3">
      <c r="A1490" t="s">
        <v>1632</v>
      </c>
      <c r="B1490" t="s">
        <v>134</v>
      </c>
      <c r="C1490" t="s">
        <v>1633</v>
      </c>
      <c r="D1490" s="23">
        <v>46.25</v>
      </c>
    </row>
    <row r="1491" spans="1:4" x14ac:dyDescent="0.3">
      <c r="A1491" t="s">
        <v>4387</v>
      </c>
      <c r="B1491" t="s">
        <v>134</v>
      </c>
      <c r="C1491" t="s">
        <v>1633</v>
      </c>
      <c r="D1491" s="23">
        <v>46.25</v>
      </c>
    </row>
    <row r="1492" spans="1:4" x14ac:dyDescent="0.3">
      <c r="A1492" t="s">
        <v>4388</v>
      </c>
      <c r="B1492" t="s">
        <v>134</v>
      </c>
      <c r="C1492" t="s">
        <v>1633</v>
      </c>
      <c r="D1492" s="23">
        <v>46.25</v>
      </c>
    </row>
    <row r="1493" spans="1:4" x14ac:dyDescent="0.3">
      <c r="A1493" t="s">
        <v>4389</v>
      </c>
      <c r="B1493" t="s">
        <v>134</v>
      </c>
      <c r="C1493" t="s">
        <v>1633</v>
      </c>
      <c r="D1493" s="23">
        <v>46.25</v>
      </c>
    </row>
    <row r="1494" spans="1:4" x14ac:dyDescent="0.3">
      <c r="A1494" t="s">
        <v>2885</v>
      </c>
      <c r="B1494" t="s">
        <v>134</v>
      </c>
      <c r="C1494" t="s">
        <v>2886</v>
      </c>
      <c r="D1494" s="23">
        <v>367.48</v>
      </c>
    </row>
    <row r="1495" spans="1:4" x14ac:dyDescent="0.3">
      <c r="A1495" t="s">
        <v>2888</v>
      </c>
      <c r="B1495" t="s">
        <v>134</v>
      </c>
      <c r="C1495" t="s">
        <v>2889</v>
      </c>
      <c r="D1495" s="23">
        <v>2691</v>
      </c>
    </row>
    <row r="1496" spans="1:4" x14ac:dyDescent="0.3">
      <c r="A1496" t="s">
        <v>2891</v>
      </c>
      <c r="B1496" t="s">
        <v>134</v>
      </c>
      <c r="C1496" t="s">
        <v>2892</v>
      </c>
      <c r="D1496" s="23">
        <v>63.51</v>
      </c>
    </row>
    <row r="1497" spans="1:4" x14ac:dyDescent="0.3">
      <c r="A1497" t="s">
        <v>2894</v>
      </c>
      <c r="B1497" t="s">
        <v>134</v>
      </c>
      <c r="C1497" t="s">
        <v>2895</v>
      </c>
      <c r="D1497" s="23">
        <v>6.21</v>
      </c>
    </row>
    <row r="1498" spans="1:4" x14ac:dyDescent="0.3">
      <c r="A1498" t="s">
        <v>3313</v>
      </c>
      <c r="B1498" t="s">
        <v>134</v>
      </c>
      <c r="C1498" t="s">
        <v>3314</v>
      </c>
      <c r="D1498" s="23">
        <v>19.78</v>
      </c>
    </row>
    <row r="1499" spans="1:4" x14ac:dyDescent="0.3">
      <c r="A1499" t="s">
        <v>2854</v>
      </c>
      <c r="B1499" t="s">
        <v>134</v>
      </c>
      <c r="C1499" t="s">
        <v>2855</v>
      </c>
      <c r="D1499" s="23">
        <v>5.19</v>
      </c>
    </row>
    <row r="1500" spans="1:4" x14ac:dyDescent="0.3">
      <c r="A1500" t="s">
        <v>2861</v>
      </c>
      <c r="B1500" t="s">
        <v>134</v>
      </c>
      <c r="C1500" t="s">
        <v>2862</v>
      </c>
      <c r="D1500" s="23">
        <v>5.25</v>
      </c>
    </row>
    <row r="1501" spans="1:4" x14ac:dyDescent="0.3">
      <c r="A1501" t="s">
        <v>2866</v>
      </c>
      <c r="B1501" t="s">
        <v>134</v>
      </c>
      <c r="C1501" t="s">
        <v>2867</v>
      </c>
      <c r="D1501" s="23">
        <v>5.91</v>
      </c>
    </row>
    <row r="1502" spans="1:4" x14ac:dyDescent="0.3">
      <c r="A1502" t="s">
        <v>2869</v>
      </c>
      <c r="B1502" t="s">
        <v>134</v>
      </c>
      <c r="C1502" t="s">
        <v>2870</v>
      </c>
      <c r="D1502" s="23">
        <v>6.44</v>
      </c>
    </row>
    <row r="1503" spans="1:4" x14ac:dyDescent="0.3">
      <c r="A1503" t="s">
        <v>2876</v>
      </c>
      <c r="B1503" t="s">
        <v>134</v>
      </c>
      <c r="C1503" t="s">
        <v>2877</v>
      </c>
      <c r="D1503" s="23">
        <v>7.57</v>
      </c>
    </row>
    <row r="1504" spans="1:4" x14ac:dyDescent="0.3">
      <c r="A1504" t="s">
        <v>1622</v>
      </c>
      <c r="B1504" t="s">
        <v>134</v>
      </c>
      <c r="C1504" t="s">
        <v>1623</v>
      </c>
      <c r="D1504" s="23">
        <v>5.42</v>
      </c>
    </row>
    <row r="1505" spans="1:4" x14ac:dyDescent="0.3">
      <c r="A1505" t="s">
        <v>4390</v>
      </c>
      <c r="B1505" t="s">
        <v>134</v>
      </c>
      <c r="C1505" t="s">
        <v>1623</v>
      </c>
      <c r="D1505" s="23">
        <v>5.42</v>
      </c>
    </row>
    <row r="1506" spans="1:4" x14ac:dyDescent="0.3">
      <c r="A1506" t="s">
        <v>4391</v>
      </c>
      <c r="B1506" t="s">
        <v>134</v>
      </c>
      <c r="C1506" t="s">
        <v>1623</v>
      </c>
      <c r="D1506" s="23">
        <v>5.42</v>
      </c>
    </row>
    <row r="1507" spans="1:4" x14ac:dyDescent="0.3">
      <c r="A1507" t="s">
        <v>4392</v>
      </c>
      <c r="B1507" t="s">
        <v>134</v>
      </c>
      <c r="C1507" t="s">
        <v>1623</v>
      </c>
      <c r="D1507" s="23">
        <v>5.42</v>
      </c>
    </row>
    <row r="1508" spans="1:4" x14ac:dyDescent="0.3">
      <c r="A1508" t="s">
        <v>2901</v>
      </c>
      <c r="B1508" t="s">
        <v>20</v>
      </c>
      <c r="C1508" t="s">
        <v>2902</v>
      </c>
      <c r="D1508" s="23">
        <v>3.65</v>
      </c>
    </row>
    <row r="1509" spans="1:4" x14ac:dyDescent="0.3">
      <c r="A1509" t="s">
        <v>2912</v>
      </c>
      <c r="B1509" t="s">
        <v>20</v>
      </c>
      <c r="C1509" t="s">
        <v>2913</v>
      </c>
      <c r="D1509" s="23">
        <v>2.25</v>
      </c>
    </row>
    <row r="1510" spans="1:4" x14ac:dyDescent="0.3">
      <c r="A1510" t="s">
        <v>2937</v>
      </c>
      <c r="B1510" t="s">
        <v>20</v>
      </c>
      <c r="C1510" t="s">
        <v>2938</v>
      </c>
      <c r="D1510" s="23">
        <v>0.78</v>
      </c>
    </row>
    <row r="1511" spans="1:4" x14ac:dyDescent="0.3">
      <c r="A1511" t="s">
        <v>2917</v>
      </c>
      <c r="B1511" t="s">
        <v>20</v>
      </c>
      <c r="C1511" t="s">
        <v>2918</v>
      </c>
      <c r="D1511" s="23">
        <v>0.95</v>
      </c>
    </row>
    <row r="1512" spans="1:4" x14ac:dyDescent="0.3">
      <c r="A1512" t="s">
        <v>2926</v>
      </c>
      <c r="B1512" t="s">
        <v>20</v>
      </c>
      <c r="C1512" t="s">
        <v>2927</v>
      </c>
      <c r="D1512" s="23">
        <v>1.7</v>
      </c>
    </row>
    <row r="1513" spans="1:4" x14ac:dyDescent="0.3">
      <c r="A1513" t="s">
        <v>2942</v>
      </c>
      <c r="B1513" t="s">
        <v>20</v>
      </c>
      <c r="C1513" t="s">
        <v>2943</v>
      </c>
      <c r="D1513" s="23">
        <v>2.25</v>
      </c>
    </row>
    <row r="1514" spans="1:4" x14ac:dyDescent="0.3">
      <c r="A1514" t="s">
        <v>2951</v>
      </c>
      <c r="B1514" t="s">
        <v>20</v>
      </c>
      <c r="C1514" t="s">
        <v>2952</v>
      </c>
      <c r="D1514" s="23">
        <v>0.53</v>
      </c>
    </row>
    <row r="1515" spans="1:4" x14ac:dyDescent="0.3">
      <c r="A1515" t="s">
        <v>2968</v>
      </c>
      <c r="B1515" t="s">
        <v>20</v>
      </c>
      <c r="C1515" t="s">
        <v>2969</v>
      </c>
      <c r="D1515" s="23">
        <v>3.65</v>
      </c>
    </row>
    <row r="1516" spans="1:4" x14ac:dyDescent="0.3">
      <c r="A1516" t="s">
        <v>2956</v>
      </c>
      <c r="B1516" t="s">
        <v>20</v>
      </c>
      <c r="C1516" t="s">
        <v>2957</v>
      </c>
      <c r="D1516" s="23">
        <v>0.67</v>
      </c>
    </row>
    <row r="1517" spans="1:4" x14ac:dyDescent="0.3">
      <c r="A1517" t="s">
        <v>2959</v>
      </c>
      <c r="B1517" t="s">
        <v>20</v>
      </c>
      <c r="C1517" t="s">
        <v>2960</v>
      </c>
      <c r="D1517" s="23">
        <v>0.73</v>
      </c>
    </row>
    <row r="1518" spans="1:4" x14ac:dyDescent="0.3">
      <c r="A1518" t="s">
        <v>2962</v>
      </c>
      <c r="B1518" t="s">
        <v>20</v>
      </c>
      <c r="C1518" t="s">
        <v>2963</v>
      </c>
      <c r="D1518" s="23">
        <v>0.95</v>
      </c>
    </row>
    <row r="1519" spans="1:4" x14ac:dyDescent="0.3">
      <c r="A1519" t="s">
        <v>2965</v>
      </c>
      <c r="B1519" t="s">
        <v>20</v>
      </c>
      <c r="C1519" t="s">
        <v>2966</v>
      </c>
      <c r="D1519" s="23">
        <v>1.25</v>
      </c>
    </row>
    <row r="1520" spans="1:4" x14ac:dyDescent="0.3">
      <c r="A1520" t="s">
        <v>2973</v>
      </c>
      <c r="B1520" t="s">
        <v>20</v>
      </c>
      <c r="C1520" t="s">
        <v>2974</v>
      </c>
      <c r="D1520" s="23">
        <v>3.69</v>
      </c>
    </row>
    <row r="1521" spans="1:4" x14ac:dyDescent="0.3">
      <c r="A1521" t="s">
        <v>2976</v>
      </c>
      <c r="B1521" t="s">
        <v>20</v>
      </c>
      <c r="C1521" t="s">
        <v>2977</v>
      </c>
      <c r="D1521" s="23">
        <v>4.29</v>
      </c>
    </row>
    <row r="1522" spans="1:4" x14ac:dyDescent="0.3">
      <c r="A1522" t="s">
        <v>2899</v>
      </c>
      <c r="B1522" t="s">
        <v>134</v>
      </c>
      <c r="C1522" t="s">
        <v>2900</v>
      </c>
      <c r="D1522" s="23">
        <v>37.89</v>
      </c>
    </row>
    <row r="1523" spans="1:4" x14ac:dyDescent="0.3">
      <c r="A1523" t="s">
        <v>2933</v>
      </c>
      <c r="B1523" t="s">
        <v>134</v>
      </c>
      <c r="C1523" t="s">
        <v>2934</v>
      </c>
      <c r="D1523" s="23">
        <v>1.63</v>
      </c>
    </row>
    <row r="1524" spans="1:4" x14ac:dyDescent="0.3">
      <c r="A1524" t="s">
        <v>2921</v>
      </c>
      <c r="B1524" t="s">
        <v>134</v>
      </c>
      <c r="C1524" t="s">
        <v>2922</v>
      </c>
      <c r="D1524" s="23">
        <v>2.46</v>
      </c>
    </row>
    <row r="1525" spans="1:4" x14ac:dyDescent="0.3">
      <c r="A1525" t="s">
        <v>2924</v>
      </c>
      <c r="B1525" t="s">
        <v>134</v>
      </c>
      <c r="C1525" t="s">
        <v>2925</v>
      </c>
      <c r="D1525" s="23">
        <v>3.1</v>
      </c>
    </row>
    <row r="1526" spans="1:4" x14ac:dyDescent="0.3">
      <c r="A1526" t="s">
        <v>2948</v>
      </c>
      <c r="B1526" t="s">
        <v>134</v>
      </c>
      <c r="C1526" t="s">
        <v>2949</v>
      </c>
      <c r="D1526" s="23">
        <v>4.3099999999999996</v>
      </c>
    </row>
    <row r="1527" spans="1:4" x14ac:dyDescent="0.3">
      <c r="A1527" t="s">
        <v>2908</v>
      </c>
      <c r="B1527" t="s">
        <v>134</v>
      </c>
      <c r="C1527" t="s">
        <v>2909</v>
      </c>
      <c r="D1527" s="23">
        <v>24.63</v>
      </c>
    </row>
    <row r="1528" spans="1:4" x14ac:dyDescent="0.3">
      <c r="A1528" t="s">
        <v>2954</v>
      </c>
      <c r="B1528" t="s">
        <v>134</v>
      </c>
      <c r="C1528" t="s">
        <v>2955</v>
      </c>
      <c r="D1528" s="23">
        <v>0.05</v>
      </c>
    </row>
    <row r="1529" spans="1:4" x14ac:dyDescent="0.3">
      <c r="A1529" t="s">
        <v>2970</v>
      </c>
      <c r="B1529" t="s">
        <v>134</v>
      </c>
      <c r="C1529" t="s">
        <v>2971</v>
      </c>
      <c r="D1529" s="23">
        <v>0.22</v>
      </c>
    </row>
    <row r="1530" spans="1:4" x14ac:dyDescent="0.3">
      <c r="A1530" t="s">
        <v>2897</v>
      </c>
      <c r="B1530" t="s">
        <v>134</v>
      </c>
      <c r="C1530" t="s">
        <v>2898</v>
      </c>
      <c r="D1530" s="23">
        <v>0.93</v>
      </c>
    </row>
    <row r="1531" spans="1:4" x14ac:dyDescent="0.3">
      <c r="A1531" t="s">
        <v>2935</v>
      </c>
      <c r="B1531" t="s">
        <v>134</v>
      </c>
      <c r="C1531" t="s">
        <v>2936</v>
      </c>
      <c r="D1531" s="23">
        <v>0.05</v>
      </c>
    </row>
    <row r="1532" spans="1:4" x14ac:dyDescent="0.3">
      <c r="A1532" t="s">
        <v>2919</v>
      </c>
      <c r="B1532" t="s">
        <v>134</v>
      </c>
      <c r="C1532" t="s">
        <v>2920</v>
      </c>
      <c r="D1532" s="23">
        <v>0.05</v>
      </c>
    </row>
    <row r="1533" spans="1:4" x14ac:dyDescent="0.3">
      <c r="A1533" t="s">
        <v>2930</v>
      </c>
      <c r="B1533" t="s">
        <v>134</v>
      </c>
      <c r="C1533" t="s">
        <v>2931</v>
      </c>
      <c r="D1533" s="23">
        <v>7.0000000000000007E-2</v>
      </c>
    </row>
    <row r="1534" spans="1:4" x14ac:dyDescent="0.3">
      <c r="A1534" t="s">
        <v>2946</v>
      </c>
      <c r="B1534" t="s">
        <v>134</v>
      </c>
      <c r="C1534" t="s">
        <v>2947</v>
      </c>
      <c r="D1534" s="23">
        <v>0.12</v>
      </c>
    </row>
    <row r="1535" spans="1:4" x14ac:dyDescent="0.3">
      <c r="A1535" t="s">
        <v>2910</v>
      </c>
      <c r="B1535" t="s">
        <v>134</v>
      </c>
      <c r="C1535" t="s">
        <v>2911</v>
      </c>
      <c r="D1535" s="23">
        <v>0.34</v>
      </c>
    </row>
    <row r="1536" spans="1:4" x14ac:dyDescent="0.3">
      <c r="A1536" t="s">
        <v>2979</v>
      </c>
      <c r="B1536" t="s">
        <v>134</v>
      </c>
      <c r="C1536" t="s">
        <v>2980</v>
      </c>
      <c r="D1536" s="23">
        <v>109.06</v>
      </c>
    </row>
    <row r="1537" spans="1:4" x14ac:dyDescent="0.3">
      <c r="A1537" t="s">
        <v>2984</v>
      </c>
      <c r="B1537" t="s">
        <v>134</v>
      </c>
      <c r="C1537" t="s">
        <v>2985</v>
      </c>
      <c r="D1537" s="23">
        <v>443.56</v>
      </c>
    </row>
    <row r="1538" spans="1:4" x14ac:dyDescent="0.3">
      <c r="A1538" t="s">
        <v>2411</v>
      </c>
      <c r="B1538" t="s">
        <v>134</v>
      </c>
      <c r="C1538" t="s">
        <v>2412</v>
      </c>
      <c r="D1538" s="23">
        <v>206.58</v>
      </c>
    </row>
    <row r="1539" spans="1:4" x14ac:dyDescent="0.3">
      <c r="A1539" t="s">
        <v>2989</v>
      </c>
      <c r="B1539" t="s">
        <v>134</v>
      </c>
      <c r="C1539" t="s">
        <v>2990</v>
      </c>
      <c r="D1539" s="23">
        <v>4.6399999999999997</v>
      </c>
    </row>
    <row r="1540" spans="1:4" x14ac:dyDescent="0.3">
      <c r="A1540" t="s">
        <v>2992</v>
      </c>
      <c r="B1540" t="s">
        <v>134</v>
      </c>
      <c r="C1540" t="s">
        <v>2993</v>
      </c>
      <c r="D1540" s="23">
        <v>3.06</v>
      </c>
    </row>
    <row r="1541" spans="1:4" x14ac:dyDescent="0.3">
      <c r="A1541" t="s">
        <v>2995</v>
      </c>
      <c r="B1541" t="s">
        <v>134</v>
      </c>
      <c r="C1541" t="s">
        <v>2996</v>
      </c>
      <c r="D1541" s="23">
        <v>105.77</v>
      </c>
    </row>
    <row r="1542" spans="1:4" x14ac:dyDescent="0.3">
      <c r="A1542" t="s">
        <v>3000</v>
      </c>
      <c r="B1542" t="s">
        <v>134</v>
      </c>
      <c r="C1542" t="s">
        <v>3001</v>
      </c>
      <c r="D1542" s="23">
        <v>20.399999999999999</v>
      </c>
    </row>
    <row r="1543" spans="1:4" x14ac:dyDescent="0.3">
      <c r="A1543" t="s">
        <v>3007</v>
      </c>
      <c r="B1543" t="s">
        <v>134</v>
      </c>
      <c r="C1543" t="s">
        <v>3008</v>
      </c>
      <c r="D1543" s="23">
        <v>60.09</v>
      </c>
    </row>
    <row r="1544" spans="1:4" x14ac:dyDescent="0.3">
      <c r="A1544" t="s">
        <v>2067</v>
      </c>
      <c r="B1544" t="s">
        <v>134</v>
      </c>
      <c r="C1544" t="s">
        <v>2068</v>
      </c>
      <c r="D1544" s="23">
        <v>1960</v>
      </c>
    </row>
    <row r="1545" spans="1:4" x14ac:dyDescent="0.3">
      <c r="A1545" t="s">
        <v>2073</v>
      </c>
      <c r="B1545" t="s">
        <v>134</v>
      </c>
      <c r="C1545" t="s">
        <v>2074</v>
      </c>
      <c r="D1545" s="23">
        <v>320.25</v>
      </c>
    </row>
    <row r="1546" spans="1:4" x14ac:dyDescent="0.3">
      <c r="A1546" t="s">
        <v>3010</v>
      </c>
      <c r="B1546" t="s">
        <v>134</v>
      </c>
      <c r="C1546" t="s">
        <v>3011</v>
      </c>
      <c r="D1546" s="23">
        <v>492.9</v>
      </c>
    </row>
    <row r="1547" spans="1:4" x14ac:dyDescent="0.3">
      <c r="A1547" t="s">
        <v>3028</v>
      </c>
      <c r="B1547" t="s">
        <v>20</v>
      </c>
      <c r="C1547" t="s">
        <v>3029</v>
      </c>
      <c r="D1547" s="23">
        <v>8.32</v>
      </c>
    </row>
    <row r="1548" spans="1:4" x14ac:dyDescent="0.3">
      <c r="A1548" t="s">
        <v>3015</v>
      </c>
      <c r="B1548" t="s">
        <v>20</v>
      </c>
      <c r="C1548" t="s">
        <v>3016</v>
      </c>
      <c r="D1548" s="23">
        <v>6.69</v>
      </c>
    </row>
    <row r="1549" spans="1:4" x14ac:dyDescent="0.3">
      <c r="A1549" t="s">
        <v>3035</v>
      </c>
      <c r="B1549" t="s">
        <v>20</v>
      </c>
      <c r="C1549" t="s">
        <v>3036</v>
      </c>
      <c r="D1549" s="23">
        <v>13.55</v>
      </c>
    </row>
    <row r="1550" spans="1:4" x14ac:dyDescent="0.3">
      <c r="A1550" t="s">
        <v>2540</v>
      </c>
      <c r="B1550" t="s">
        <v>20</v>
      </c>
      <c r="C1550" t="s">
        <v>2541</v>
      </c>
      <c r="D1550" s="23">
        <v>53.7</v>
      </c>
    </row>
    <row r="1551" spans="1:4" x14ac:dyDescent="0.3">
      <c r="A1551" t="s">
        <v>4393</v>
      </c>
      <c r="B1551" t="s">
        <v>20</v>
      </c>
      <c r="C1551" t="s">
        <v>2541</v>
      </c>
      <c r="D1551" s="23">
        <v>53.7</v>
      </c>
    </row>
    <row r="1552" spans="1:4" x14ac:dyDescent="0.3">
      <c r="A1552" t="s">
        <v>3022</v>
      </c>
      <c r="B1552" t="s">
        <v>20</v>
      </c>
      <c r="C1552" t="s">
        <v>3023</v>
      </c>
      <c r="D1552" s="23">
        <v>14.98</v>
      </c>
    </row>
    <row r="1553" spans="1:4" x14ac:dyDescent="0.3">
      <c r="A1553" t="s">
        <v>3017</v>
      </c>
      <c r="B1553" t="s">
        <v>20</v>
      </c>
      <c r="C1553" t="s">
        <v>3018</v>
      </c>
      <c r="D1553" s="23">
        <v>12.42</v>
      </c>
    </row>
    <row r="1554" spans="1:4" x14ac:dyDescent="0.3">
      <c r="A1554" t="s">
        <v>3031</v>
      </c>
      <c r="B1554" t="s">
        <v>20</v>
      </c>
      <c r="C1554" t="s">
        <v>3032</v>
      </c>
      <c r="D1554" s="23">
        <v>17.64</v>
      </c>
    </row>
    <row r="1555" spans="1:4" x14ac:dyDescent="0.3">
      <c r="A1555" t="s">
        <v>3060</v>
      </c>
      <c r="B1555" t="s">
        <v>20</v>
      </c>
      <c r="C1555" t="s">
        <v>3061</v>
      </c>
      <c r="D1555" s="23">
        <v>2.21</v>
      </c>
    </row>
    <row r="1556" spans="1:4" x14ac:dyDescent="0.3">
      <c r="A1556" t="s">
        <v>3055</v>
      </c>
      <c r="B1556" t="s">
        <v>20</v>
      </c>
      <c r="C1556" t="s">
        <v>3056</v>
      </c>
      <c r="D1556" s="23">
        <v>0.56999999999999995</v>
      </c>
    </row>
    <row r="1557" spans="1:4" x14ac:dyDescent="0.3">
      <c r="A1557" t="s">
        <v>3052</v>
      </c>
      <c r="B1557" t="s">
        <v>20</v>
      </c>
      <c r="C1557" t="s">
        <v>3053</v>
      </c>
      <c r="D1557" s="23">
        <v>0.8</v>
      </c>
    </row>
    <row r="1558" spans="1:4" x14ac:dyDescent="0.3">
      <c r="A1558" t="s">
        <v>3043</v>
      </c>
      <c r="B1558" t="s">
        <v>20</v>
      </c>
      <c r="C1558" t="s">
        <v>3044</v>
      </c>
      <c r="D1558" s="23">
        <v>0.14000000000000001</v>
      </c>
    </row>
    <row r="1559" spans="1:4" x14ac:dyDescent="0.3">
      <c r="A1559" t="s">
        <v>3046</v>
      </c>
      <c r="B1559" t="s">
        <v>20</v>
      </c>
      <c r="C1559" t="s">
        <v>3047</v>
      </c>
      <c r="D1559" s="23">
        <v>0.19</v>
      </c>
    </row>
    <row r="1560" spans="1:4" x14ac:dyDescent="0.3">
      <c r="A1560" t="s">
        <v>3049</v>
      </c>
      <c r="B1560" t="s">
        <v>20</v>
      </c>
      <c r="C1560" t="s">
        <v>3050</v>
      </c>
      <c r="D1560" s="23">
        <v>0.25</v>
      </c>
    </row>
    <row r="1561" spans="1:4" x14ac:dyDescent="0.3">
      <c r="A1561" t="s">
        <v>3040</v>
      </c>
      <c r="B1561" t="s">
        <v>20</v>
      </c>
      <c r="C1561" t="s">
        <v>3041</v>
      </c>
      <c r="D1561" s="23">
        <v>1.6</v>
      </c>
    </row>
    <row r="1562" spans="1:4" x14ac:dyDescent="0.3">
      <c r="A1562" t="s">
        <v>3063</v>
      </c>
      <c r="B1562" t="s">
        <v>20</v>
      </c>
      <c r="C1562" t="s">
        <v>3064</v>
      </c>
      <c r="D1562" s="23">
        <v>9.33</v>
      </c>
    </row>
    <row r="1563" spans="1:4" x14ac:dyDescent="0.3">
      <c r="A1563" t="s">
        <v>3072</v>
      </c>
      <c r="B1563" t="s">
        <v>20</v>
      </c>
      <c r="C1563" t="s">
        <v>3073</v>
      </c>
      <c r="D1563" s="23">
        <v>3.81</v>
      </c>
    </row>
    <row r="1564" spans="1:4" x14ac:dyDescent="0.3">
      <c r="A1564" t="s">
        <v>2077</v>
      </c>
      <c r="B1564" t="s">
        <v>20</v>
      </c>
      <c r="C1564" t="s">
        <v>2078</v>
      </c>
      <c r="D1564" s="23">
        <v>2.2999999999999998</v>
      </c>
    </row>
    <row r="1565" spans="1:4" x14ac:dyDescent="0.3">
      <c r="A1565" t="s">
        <v>3078</v>
      </c>
      <c r="B1565" t="s">
        <v>20</v>
      </c>
      <c r="C1565" t="s">
        <v>3079</v>
      </c>
      <c r="D1565" s="23">
        <v>3.66</v>
      </c>
    </row>
    <row r="1566" spans="1:4" x14ac:dyDescent="0.3">
      <c r="A1566" t="s">
        <v>3075</v>
      </c>
      <c r="B1566" t="s">
        <v>20</v>
      </c>
      <c r="C1566" t="s">
        <v>3076</v>
      </c>
      <c r="D1566" s="23">
        <v>1.79</v>
      </c>
    </row>
    <row r="1567" spans="1:4" x14ac:dyDescent="0.3">
      <c r="A1567" t="s">
        <v>3081</v>
      </c>
      <c r="B1567" t="s">
        <v>20</v>
      </c>
      <c r="C1567" t="s">
        <v>3082</v>
      </c>
      <c r="D1567" s="23">
        <v>6.14</v>
      </c>
    </row>
    <row r="1568" spans="1:4" x14ac:dyDescent="0.3">
      <c r="A1568" t="s">
        <v>3066</v>
      </c>
      <c r="B1568" t="s">
        <v>20</v>
      </c>
      <c r="C1568" t="s">
        <v>3067</v>
      </c>
      <c r="D1568" s="23">
        <v>10.41</v>
      </c>
    </row>
    <row r="1569" spans="1:4" x14ac:dyDescent="0.3">
      <c r="A1569" t="s">
        <v>3069</v>
      </c>
      <c r="B1569" t="s">
        <v>20</v>
      </c>
      <c r="C1569" t="s">
        <v>3070</v>
      </c>
      <c r="D1569" s="23">
        <v>9.85</v>
      </c>
    </row>
    <row r="1570" spans="1:4" x14ac:dyDescent="0.3">
      <c r="A1570" t="s">
        <v>3087</v>
      </c>
      <c r="B1570" t="s">
        <v>20</v>
      </c>
      <c r="C1570" t="s">
        <v>3088</v>
      </c>
      <c r="D1570" s="23">
        <v>0.36</v>
      </c>
    </row>
    <row r="1571" spans="1:4" x14ac:dyDescent="0.3">
      <c r="A1571" t="s">
        <v>3084</v>
      </c>
      <c r="B1571" t="s">
        <v>20</v>
      </c>
      <c r="C1571" t="s">
        <v>3085</v>
      </c>
      <c r="D1571" s="23">
        <v>0.23</v>
      </c>
    </row>
    <row r="1572" spans="1:4" x14ac:dyDescent="0.3">
      <c r="A1572" t="s">
        <v>3090</v>
      </c>
      <c r="B1572" t="s">
        <v>20</v>
      </c>
      <c r="C1572" t="s">
        <v>3091</v>
      </c>
      <c r="D1572" s="23">
        <v>0.77</v>
      </c>
    </row>
    <row r="1573" spans="1:4" x14ac:dyDescent="0.3">
      <c r="A1573" t="s">
        <v>3093</v>
      </c>
      <c r="B1573" t="s">
        <v>20</v>
      </c>
      <c r="C1573" t="s">
        <v>3094</v>
      </c>
      <c r="D1573" s="23">
        <v>1.29</v>
      </c>
    </row>
    <row r="1574" spans="1:4" x14ac:dyDescent="0.3">
      <c r="A1574" t="s">
        <v>3098</v>
      </c>
      <c r="B1574" t="s">
        <v>134</v>
      </c>
      <c r="C1574" t="s">
        <v>3099</v>
      </c>
      <c r="D1574" s="23">
        <v>450.85</v>
      </c>
    </row>
    <row r="1575" spans="1:4" x14ac:dyDescent="0.3">
      <c r="A1575" t="s">
        <v>3103</v>
      </c>
      <c r="B1575" t="s">
        <v>134</v>
      </c>
      <c r="C1575" t="s">
        <v>3104</v>
      </c>
      <c r="D1575" s="23">
        <v>51.4</v>
      </c>
    </row>
    <row r="1576" spans="1:4" x14ac:dyDescent="0.3">
      <c r="A1576" t="s">
        <v>3124</v>
      </c>
      <c r="B1576" t="s">
        <v>134</v>
      </c>
      <c r="C1576" t="s">
        <v>3125</v>
      </c>
      <c r="D1576" s="23">
        <v>343.47</v>
      </c>
    </row>
    <row r="1577" spans="1:4" x14ac:dyDescent="0.3">
      <c r="A1577" t="s">
        <v>3106</v>
      </c>
      <c r="B1577" t="s">
        <v>134</v>
      </c>
      <c r="C1577" t="s">
        <v>3107</v>
      </c>
      <c r="D1577" s="23">
        <v>24.76</v>
      </c>
    </row>
    <row r="1578" spans="1:4" x14ac:dyDescent="0.3">
      <c r="A1578" t="s">
        <v>3109</v>
      </c>
      <c r="B1578" t="s">
        <v>134</v>
      </c>
      <c r="C1578" t="s">
        <v>3110</v>
      </c>
      <c r="D1578" s="23">
        <v>25.2</v>
      </c>
    </row>
    <row r="1579" spans="1:4" x14ac:dyDescent="0.3">
      <c r="A1579" t="s">
        <v>2083</v>
      </c>
      <c r="B1579" t="s">
        <v>134</v>
      </c>
      <c r="C1579" t="s">
        <v>2084</v>
      </c>
      <c r="D1579" s="23">
        <v>25.94</v>
      </c>
    </row>
    <row r="1580" spans="1:4" x14ac:dyDescent="0.3">
      <c r="A1580" t="s">
        <v>3112</v>
      </c>
      <c r="B1580" t="s">
        <v>134</v>
      </c>
      <c r="C1580" t="s">
        <v>3113</v>
      </c>
      <c r="D1580" s="23">
        <v>26.54</v>
      </c>
    </row>
    <row r="1581" spans="1:4" x14ac:dyDescent="0.3">
      <c r="A1581" t="s">
        <v>3115</v>
      </c>
      <c r="B1581" t="s">
        <v>134</v>
      </c>
      <c r="C1581" t="s">
        <v>3116</v>
      </c>
      <c r="D1581" s="23">
        <v>128.04</v>
      </c>
    </row>
    <row r="1582" spans="1:4" x14ac:dyDescent="0.3">
      <c r="A1582" t="s">
        <v>3118</v>
      </c>
      <c r="B1582" t="s">
        <v>134</v>
      </c>
      <c r="C1582" t="s">
        <v>3119</v>
      </c>
      <c r="D1582" s="23">
        <v>28.8</v>
      </c>
    </row>
    <row r="1583" spans="1:4" x14ac:dyDescent="0.3">
      <c r="A1583" t="s">
        <v>3121</v>
      </c>
      <c r="B1583" t="s">
        <v>134</v>
      </c>
      <c r="C1583" t="s">
        <v>3122</v>
      </c>
      <c r="D1583" s="23">
        <v>40.32</v>
      </c>
    </row>
    <row r="1584" spans="1:4" x14ac:dyDescent="0.3">
      <c r="A1584" t="s">
        <v>3133</v>
      </c>
      <c r="B1584" t="s">
        <v>134</v>
      </c>
      <c r="C1584" t="s">
        <v>3134</v>
      </c>
      <c r="D1584" s="23">
        <v>156.78</v>
      </c>
    </row>
    <row r="1585" spans="1:4" x14ac:dyDescent="0.3">
      <c r="A1585" t="s">
        <v>3141</v>
      </c>
      <c r="B1585" t="s">
        <v>134</v>
      </c>
      <c r="C1585" t="s">
        <v>3142</v>
      </c>
      <c r="D1585" s="23">
        <v>262.67</v>
      </c>
    </row>
    <row r="1586" spans="1:4" x14ac:dyDescent="0.3">
      <c r="A1586" t="s">
        <v>3138</v>
      </c>
      <c r="B1586" t="s">
        <v>134</v>
      </c>
      <c r="C1586" t="s">
        <v>3139</v>
      </c>
      <c r="D1586" s="23">
        <v>124.1</v>
      </c>
    </row>
    <row r="1587" spans="1:4" x14ac:dyDescent="0.3">
      <c r="A1587" t="s">
        <v>3146</v>
      </c>
      <c r="B1587" t="s">
        <v>134</v>
      </c>
      <c r="C1587" t="s">
        <v>3147</v>
      </c>
      <c r="D1587" s="23">
        <v>27.29</v>
      </c>
    </row>
    <row r="1588" spans="1:4" x14ac:dyDescent="0.3">
      <c r="A1588" t="s">
        <v>3153</v>
      </c>
      <c r="B1588" t="s">
        <v>134</v>
      </c>
      <c r="C1588" t="s">
        <v>3154</v>
      </c>
      <c r="D1588" s="23">
        <v>8.7200000000000006</v>
      </c>
    </row>
    <row r="1589" spans="1:4" x14ac:dyDescent="0.3">
      <c r="A1589" t="s">
        <v>3130</v>
      </c>
      <c r="B1589" t="s">
        <v>134</v>
      </c>
      <c r="C1589" t="s">
        <v>3131</v>
      </c>
      <c r="D1589" s="23">
        <v>242.36</v>
      </c>
    </row>
    <row r="1590" spans="1:4" x14ac:dyDescent="0.3">
      <c r="A1590" t="s">
        <v>3127</v>
      </c>
      <c r="B1590" t="s">
        <v>134</v>
      </c>
      <c r="C1590" t="s">
        <v>3128</v>
      </c>
      <c r="D1590" s="23">
        <v>26.97</v>
      </c>
    </row>
    <row r="1591" spans="1:4" x14ac:dyDescent="0.3">
      <c r="A1591" t="s">
        <v>3156</v>
      </c>
      <c r="B1591" t="s">
        <v>134</v>
      </c>
      <c r="C1591" t="s">
        <v>3157</v>
      </c>
      <c r="D1591" s="23">
        <v>82.99</v>
      </c>
    </row>
    <row r="1592" spans="1:4" x14ac:dyDescent="0.3">
      <c r="A1592" t="s">
        <v>3159</v>
      </c>
      <c r="B1592" t="s">
        <v>134</v>
      </c>
      <c r="C1592" t="s">
        <v>3160</v>
      </c>
      <c r="D1592" s="23">
        <v>0.71</v>
      </c>
    </row>
    <row r="1593" spans="1:4" x14ac:dyDescent="0.3">
      <c r="A1593" t="s">
        <v>3162</v>
      </c>
      <c r="B1593" t="s">
        <v>134</v>
      </c>
      <c r="C1593" t="s">
        <v>3163</v>
      </c>
      <c r="D1593" s="23">
        <v>7.79</v>
      </c>
    </row>
    <row r="1594" spans="1:4" x14ac:dyDescent="0.3">
      <c r="A1594" t="s">
        <v>3165</v>
      </c>
      <c r="B1594" t="s">
        <v>134</v>
      </c>
      <c r="C1594" t="s">
        <v>3166</v>
      </c>
      <c r="D1594" s="23">
        <v>15.07</v>
      </c>
    </row>
    <row r="1595" spans="1:4" x14ac:dyDescent="0.3">
      <c r="A1595" t="s">
        <v>3170</v>
      </c>
      <c r="B1595" t="s">
        <v>134</v>
      </c>
      <c r="C1595" t="s">
        <v>3171</v>
      </c>
      <c r="D1595" s="23">
        <v>4.47</v>
      </c>
    </row>
    <row r="1596" spans="1:4" x14ac:dyDescent="0.3">
      <c r="A1596" t="s">
        <v>3173</v>
      </c>
      <c r="B1596" t="s">
        <v>134</v>
      </c>
      <c r="C1596" t="s">
        <v>3174</v>
      </c>
      <c r="D1596" s="23">
        <v>3.62</v>
      </c>
    </row>
    <row r="1597" spans="1:4" x14ac:dyDescent="0.3">
      <c r="A1597" t="s">
        <v>3176</v>
      </c>
      <c r="B1597" t="s">
        <v>134</v>
      </c>
      <c r="C1597" t="s">
        <v>3177</v>
      </c>
      <c r="D1597" s="23">
        <v>2.0299999999999998</v>
      </c>
    </row>
    <row r="1598" spans="1:4" x14ac:dyDescent="0.3">
      <c r="A1598" t="s">
        <v>3179</v>
      </c>
      <c r="B1598" t="s">
        <v>134</v>
      </c>
      <c r="C1598" t="s">
        <v>3180</v>
      </c>
      <c r="D1598" s="23">
        <v>5.62</v>
      </c>
    </row>
    <row r="1599" spans="1:4" x14ac:dyDescent="0.3">
      <c r="A1599" t="s">
        <v>3187</v>
      </c>
      <c r="B1599" t="s">
        <v>134</v>
      </c>
      <c r="C1599" t="s">
        <v>3188</v>
      </c>
      <c r="D1599" s="23">
        <v>6.42</v>
      </c>
    </row>
    <row r="1600" spans="1:4" x14ac:dyDescent="0.3">
      <c r="A1600" t="s">
        <v>3190</v>
      </c>
      <c r="B1600" t="s">
        <v>134</v>
      </c>
      <c r="C1600" t="s">
        <v>3191</v>
      </c>
      <c r="D1600" s="23">
        <v>4.1399999999999997</v>
      </c>
    </row>
    <row r="1601" spans="1:4" x14ac:dyDescent="0.3">
      <c r="A1601" t="s">
        <v>3182</v>
      </c>
      <c r="B1601" t="s">
        <v>134</v>
      </c>
      <c r="C1601" t="s">
        <v>3183</v>
      </c>
      <c r="D1601" s="23">
        <v>3.08</v>
      </c>
    </row>
    <row r="1602" spans="1:4" x14ac:dyDescent="0.3">
      <c r="A1602" t="s">
        <v>3193</v>
      </c>
      <c r="B1602" t="s">
        <v>134</v>
      </c>
      <c r="C1602" t="s">
        <v>3194</v>
      </c>
      <c r="D1602" s="23">
        <v>4.09</v>
      </c>
    </row>
    <row r="1603" spans="1:4" x14ac:dyDescent="0.3">
      <c r="A1603" t="s">
        <v>3196</v>
      </c>
      <c r="B1603" t="s">
        <v>134</v>
      </c>
      <c r="C1603" t="s">
        <v>3197</v>
      </c>
      <c r="D1603" s="23">
        <v>39.770000000000003</v>
      </c>
    </row>
    <row r="1604" spans="1:4" x14ac:dyDescent="0.3">
      <c r="A1604" t="s">
        <v>2414</v>
      </c>
      <c r="B1604" t="s">
        <v>134</v>
      </c>
      <c r="C1604" t="s">
        <v>2415</v>
      </c>
      <c r="D1604" s="23">
        <v>12.13</v>
      </c>
    </row>
    <row r="1605" spans="1:4" x14ac:dyDescent="0.3">
      <c r="A1605" t="s">
        <v>3204</v>
      </c>
      <c r="B1605" t="s">
        <v>134</v>
      </c>
      <c r="C1605" t="s">
        <v>3205</v>
      </c>
      <c r="D1605" s="23">
        <v>26.31</v>
      </c>
    </row>
    <row r="1606" spans="1:4" x14ac:dyDescent="0.3">
      <c r="A1606" t="s">
        <v>3201</v>
      </c>
      <c r="B1606" t="s">
        <v>134</v>
      </c>
      <c r="C1606" t="s">
        <v>3202</v>
      </c>
      <c r="D1606" s="23">
        <v>11.42</v>
      </c>
    </row>
    <row r="1607" spans="1:4" x14ac:dyDescent="0.3">
      <c r="A1607" t="s">
        <v>3207</v>
      </c>
      <c r="B1607" t="s">
        <v>134</v>
      </c>
      <c r="C1607" t="s">
        <v>3208</v>
      </c>
      <c r="D1607" s="23">
        <v>1635.17</v>
      </c>
    </row>
    <row r="1608" spans="1:4" x14ac:dyDescent="0.3">
      <c r="A1608" t="s">
        <v>2091</v>
      </c>
      <c r="B1608" t="s">
        <v>134</v>
      </c>
      <c r="C1608" t="s">
        <v>2092</v>
      </c>
      <c r="D1608" s="23">
        <v>217</v>
      </c>
    </row>
    <row r="1609" spans="1:4" x14ac:dyDescent="0.3">
      <c r="A1609" t="s">
        <v>2087</v>
      </c>
      <c r="B1609" t="s">
        <v>134</v>
      </c>
      <c r="C1609" t="s">
        <v>2088</v>
      </c>
      <c r="D1609" s="23">
        <v>293</v>
      </c>
    </row>
    <row r="1610" spans="1:4" x14ac:dyDescent="0.3">
      <c r="A1610" t="s">
        <v>3210</v>
      </c>
      <c r="B1610" t="s">
        <v>134</v>
      </c>
      <c r="C1610" t="s">
        <v>3211</v>
      </c>
      <c r="D1610" s="23">
        <v>200.9</v>
      </c>
    </row>
    <row r="1611" spans="1:4" x14ac:dyDescent="0.3">
      <c r="A1611" t="s">
        <v>3219</v>
      </c>
      <c r="B1611" t="s">
        <v>134</v>
      </c>
      <c r="C1611" t="s">
        <v>789</v>
      </c>
      <c r="D1611" s="23">
        <v>460</v>
      </c>
    </row>
    <row r="1612" spans="1:4" x14ac:dyDescent="0.3">
      <c r="A1612" t="s">
        <v>3214</v>
      </c>
      <c r="B1612" t="s">
        <v>134</v>
      </c>
      <c r="C1612" t="s">
        <v>3215</v>
      </c>
      <c r="D1612" s="23">
        <v>46.29</v>
      </c>
    </row>
    <row r="1613" spans="1:4" x14ac:dyDescent="0.3">
      <c r="A1613" t="s">
        <v>2981</v>
      </c>
      <c r="B1613" t="s">
        <v>134</v>
      </c>
      <c r="C1613" t="s">
        <v>2982</v>
      </c>
      <c r="D1613" s="23">
        <v>5.58</v>
      </c>
    </row>
    <row r="1614" spans="1:4" x14ac:dyDescent="0.3">
      <c r="A1614" t="s">
        <v>2997</v>
      </c>
      <c r="B1614" t="s">
        <v>134</v>
      </c>
      <c r="C1614" t="s">
        <v>2998</v>
      </c>
      <c r="D1614" s="23">
        <v>12</v>
      </c>
    </row>
    <row r="1615" spans="1:4" x14ac:dyDescent="0.3">
      <c r="A1615" t="s">
        <v>3002</v>
      </c>
      <c r="B1615" t="s">
        <v>134</v>
      </c>
      <c r="C1615" t="s">
        <v>3003</v>
      </c>
      <c r="D1615" s="23">
        <v>1.43</v>
      </c>
    </row>
    <row r="1616" spans="1:4" x14ac:dyDescent="0.3">
      <c r="A1616" t="s">
        <v>3005</v>
      </c>
      <c r="B1616" t="s">
        <v>134</v>
      </c>
      <c r="C1616" t="s">
        <v>3006</v>
      </c>
      <c r="D1616" s="23">
        <v>1.44</v>
      </c>
    </row>
    <row r="1617" spans="1:4" x14ac:dyDescent="0.3">
      <c r="A1617" t="s">
        <v>2987</v>
      </c>
      <c r="B1617" t="s">
        <v>134</v>
      </c>
      <c r="C1617" t="s">
        <v>2988</v>
      </c>
      <c r="D1617" s="23">
        <v>0.36</v>
      </c>
    </row>
    <row r="1618" spans="1:4" x14ac:dyDescent="0.3">
      <c r="A1618" t="s">
        <v>2069</v>
      </c>
      <c r="B1618" t="s">
        <v>134</v>
      </c>
      <c r="C1618" t="s">
        <v>2070</v>
      </c>
      <c r="D1618" s="23">
        <v>22.53</v>
      </c>
    </row>
    <row r="1619" spans="1:4" x14ac:dyDescent="0.3">
      <c r="A1619" t="s">
        <v>3217</v>
      </c>
      <c r="B1619" t="s">
        <v>134</v>
      </c>
      <c r="C1619" t="s">
        <v>3218</v>
      </c>
      <c r="D1619" s="23">
        <v>10.23</v>
      </c>
    </row>
    <row r="1620" spans="1:4" x14ac:dyDescent="0.3">
      <c r="A1620" t="s">
        <v>3212</v>
      </c>
      <c r="B1620" t="s">
        <v>134</v>
      </c>
      <c r="C1620" t="s">
        <v>3213</v>
      </c>
      <c r="D1620" s="23">
        <v>9.1</v>
      </c>
    </row>
    <row r="1621" spans="1:4" x14ac:dyDescent="0.3">
      <c r="A1621" t="s">
        <v>3168</v>
      </c>
      <c r="B1621" t="s">
        <v>134</v>
      </c>
      <c r="C1621" t="s">
        <v>3169</v>
      </c>
      <c r="D1621" s="23">
        <v>0.38</v>
      </c>
    </row>
    <row r="1622" spans="1:4" x14ac:dyDescent="0.3">
      <c r="A1622" t="s">
        <v>3184</v>
      </c>
      <c r="B1622" t="s">
        <v>134</v>
      </c>
      <c r="C1622" t="s">
        <v>3185</v>
      </c>
      <c r="D1622" s="23">
        <v>0.4</v>
      </c>
    </row>
    <row r="1623" spans="1:4" x14ac:dyDescent="0.3">
      <c r="A1623" t="s">
        <v>3013</v>
      </c>
      <c r="B1623" t="s">
        <v>134</v>
      </c>
      <c r="C1623" t="s">
        <v>3014</v>
      </c>
      <c r="D1623" s="23">
        <v>1.47</v>
      </c>
    </row>
    <row r="1624" spans="1:4" x14ac:dyDescent="0.3">
      <c r="A1624" t="s">
        <v>3026</v>
      </c>
      <c r="B1624" t="s">
        <v>134</v>
      </c>
      <c r="C1624" t="s">
        <v>3027</v>
      </c>
      <c r="D1624" s="23">
        <v>1.77</v>
      </c>
    </row>
    <row r="1625" spans="1:4" x14ac:dyDescent="0.3">
      <c r="A1625" t="s">
        <v>3037</v>
      </c>
      <c r="B1625" t="s">
        <v>134</v>
      </c>
      <c r="C1625" t="s">
        <v>3038</v>
      </c>
      <c r="D1625" s="23">
        <v>6.54</v>
      </c>
    </row>
    <row r="1626" spans="1:4" x14ac:dyDescent="0.3">
      <c r="A1626" t="s">
        <v>3058</v>
      </c>
      <c r="B1626" t="s">
        <v>134</v>
      </c>
      <c r="C1626" t="s">
        <v>3059</v>
      </c>
      <c r="D1626" s="23">
        <v>0.16</v>
      </c>
    </row>
    <row r="1627" spans="1:4" x14ac:dyDescent="0.3">
      <c r="A1627" t="s">
        <v>2081</v>
      </c>
      <c r="B1627" t="s">
        <v>134</v>
      </c>
      <c r="C1627" t="s">
        <v>2082</v>
      </c>
      <c r="D1627" s="23">
        <v>0.42</v>
      </c>
    </row>
    <row r="1628" spans="1:4" x14ac:dyDescent="0.3">
      <c r="A1628" t="s">
        <v>3100</v>
      </c>
      <c r="B1628" t="s">
        <v>134</v>
      </c>
      <c r="C1628" t="s">
        <v>3101</v>
      </c>
      <c r="D1628" s="23">
        <v>0.38</v>
      </c>
    </row>
    <row r="1629" spans="1:4" x14ac:dyDescent="0.3">
      <c r="A1629" t="s">
        <v>3148</v>
      </c>
      <c r="B1629" t="s">
        <v>134</v>
      </c>
      <c r="C1629" t="s">
        <v>3149</v>
      </c>
      <c r="D1629" s="23">
        <v>0.28000000000000003</v>
      </c>
    </row>
    <row r="1630" spans="1:4" x14ac:dyDescent="0.3">
      <c r="A1630" t="s">
        <v>3151</v>
      </c>
      <c r="B1630" t="s">
        <v>134</v>
      </c>
      <c r="C1630" t="s">
        <v>3152</v>
      </c>
      <c r="D1630" s="23">
        <v>0.33</v>
      </c>
    </row>
    <row r="1631" spans="1:4" x14ac:dyDescent="0.3">
      <c r="A1631" t="s">
        <v>3136</v>
      </c>
      <c r="B1631" t="s">
        <v>134</v>
      </c>
      <c r="C1631" t="s">
        <v>3137</v>
      </c>
      <c r="D1631" s="23">
        <v>0.42</v>
      </c>
    </row>
    <row r="1632" spans="1:4" x14ac:dyDescent="0.3">
      <c r="A1632" t="s">
        <v>3144</v>
      </c>
      <c r="B1632" t="s">
        <v>134</v>
      </c>
      <c r="C1632" t="s">
        <v>3145</v>
      </c>
      <c r="D1632" s="23">
        <v>1.05</v>
      </c>
    </row>
    <row r="1633" spans="1:4" x14ac:dyDescent="0.3">
      <c r="A1633" t="s">
        <v>3033</v>
      </c>
      <c r="B1633" t="s">
        <v>134</v>
      </c>
      <c r="C1633" t="s">
        <v>3034</v>
      </c>
      <c r="D1633" s="23">
        <v>5.0599999999999996</v>
      </c>
    </row>
    <row r="1634" spans="1:4" x14ac:dyDescent="0.3">
      <c r="A1634" t="s">
        <v>3024</v>
      </c>
      <c r="B1634" t="s">
        <v>134</v>
      </c>
      <c r="C1634" t="s">
        <v>3025</v>
      </c>
      <c r="D1634" s="23">
        <v>9.98</v>
      </c>
    </row>
    <row r="1635" spans="1:4" x14ac:dyDescent="0.3">
      <c r="A1635" t="s">
        <v>3019</v>
      </c>
      <c r="B1635" t="s">
        <v>134</v>
      </c>
      <c r="C1635" t="s">
        <v>3020</v>
      </c>
      <c r="D1635" s="23">
        <v>7.83</v>
      </c>
    </row>
    <row r="1636" spans="1:4" x14ac:dyDescent="0.3">
      <c r="A1636" t="s">
        <v>3095</v>
      </c>
      <c r="B1636" t="s">
        <v>134</v>
      </c>
      <c r="C1636" t="s">
        <v>3096</v>
      </c>
      <c r="D1636" s="23">
        <v>0.16</v>
      </c>
    </row>
    <row r="1637" spans="1:4" x14ac:dyDescent="0.3">
      <c r="A1637" t="s">
        <v>3199</v>
      </c>
      <c r="B1637" t="s">
        <v>134</v>
      </c>
      <c r="C1637" t="s">
        <v>3200</v>
      </c>
      <c r="D1637" s="23">
        <v>4.12</v>
      </c>
    </row>
    <row r="1638" spans="1:4" x14ac:dyDescent="0.3">
      <c r="A1638" t="s">
        <v>1640</v>
      </c>
      <c r="B1638" t="s">
        <v>134</v>
      </c>
      <c r="C1638" t="s">
        <v>1641</v>
      </c>
      <c r="D1638" s="23">
        <v>129</v>
      </c>
    </row>
    <row r="1639" spans="1:4" x14ac:dyDescent="0.3">
      <c r="A1639" t="s">
        <v>1644</v>
      </c>
      <c r="B1639" t="s">
        <v>20</v>
      </c>
      <c r="C1639" t="s">
        <v>1645</v>
      </c>
      <c r="D1639" s="23">
        <v>14</v>
      </c>
    </row>
    <row r="1640" spans="1:4" x14ac:dyDescent="0.3">
      <c r="A1640" t="s">
        <v>1648</v>
      </c>
      <c r="B1640" t="s">
        <v>134</v>
      </c>
      <c r="C1640" t="s">
        <v>1649</v>
      </c>
      <c r="D1640" s="23">
        <v>141</v>
      </c>
    </row>
    <row r="1641" spans="1:4" x14ac:dyDescent="0.3">
      <c r="A1641" t="s">
        <v>1672</v>
      </c>
      <c r="B1641" t="s">
        <v>134</v>
      </c>
      <c r="C1641" t="s">
        <v>1673</v>
      </c>
      <c r="D1641" s="23">
        <v>42</v>
      </c>
    </row>
    <row r="1642" spans="1:4" x14ac:dyDescent="0.3">
      <c r="A1642" t="s">
        <v>1652</v>
      </c>
      <c r="B1642" t="s">
        <v>134</v>
      </c>
      <c r="C1642" t="s">
        <v>1653</v>
      </c>
      <c r="D1642" s="23">
        <v>137</v>
      </c>
    </row>
    <row r="1643" spans="1:4" x14ac:dyDescent="0.3">
      <c r="A1643" t="s">
        <v>1656</v>
      </c>
      <c r="B1643" t="s">
        <v>134</v>
      </c>
      <c r="C1643" t="s">
        <v>1657</v>
      </c>
      <c r="D1643" s="23">
        <v>70</v>
      </c>
    </row>
    <row r="1644" spans="1:4" x14ac:dyDescent="0.3">
      <c r="A1644" t="s">
        <v>1660</v>
      </c>
      <c r="B1644" t="s">
        <v>134</v>
      </c>
      <c r="C1644" t="s">
        <v>1661</v>
      </c>
      <c r="D1644" s="23">
        <v>145</v>
      </c>
    </row>
    <row r="1645" spans="1:4" x14ac:dyDescent="0.3">
      <c r="A1645" t="s">
        <v>1664</v>
      </c>
      <c r="B1645" t="s">
        <v>134</v>
      </c>
      <c r="C1645" t="s">
        <v>1665</v>
      </c>
      <c r="D1645" s="23">
        <v>19</v>
      </c>
    </row>
    <row r="1646" spans="1:4" x14ac:dyDescent="0.3">
      <c r="A1646" t="s">
        <v>1668</v>
      </c>
      <c r="B1646" t="s">
        <v>134</v>
      </c>
      <c r="C1646" t="s">
        <v>1669</v>
      </c>
      <c r="D1646" s="23">
        <v>201</v>
      </c>
    </row>
    <row r="1647" spans="1:4" x14ac:dyDescent="0.3">
      <c r="A1647" t="s">
        <v>1676</v>
      </c>
      <c r="B1647" t="s">
        <v>134</v>
      </c>
      <c r="C1647" t="s">
        <v>1677</v>
      </c>
      <c r="D1647" s="23">
        <v>104</v>
      </c>
    </row>
    <row r="1648" spans="1:4" x14ac:dyDescent="0.3">
      <c r="A1648" t="s">
        <v>1684</v>
      </c>
      <c r="B1648" t="s">
        <v>134</v>
      </c>
      <c r="C1648" t="s">
        <v>1681</v>
      </c>
      <c r="D1648" s="23">
        <v>80</v>
      </c>
    </row>
    <row r="1649" spans="1:4" x14ac:dyDescent="0.3">
      <c r="A1649" t="s">
        <v>1680</v>
      </c>
      <c r="B1649" t="s">
        <v>134</v>
      </c>
      <c r="C1649" t="s">
        <v>1681</v>
      </c>
      <c r="D1649" s="23">
        <v>40</v>
      </c>
    </row>
    <row r="1650" spans="1:4" x14ac:dyDescent="0.3">
      <c r="A1650" t="s">
        <v>1687</v>
      </c>
      <c r="B1650" t="s">
        <v>134</v>
      </c>
      <c r="C1650" t="s">
        <v>1688</v>
      </c>
      <c r="D1650" s="23">
        <v>72</v>
      </c>
    </row>
    <row r="1651" spans="1:4" x14ac:dyDescent="0.3">
      <c r="A1651" t="s">
        <v>3221</v>
      </c>
      <c r="B1651" t="s">
        <v>134</v>
      </c>
      <c r="C1651" t="s">
        <v>3222</v>
      </c>
      <c r="D1651" s="23">
        <v>117.03</v>
      </c>
    </row>
    <row r="1652" spans="1:4" x14ac:dyDescent="0.3">
      <c r="A1652" t="s">
        <v>3405</v>
      </c>
      <c r="B1652" t="s">
        <v>134</v>
      </c>
      <c r="C1652" t="s">
        <v>3406</v>
      </c>
      <c r="D1652" s="23">
        <v>392.37</v>
      </c>
    </row>
    <row r="1653" spans="1:4" x14ac:dyDescent="0.3">
      <c r="A1653" t="s">
        <v>3225</v>
      </c>
      <c r="B1653" t="s">
        <v>134</v>
      </c>
      <c r="C1653" t="s">
        <v>3226</v>
      </c>
      <c r="D1653" s="23">
        <v>185.19</v>
      </c>
    </row>
    <row r="1654" spans="1:4" x14ac:dyDescent="0.3">
      <c r="A1654" t="s">
        <v>3228</v>
      </c>
      <c r="B1654" t="s">
        <v>134</v>
      </c>
      <c r="C1654" t="s">
        <v>3229</v>
      </c>
      <c r="D1654" s="23">
        <v>59.26</v>
      </c>
    </row>
    <row r="1655" spans="1:4" x14ac:dyDescent="0.3">
      <c r="A1655" t="s">
        <v>3231</v>
      </c>
      <c r="B1655" t="s">
        <v>134</v>
      </c>
      <c r="C1655" t="s">
        <v>3232</v>
      </c>
      <c r="D1655" s="23">
        <v>87.65</v>
      </c>
    </row>
    <row r="1656" spans="1:4" x14ac:dyDescent="0.3">
      <c r="A1656" t="s">
        <v>3234</v>
      </c>
      <c r="B1656" t="s">
        <v>134</v>
      </c>
      <c r="C1656" t="s">
        <v>3235</v>
      </c>
      <c r="D1656" s="23">
        <v>4.58</v>
      </c>
    </row>
    <row r="1657" spans="1:4" x14ac:dyDescent="0.3">
      <c r="A1657" t="s">
        <v>3237</v>
      </c>
      <c r="B1657" t="s">
        <v>134</v>
      </c>
      <c r="C1657" t="s">
        <v>3238</v>
      </c>
      <c r="D1657" s="23">
        <v>122.49</v>
      </c>
    </row>
    <row r="1658" spans="1:4" x14ac:dyDescent="0.3">
      <c r="A1658" t="s">
        <v>3240</v>
      </c>
      <c r="B1658" t="s">
        <v>134</v>
      </c>
      <c r="C1658" t="s">
        <v>3241</v>
      </c>
      <c r="D1658" s="23">
        <v>74.05</v>
      </c>
    </row>
    <row r="1659" spans="1:4" x14ac:dyDescent="0.3">
      <c r="A1659" t="s">
        <v>3243</v>
      </c>
      <c r="B1659" t="s">
        <v>134</v>
      </c>
      <c r="C1659" t="s">
        <v>3244</v>
      </c>
      <c r="D1659" s="23">
        <v>29</v>
      </c>
    </row>
    <row r="1660" spans="1:4" x14ac:dyDescent="0.3">
      <c r="A1660" t="s">
        <v>3246</v>
      </c>
      <c r="B1660" t="s">
        <v>134</v>
      </c>
      <c r="C1660" t="s">
        <v>3247</v>
      </c>
      <c r="D1660" s="23">
        <v>55.39</v>
      </c>
    </row>
    <row r="1661" spans="1:4" x14ac:dyDescent="0.3">
      <c r="A1661" t="s">
        <v>3249</v>
      </c>
      <c r="B1661" t="s">
        <v>134</v>
      </c>
      <c r="C1661" t="s">
        <v>521</v>
      </c>
      <c r="D1661" s="23">
        <v>2.93</v>
      </c>
    </row>
    <row r="1662" spans="1:4" x14ac:dyDescent="0.3">
      <c r="A1662" t="s">
        <v>3251</v>
      </c>
      <c r="B1662" t="s">
        <v>134</v>
      </c>
      <c r="C1662" t="s">
        <v>3252</v>
      </c>
      <c r="D1662" s="23">
        <v>59.37</v>
      </c>
    </row>
    <row r="1663" spans="1:4" x14ac:dyDescent="0.3">
      <c r="A1663" t="s">
        <v>3254</v>
      </c>
      <c r="B1663" t="s">
        <v>134</v>
      </c>
      <c r="C1663" t="s">
        <v>549</v>
      </c>
      <c r="D1663" s="23">
        <v>13.31</v>
      </c>
    </row>
    <row r="1664" spans="1:4" x14ac:dyDescent="0.3">
      <c r="A1664" t="s">
        <v>3256</v>
      </c>
      <c r="B1664" t="s">
        <v>134</v>
      </c>
      <c r="C1664" t="s">
        <v>3257</v>
      </c>
      <c r="D1664" s="23">
        <v>39.19</v>
      </c>
    </row>
    <row r="1665" spans="1:4" x14ac:dyDescent="0.3">
      <c r="A1665" t="s">
        <v>2417</v>
      </c>
      <c r="B1665" t="s">
        <v>134</v>
      </c>
      <c r="C1665" t="s">
        <v>2418</v>
      </c>
      <c r="D1665" s="23">
        <v>86.53</v>
      </c>
    </row>
    <row r="1666" spans="1:4" x14ac:dyDescent="0.3">
      <c r="A1666" t="s">
        <v>1691</v>
      </c>
      <c r="B1666" t="s">
        <v>134</v>
      </c>
      <c r="C1666" t="s">
        <v>1692</v>
      </c>
      <c r="D1666" s="23">
        <v>12.72</v>
      </c>
    </row>
    <row r="1667" spans="1:4" x14ac:dyDescent="0.3">
      <c r="A1667" t="s">
        <v>1695</v>
      </c>
      <c r="B1667" t="s">
        <v>134</v>
      </c>
      <c r="C1667" t="s">
        <v>1696</v>
      </c>
      <c r="D1667" s="23">
        <v>16.41</v>
      </c>
    </row>
    <row r="1668" spans="1:4" x14ac:dyDescent="0.3">
      <c r="A1668" t="s">
        <v>1699</v>
      </c>
      <c r="B1668" t="s">
        <v>134</v>
      </c>
      <c r="C1668" t="s">
        <v>1700</v>
      </c>
      <c r="D1668" s="23">
        <v>24.36</v>
      </c>
    </row>
    <row r="1669" spans="1:4" x14ac:dyDescent="0.3">
      <c r="A1669" t="s">
        <v>3408</v>
      </c>
      <c r="B1669" t="s">
        <v>134</v>
      </c>
      <c r="C1669" t="s">
        <v>3409</v>
      </c>
      <c r="D1669" s="23">
        <v>92.84</v>
      </c>
    </row>
    <row r="1670" spans="1:4" x14ac:dyDescent="0.3">
      <c r="A1670" t="s">
        <v>3410</v>
      </c>
      <c r="B1670" t="s">
        <v>134</v>
      </c>
      <c r="C1670" t="s">
        <v>3411</v>
      </c>
      <c r="D1670" s="23">
        <v>11.61</v>
      </c>
    </row>
    <row r="1671" spans="1:4" x14ac:dyDescent="0.3">
      <c r="A1671" t="s">
        <v>3259</v>
      </c>
      <c r="B1671" t="s">
        <v>134</v>
      </c>
      <c r="C1671" t="s">
        <v>3260</v>
      </c>
      <c r="D1671" s="23">
        <v>11.34</v>
      </c>
    </row>
    <row r="1672" spans="1:4" x14ac:dyDescent="0.3">
      <c r="A1672" t="s">
        <v>3262</v>
      </c>
      <c r="B1672" t="s">
        <v>134</v>
      </c>
      <c r="C1672" t="s">
        <v>3263</v>
      </c>
      <c r="D1672" s="23">
        <v>713.29</v>
      </c>
    </row>
    <row r="1673" spans="1:4" x14ac:dyDescent="0.3">
      <c r="A1673" t="s">
        <v>3265</v>
      </c>
      <c r="B1673" t="s">
        <v>134</v>
      </c>
      <c r="C1673" t="s">
        <v>3266</v>
      </c>
      <c r="D1673" s="23">
        <v>331.48</v>
      </c>
    </row>
    <row r="1674" spans="1:4" x14ac:dyDescent="0.3">
      <c r="A1674" t="s">
        <v>3268</v>
      </c>
      <c r="B1674" t="s">
        <v>134</v>
      </c>
      <c r="C1674" t="s">
        <v>3269</v>
      </c>
      <c r="D1674" s="23">
        <v>119</v>
      </c>
    </row>
    <row r="1675" spans="1:4" x14ac:dyDescent="0.3">
      <c r="A1675" t="s">
        <v>2103</v>
      </c>
      <c r="B1675" t="s">
        <v>134</v>
      </c>
      <c r="C1675" t="s">
        <v>2104</v>
      </c>
      <c r="D1675" s="23">
        <v>119.86</v>
      </c>
    </row>
    <row r="1676" spans="1:4" x14ac:dyDescent="0.3">
      <c r="A1676" t="s">
        <v>2099</v>
      </c>
      <c r="B1676" t="s">
        <v>134</v>
      </c>
      <c r="C1676" t="s">
        <v>2100</v>
      </c>
      <c r="D1676" s="23">
        <v>605</v>
      </c>
    </row>
    <row r="1677" spans="1:4" x14ac:dyDescent="0.3">
      <c r="A1677" t="s">
        <v>4394</v>
      </c>
      <c r="B1677" t="s">
        <v>134</v>
      </c>
      <c r="C1677" t="s">
        <v>2104</v>
      </c>
      <c r="D1677" s="23">
        <v>119.86</v>
      </c>
    </row>
    <row r="1678" spans="1:4" x14ac:dyDescent="0.3">
      <c r="A1678" t="s">
        <v>3271</v>
      </c>
      <c r="B1678" t="s">
        <v>134</v>
      </c>
      <c r="C1678" t="s">
        <v>3272</v>
      </c>
      <c r="D1678" s="23">
        <v>57.45</v>
      </c>
    </row>
    <row r="1679" spans="1:4" x14ac:dyDescent="0.3">
      <c r="A1679" t="s">
        <v>3274</v>
      </c>
      <c r="B1679" t="s">
        <v>134</v>
      </c>
      <c r="C1679" t="s">
        <v>3275</v>
      </c>
      <c r="D1679" s="23">
        <v>122.28</v>
      </c>
    </row>
    <row r="1680" spans="1:4" x14ac:dyDescent="0.3">
      <c r="A1680" t="s">
        <v>2110</v>
      </c>
      <c r="B1680" t="s">
        <v>134</v>
      </c>
      <c r="C1680" t="s">
        <v>2111</v>
      </c>
      <c r="D1680" s="23">
        <v>17155.18</v>
      </c>
    </row>
    <row r="1681" spans="1:4" x14ac:dyDescent="0.3">
      <c r="A1681" t="s">
        <v>4395</v>
      </c>
      <c r="B1681" t="s">
        <v>134</v>
      </c>
      <c r="C1681" t="s">
        <v>2111</v>
      </c>
      <c r="D1681" s="23">
        <v>17155.18</v>
      </c>
    </row>
    <row r="1682" spans="1:4" x14ac:dyDescent="0.3">
      <c r="A1682" t="s">
        <v>2108</v>
      </c>
      <c r="B1682" t="s">
        <v>134</v>
      </c>
      <c r="C1682" t="s">
        <v>2109</v>
      </c>
      <c r="D1682" s="23">
        <v>614.77</v>
      </c>
    </row>
    <row r="1683" spans="1:4" x14ac:dyDescent="0.3">
      <c r="A1683" t="s">
        <v>4396</v>
      </c>
      <c r="B1683" t="s">
        <v>134</v>
      </c>
      <c r="C1683" t="s">
        <v>2109</v>
      </c>
      <c r="D1683" s="23">
        <v>614.77</v>
      </c>
    </row>
    <row r="1684" spans="1:4" x14ac:dyDescent="0.3">
      <c r="A1684" t="s">
        <v>3278</v>
      </c>
      <c r="B1684" t="s">
        <v>134</v>
      </c>
      <c r="C1684" t="s">
        <v>3279</v>
      </c>
      <c r="D1684" s="23">
        <v>39.020000000000003</v>
      </c>
    </row>
    <row r="1685" spans="1:4" x14ac:dyDescent="0.3">
      <c r="A1685" t="s">
        <v>3283</v>
      </c>
      <c r="B1685" t="s">
        <v>134</v>
      </c>
      <c r="C1685" t="s">
        <v>3284</v>
      </c>
      <c r="D1685" s="23">
        <v>72.819999999999993</v>
      </c>
    </row>
    <row r="1686" spans="1:4" x14ac:dyDescent="0.3">
      <c r="A1686" t="s">
        <v>3288</v>
      </c>
      <c r="B1686" t="s">
        <v>134</v>
      </c>
      <c r="C1686" t="s">
        <v>3289</v>
      </c>
      <c r="D1686" s="23">
        <v>4.18</v>
      </c>
    </row>
    <row r="1687" spans="1:4" x14ac:dyDescent="0.3">
      <c r="A1687" t="s">
        <v>3291</v>
      </c>
      <c r="B1687" t="s">
        <v>134</v>
      </c>
      <c r="C1687" t="s">
        <v>3292</v>
      </c>
      <c r="D1687" s="23">
        <v>4.18</v>
      </c>
    </row>
    <row r="1688" spans="1:4" x14ac:dyDescent="0.3">
      <c r="A1688" t="s">
        <v>3280</v>
      </c>
      <c r="B1688" t="s">
        <v>134</v>
      </c>
      <c r="C1688" t="s">
        <v>3281</v>
      </c>
      <c r="D1688" s="23">
        <v>0.31</v>
      </c>
    </row>
    <row r="1689" spans="1:4" x14ac:dyDescent="0.3">
      <c r="A1689" t="s">
        <v>3301</v>
      </c>
      <c r="B1689" t="s">
        <v>134</v>
      </c>
      <c r="C1689" t="s">
        <v>3302</v>
      </c>
      <c r="D1689" s="23">
        <v>11.66</v>
      </c>
    </row>
    <row r="1690" spans="1:4" x14ac:dyDescent="0.3">
      <c r="A1690" t="s">
        <v>3294</v>
      </c>
      <c r="B1690" t="s">
        <v>134</v>
      </c>
      <c r="C1690" t="s">
        <v>3295</v>
      </c>
      <c r="D1690" s="23">
        <v>18.11</v>
      </c>
    </row>
    <row r="1691" spans="1:4" x14ac:dyDescent="0.3">
      <c r="A1691" t="s">
        <v>3298</v>
      </c>
      <c r="B1691" t="s">
        <v>134</v>
      </c>
      <c r="C1691" t="s">
        <v>3299</v>
      </c>
      <c r="D1691" s="23">
        <v>51.74</v>
      </c>
    </row>
    <row r="1692" spans="1:4" x14ac:dyDescent="0.3">
      <c r="A1692" t="s">
        <v>3304</v>
      </c>
      <c r="B1692" t="s">
        <v>134</v>
      </c>
      <c r="C1692" t="s">
        <v>3305</v>
      </c>
      <c r="D1692" s="23">
        <v>919.7</v>
      </c>
    </row>
    <row r="1693" spans="1:4" x14ac:dyDescent="0.3">
      <c r="A1693" t="s">
        <v>3307</v>
      </c>
      <c r="B1693" t="s">
        <v>134</v>
      </c>
      <c r="C1693" t="s">
        <v>3308</v>
      </c>
      <c r="D1693" s="23">
        <v>20.73</v>
      </c>
    </row>
    <row r="1694" spans="1:4" x14ac:dyDescent="0.3">
      <c r="A1694" t="s">
        <v>3310</v>
      </c>
      <c r="B1694" t="s">
        <v>134</v>
      </c>
      <c r="C1694" t="s">
        <v>3311</v>
      </c>
      <c r="D1694" s="23">
        <v>7.95</v>
      </c>
    </row>
    <row r="1695" spans="1:4" x14ac:dyDescent="0.3">
      <c r="A1695" t="s">
        <v>2420</v>
      </c>
      <c r="B1695" t="s">
        <v>20</v>
      </c>
      <c r="C1695" t="s">
        <v>2421</v>
      </c>
      <c r="D1695" s="23">
        <v>79.17</v>
      </c>
    </row>
    <row r="1696" spans="1:4" x14ac:dyDescent="0.3">
      <c r="A1696" t="s">
        <v>1703</v>
      </c>
      <c r="B1696" t="s">
        <v>134</v>
      </c>
      <c r="C1696" t="s">
        <v>1704</v>
      </c>
      <c r="D1696" s="23">
        <v>24.36</v>
      </c>
    </row>
    <row r="1697" spans="1:4" x14ac:dyDescent="0.3">
      <c r="A1697" t="s">
        <v>1707</v>
      </c>
      <c r="B1697" t="s">
        <v>134</v>
      </c>
      <c r="C1697" t="s">
        <v>1708</v>
      </c>
      <c r="D1697" s="23">
        <v>116.66</v>
      </c>
    </row>
    <row r="1698" spans="1:4" x14ac:dyDescent="0.3">
      <c r="A1698" t="s">
        <v>1713</v>
      </c>
      <c r="B1698" t="s">
        <v>134</v>
      </c>
      <c r="C1698" t="s">
        <v>1714</v>
      </c>
      <c r="D1698" s="23">
        <v>128.91</v>
      </c>
    </row>
    <row r="1699" spans="1:4" x14ac:dyDescent="0.3">
      <c r="A1699" t="s">
        <v>1709</v>
      </c>
      <c r="B1699" t="s">
        <v>20</v>
      </c>
      <c r="C1699" t="s">
        <v>1710</v>
      </c>
      <c r="D1699" s="23">
        <v>11.45</v>
      </c>
    </row>
    <row r="1700" spans="1:4" x14ac:dyDescent="0.3">
      <c r="A1700" t="s">
        <v>1717</v>
      </c>
      <c r="B1700" t="s">
        <v>134</v>
      </c>
      <c r="C1700" t="s">
        <v>1718</v>
      </c>
      <c r="D1700" s="23">
        <v>173.71</v>
      </c>
    </row>
    <row r="1701" spans="1:4" x14ac:dyDescent="0.3">
      <c r="A1701" t="s">
        <v>1723</v>
      </c>
      <c r="B1701" t="s">
        <v>134</v>
      </c>
      <c r="C1701" t="s">
        <v>1724</v>
      </c>
      <c r="D1701" s="23">
        <v>152.11000000000001</v>
      </c>
    </row>
    <row r="1702" spans="1:4" x14ac:dyDescent="0.3">
      <c r="A1702" t="s">
        <v>1727</v>
      </c>
      <c r="B1702" t="s">
        <v>134</v>
      </c>
      <c r="C1702" t="s">
        <v>1728</v>
      </c>
      <c r="D1702" s="23">
        <v>149.96</v>
      </c>
    </row>
    <row r="1703" spans="1:4" x14ac:dyDescent="0.3">
      <c r="A1703" t="s">
        <v>1719</v>
      </c>
      <c r="B1703" t="s">
        <v>20</v>
      </c>
      <c r="C1703" t="s">
        <v>1720</v>
      </c>
      <c r="D1703" s="23">
        <v>16.16</v>
      </c>
    </row>
    <row r="1704" spans="1:4" x14ac:dyDescent="0.3">
      <c r="A1704" t="s">
        <v>1731</v>
      </c>
      <c r="B1704" t="s">
        <v>134</v>
      </c>
      <c r="C1704" t="s">
        <v>1732</v>
      </c>
      <c r="D1704" s="23">
        <v>113.3</v>
      </c>
    </row>
    <row r="1705" spans="1:4" x14ac:dyDescent="0.3">
      <c r="A1705" t="s">
        <v>1739</v>
      </c>
      <c r="B1705" t="s">
        <v>20</v>
      </c>
      <c r="C1705" t="s">
        <v>1740</v>
      </c>
      <c r="D1705" s="23">
        <v>16.059999999999999</v>
      </c>
    </row>
    <row r="1706" spans="1:4" x14ac:dyDescent="0.3">
      <c r="A1706" t="s">
        <v>1735</v>
      </c>
      <c r="B1706" t="s">
        <v>134</v>
      </c>
      <c r="C1706" t="s">
        <v>1736</v>
      </c>
      <c r="D1706" s="23">
        <v>157.46</v>
      </c>
    </row>
    <row r="1707" spans="1:4" x14ac:dyDescent="0.3">
      <c r="A1707" t="s">
        <v>1741</v>
      </c>
      <c r="B1707" t="s">
        <v>134</v>
      </c>
      <c r="C1707" t="s">
        <v>1742</v>
      </c>
      <c r="D1707" s="23">
        <v>41.29</v>
      </c>
    </row>
    <row r="1708" spans="1:4" x14ac:dyDescent="0.3">
      <c r="A1708" t="s">
        <v>2116</v>
      </c>
      <c r="B1708" t="s">
        <v>134</v>
      </c>
      <c r="C1708" t="s">
        <v>2117</v>
      </c>
      <c r="D1708" s="23">
        <v>299.94</v>
      </c>
    </row>
    <row r="1709" spans="1:4" x14ac:dyDescent="0.3">
      <c r="A1709" t="s">
        <v>2120</v>
      </c>
      <c r="B1709" t="s">
        <v>134</v>
      </c>
      <c r="C1709" t="s">
        <v>2121</v>
      </c>
      <c r="D1709" s="23">
        <v>250</v>
      </c>
    </row>
    <row r="1710" spans="1:4" x14ac:dyDescent="0.3">
      <c r="A1710" t="s">
        <v>4397</v>
      </c>
      <c r="B1710" t="s">
        <v>134</v>
      </c>
      <c r="C1710" t="s">
        <v>2117</v>
      </c>
      <c r="D1710" s="23">
        <v>299.94</v>
      </c>
    </row>
    <row r="1711" spans="1:4" x14ac:dyDescent="0.3">
      <c r="A1711" t="s">
        <v>2125</v>
      </c>
      <c r="B1711" t="s">
        <v>20</v>
      </c>
      <c r="C1711" t="s">
        <v>2126</v>
      </c>
      <c r="D1711" s="23">
        <v>335.11</v>
      </c>
    </row>
    <row r="1712" spans="1:4" x14ac:dyDescent="0.3">
      <c r="A1712" t="s">
        <v>4398</v>
      </c>
      <c r="B1712" t="s">
        <v>20</v>
      </c>
      <c r="C1712" t="s">
        <v>2126</v>
      </c>
      <c r="D1712" s="23">
        <v>335.11</v>
      </c>
    </row>
    <row r="1713" spans="1:4" x14ac:dyDescent="0.3">
      <c r="A1713" t="s">
        <v>2642</v>
      </c>
      <c r="B1713" t="s">
        <v>12</v>
      </c>
      <c r="C1713" t="s">
        <v>2643</v>
      </c>
      <c r="D1713" s="23">
        <v>6.99</v>
      </c>
    </row>
    <row r="1714" spans="1:4" x14ac:dyDescent="0.3">
      <c r="A1714" t="s">
        <v>4399</v>
      </c>
      <c r="B1714" t="s">
        <v>12</v>
      </c>
      <c r="C1714" t="s">
        <v>2643</v>
      </c>
      <c r="D1714" s="23">
        <v>6.99</v>
      </c>
    </row>
    <row r="1715" spans="1:4" x14ac:dyDescent="0.3">
      <c r="A1715" t="s">
        <v>2600</v>
      </c>
      <c r="B1715" t="s">
        <v>134</v>
      </c>
      <c r="C1715" t="s">
        <v>891</v>
      </c>
      <c r="D1715" s="23">
        <v>100.25</v>
      </c>
    </row>
    <row r="1716" spans="1:4" x14ac:dyDescent="0.3">
      <c r="A1716" t="s">
        <v>4400</v>
      </c>
      <c r="B1716" t="s">
        <v>134</v>
      </c>
      <c r="C1716" t="s">
        <v>891</v>
      </c>
      <c r="D1716" s="23">
        <v>100.25</v>
      </c>
    </row>
    <row r="1717" spans="1:4" x14ac:dyDescent="0.3">
      <c r="A1717" t="s">
        <v>2608</v>
      </c>
      <c r="B1717" t="s">
        <v>134</v>
      </c>
      <c r="C1717" t="s">
        <v>893</v>
      </c>
      <c r="D1717" s="23">
        <v>402.99</v>
      </c>
    </row>
    <row r="1718" spans="1:4" x14ac:dyDescent="0.3">
      <c r="A1718" t="s">
        <v>4401</v>
      </c>
      <c r="B1718" t="s">
        <v>134</v>
      </c>
      <c r="C1718" t="s">
        <v>893</v>
      </c>
      <c r="D1718" s="23">
        <v>402.99</v>
      </c>
    </row>
    <row r="1719" spans="1:4" x14ac:dyDescent="0.3">
      <c r="A1719" t="s">
        <v>2645</v>
      </c>
      <c r="B1719" t="s">
        <v>134</v>
      </c>
      <c r="C1719" t="s">
        <v>889</v>
      </c>
      <c r="D1719" s="23">
        <v>460.24</v>
      </c>
    </row>
    <row r="1720" spans="1:4" x14ac:dyDescent="0.3">
      <c r="A1720" t="s">
        <v>4402</v>
      </c>
      <c r="B1720" t="s">
        <v>134</v>
      </c>
      <c r="C1720" t="s">
        <v>889</v>
      </c>
      <c r="D1720" s="23">
        <v>460.24</v>
      </c>
    </row>
    <row r="1721" spans="1:4" x14ac:dyDescent="0.3">
      <c r="A1721" t="s">
        <v>2679</v>
      </c>
      <c r="B1721" t="s">
        <v>134</v>
      </c>
      <c r="C1721" t="s">
        <v>2680</v>
      </c>
      <c r="D1721" s="23">
        <v>4</v>
      </c>
    </row>
    <row r="1722" spans="1:4" x14ac:dyDescent="0.3">
      <c r="A1722" t="s">
        <v>1568</v>
      </c>
      <c r="B1722" t="s">
        <v>81</v>
      </c>
      <c r="C1722" t="s">
        <v>1569</v>
      </c>
      <c r="D1722" s="23">
        <v>0.88</v>
      </c>
    </row>
    <row r="1723" spans="1:4" x14ac:dyDescent="0.3">
      <c r="A1723" t="s">
        <v>1570</v>
      </c>
      <c r="B1723" t="s">
        <v>81</v>
      </c>
      <c r="C1723" t="s">
        <v>1571</v>
      </c>
      <c r="D1723" s="23">
        <v>1.34</v>
      </c>
    </row>
    <row r="1724" spans="1:4" x14ac:dyDescent="0.3">
      <c r="A1724" t="s">
        <v>2545</v>
      </c>
      <c r="B1724" t="s">
        <v>81</v>
      </c>
      <c r="C1724" t="s">
        <v>2546</v>
      </c>
      <c r="D1724" s="23">
        <v>0.35</v>
      </c>
    </row>
    <row r="1725" spans="1:4" x14ac:dyDescent="0.3">
      <c r="A1725" t="s">
        <v>2363</v>
      </c>
      <c r="B1725" t="s">
        <v>81</v>
      </c>
      <c r="C1725" t="s">
        <v>2364</v>
      </c>
      <c r="D1725" s="23">
        <v>0.95</v>
      </c>
    </row>
    <row r="1726" spans="1:4" x14ac:dyDescent="0.3">
      <c r="A1726" t="s">
        <v>2135</v>
      </c>
      <c r="B1726" t="s">
        <v>2133</v>
      </c>
      <c r="C1726" t="s">
        <v>2136</v>
      </c>
      <c r="D1726" s="23">
        <v>149.30000000000001</v>
      </c>
    </row>
    <row r="1727" spans="1:4" x14ac:dyDescent="0.3">
      <c r="A1727" t="s">
        <v>2132</v>
      </c>
      <c r="B1727" t="s">
        <v>2133</v>
      </c>
      <c r="C1727" t="s">
        <v>2134</v>
      </c>
      <c r="D1727" s="23">
        <v>162.1</v>
      </c>
    </row>
    <row r="1728" spans="1:4" x14ac:dyDescent="0.3">
      <c r="A1728" t="s">
        <v>4403</v>
      </c>
      <c r="B1728" t="s">
        <v>2133</v>
      </c>
      <c r="C1728" t="s">
        <v>2136</v>
      </c>
      <c r="D1728" s="23">
        <v>149.30000000000001</v>
      </c>
    </row>
    <row r="1729" spans="1:4" x14ac:dyDescent="0.3">
      <c r="A1729" t="s">
        <v>4404</v>
      </c>
      <c r="B1729" t="s">
        <v>2133</v>
      </c>
      <c r="C1729" t="s">
        <v>2134</v>
      </c>
      <c r="D1729" s="23">
        <v>162.1</v>
      </c>
    </row>
    <row r="1730" spans="1:4" x14ac:dyDescent="0.3">
      <c r="A1730" t="s">
        <v>2130</v>
      </c>
      <c r="B1730" t="s">
        <v>2128</v>
      </c>
      <c r="C1730" t="s">
        <v>2131</v>
      </c>
      <c r="D1730" s="23">
        <v>1.55</v>
      </c>
    </row>
    <row r="1731" spans="1:4" x14ac:dyDescent="0.3">
      <c r="A1731" t="s">
        <v>4405</v>
      </c>
      <c r="B1731" t="s">
        <v>2128</v>
      </c>
      <c r="C1731" t="s">
        <v>2131</v>
      </c>
      <c r="D1731" s="23">
        <v>1.55</v>
      </c>
    </row>
    <row r="1732" spans="1:4" x14ac:dyDescent="0.3">
      <c r="A1732" t="s">
        <v>2516</v>
      </c>
      <c r="B1732" t="s">
        <v>84</v>
      </c>
      <c r="C1732" t="s">
        <v>2517</v>
      </c>
      <c r="D1732" s="23">
        <v>352.64</v>
      </c>
    </row>
    <row r="1733" spans="1:4" x14ac:dyDescent="0.3">
      <c r="A1733" t="s">
        <v>2514</v>
      </c>
      <c r="B1733" t="s">
        <v>1079</v>
      </c>
      <c r="C1733" t="s">
        <v>2507</v>
      </c>
      <c r="D1733" s="23">
        <v>15.74</v>
      </c>
    </row>
    <row r="1734" spans="1:4" x14ac:dyDescent="0.3">
      <c r="A1734" t="s">
        <v>2511</v>
      </c>
      <c r="B1734" t="s">
        <v>1079</v>
      </c>
      <c r="C1734" t="s">
        <v>2509</v>
      </c>
      <c r="D1734" s="23">
        <v>21.81</v>
      </c>
    </row>
    <row r="1735" spans="1:4" x14ac:dyDescent="0.3">
      <c r="A1735" t="s">
        <v>2141</v>
      </c>
      <c r="B1735" t="s">
        <v>20</v>
      </c>
      <c r="C1735" t="s">
        <v>2142</v>
      </c>
      <c r="D1735" s="23">
        <v>0.3</v>
      </c>
    </row>
    <row r="1736" spans="1:4" x14ac:dyDescent="0.3">
      <c r="A1736" t="s">
        <v>1379</v>
      </c>
      <c r="B1736" t="s">
        <v>12</v>
      </c>
      <c r="C1736" t="s">
        <v>1380</v>
      </c>
      <c r="D1736" s="23">
        <v>11</v>
      </c>
    </row>
    <row r="1737" spans="1:4" x14ac:dyDescent="0.3">
      <c r="A1737" t="s">
        <v>1376</v>
      </c>
      <c r="B1737" t="s">
        <v>12</v>
      </c>
      <c r="C1737" t="s">
        <v>1377</v>
      </c>
      <c r="D1737" s="23">
        <v>20.5</v>
      </c>
    </row>
    <row r="1738" spans="1:4" x14ac:dyDescent="0.3">
      <c r="A1738" t="s">
        <v>2486</v>
      </c>
      <c r="B1738" t="s">
        <v>81</v>
      </c>
      <c r="C1738" t="s">
        <v>2487</v>
      </c>
      <c r="D1738" s="23">
        <v>2.42</v>
      </c>
    </row>
    <row r="1739" spans="1:4" x14ac:dyDescent="0.3">
      <c r="A1739" t="s">
        <v>2143</v>
      </c>
      <c r="B1739" t="s">
        <v>12</v>
      </c>
      <c r="C1739" t="s">
        <v>2144</v>
      </c>
      <c r="D1739" s="23">
        <v>0.42</v>
      </c>
    </row>
    <row r="1740" spans="1:4" x14ac:dyDescent="0.3">
      <c r="A1740" t="s">
        <v>2543</v>
      </c>
      <c r="B1740" t="s">
        <v>12</v>
      </c>
      <c r="C1740" t="s">
        <v>2544</v>
      </c>
      <c r="D1740" s="23">
        <v>30</v>
      </c>
    </row>
    <row r="1741" spans="1:4" x14ac:dyDescent="0.3">
      <c r="A1741" t="s">
        <v>2145</v>
      </c>
      <c r="B1741" t="s">
        <v>12</v>
      </c>
      <c r="C1741" t="s">
        <v>2146</v>
      </c>
      <c r="D1741" s="23">
        <v>72</v>
      </c>
    </row>
    <row r="1742" spans="1:4" x14ac:dyDescent="0.3">
      <c r="A1742" t="s">
        <v>2149</v>
      </c>
      <c r="B1742" t="s">
        <v>12</v>
      </c>
      <c r="C1742" t="s">
        <v>2150</v>
      </c>
      <c r="D1742" s="23">
        <v>73.5</v>
      </c>
    </row>
    <row r="1743" spans="1:4" x14ac:dyDescent="0.3">
      <c r="A1743" t="s">
        <v>2139</v>
      </c>
      <c r="B1743" t="s">
        <v>1079</v>
      </c>
      <c r="C1743" t="s">
        <v>2140</v>
      </c>
      <c r="D1743" s="23">
        <v>1.59</v>
      </c>
    </row>
    <row r="1744" spans="1:4" x14ac:dyDescent="0.3">
      <c r="A1744" t="s">
        <v>2563</v>
      </c>
      <c r="B1744" t="s">
        <v>84</v>
      </c>
      <c r="C1744" t="s">
        <v>2564</v>
      </c>
      <c r="D1744" s="23">
        <v>36.49</v>
      </c>
    </row>
    <row r="1745" spans="1:4" x14ac:dyDescent="0.3">
      <c r="A1745" t="s">
        <v>2596</v>
      </c>
      <c r="B1745" t="s">
        <v>84</v>
      </c>
      <c r="C1745" t="s">
        <v>2597</v>
      </c>
      <c r="D1745" s="23">
        <v>19.8</v>
      </c>
    </row>
    <row r="1746" spans="1:4" x14ac:dyDescent="0.3">
      <c r="A1746" t="s">
        <v>2572</v>
      </c>
      <c r="B1746" t="s">
        <v>84</v>
      </c>
      <c r="C1746" t="s">
        <v>2573</v>
      </c>
      <c r="D1746" s="23">
        <v>17.39</v>
      </c>
    </row>
    <row r="1747" spans="1:4" x14ac:dyDescent="0.3">
      <c r="A1747" t="s">
        <v>1897</v>
      </c>
      <c r="B1747" t="s">
        <v>84</v>
      </c>
      <c r="C1747" t="s">
        <v>1898</v>
      </c>
      <c r="D1747" s="23">
        <v>16.329999999999998</v>
      </c>
    </row>
    <row r="1748" spans="1:4" x14ac:dyDescent="0.3">
      <c r="A1748" t="s">
        <v>2594</v>
      </c>
      <c r="B1748" t="s">
        <v>20</v>
      </c>
      <c r="C1748" t="s">
        <v>2595</v>
      </c>
      <c r="D1748" s="23">
        <v>3.12</v>
      </c>
    </row>
    <row r="1749" spans="1:4" x14ac:dyDescent="0.3">
      <c r="A1749" t="s">
        <v>2580</v>
      </c>
      <c r="B1749" t="s">
        <v>20</v>
      </c>
      <c r="C1749" t="s">
        <v>2581</v>
      </c>
      <c r="D1749" s="23">
        <v>3.36</v>
      </c>
    </row>
    <row r="1750" spans="1:4" x14ac:dyDescent="0.3">
      <c r="A1750" t="s">
        <v>2565</v>
      </c>
      <c r="B1750" t="s">
        <v>20</v>
      </c>
      <c r="C1750" t="s">
        <v>2566</v>
      </c>
      <c r="D1750" s="23">
        <v>5.8</v>
      </c>
    </row>
    <row r="1751" spans="1:4" x14ac:dyDescent="0.3">
      <c r="A1751" t="s">
        <v>1893</v>
      </c>
      <c r="B1751" t="s">
        <v>20</v>
      </c>
      <c r="C1751" t="s">
        <v>1894</v>
      </c>
      <c r="D1751" s="23">
        <v>0.84</v>
      </c>
    </row>
    <row r="1752" spans="1:4" x14ac:dyDescent="0.3">
      <c r="A1752" t="s">
        <v>4406</v>
      </c>
      <c r="B1752" t="s">
        <v>20</v>
      </c>
      <c r="C1752" t="s">
        <v>1894</v>
      </c>
      <c r="D1752" s="23">
        <v>0.84</v>
      </c>
    </row>
    <row r="1753" spans="1:4" x14ac:dyDescent="0.3">
      <c r="A1753" t="s">
        <v>1895</v>
      </c>
      <c r="B1753" t="s">
        <v>20</v>
      </c>
      <c r="C1753" t="s">
        <v>1896</v>
      </c>
      <c r="D1753" s="23">
        <v>1.36</v>
      </c>
    </row>
    <row r="1754" spans="1:4" x14ac:dyDescent="0.3">
      <c r="A1754" t="s">
        <v>2592</v>
      </c>
      <c r="B1754" t="s">
        <v>20</v>
      </c>
      <c r="C1754" t="s">
        <v>2593</v>
      </c>
      <c r="D1754" s="23">
        <v>1.36</v>
      </c>
    </row>
    <row r="1755" spans="1:4" x14ac:dyDescent="0.3">
      <c r="A1755" t="s">
        <v>2567</v>
      </c>
      <c r="B1755" t="s">
        <v>20</v>
      </c>
      <c r="C1755" t="s">
        <v>2568</v>
      </c>
      <c r="D1755" s="23">
        <v>3.64</v>
      </c>
    </row>
    <row r="1756" spans="1:4" x14ac:dyDescent="0.3">
      <c r="A1756" t="s">
        <v>4407</v>
      </c>
      <c r="B1756" t="s">
        <v>20</v>
      </c>
      <c r="C1756" t="s">
        <v>2568</v>
      </c>
      <c r="D1756" s="23">
        <v>3.64</v>
      </c>
    </row>
    <row r="1757" spans="1:4" x14ac:dyDescent="0.3">
      <c r="A1757" t="s">
        <v>2582</v>
      </c>
      <c r="B1757" t="s">
        <v>84</v>
      </c>
      <c r="C1757" t="s">
        <v>2583</v>
      </c>
      <c r="D1757" s="23">
        <v>45.67</v>
      </c>
    </row>
    <row r="1758" spans="1:4" x14ac:dyDescent="0.3">
      <c r="A1758" t="s">
        <v>2561</v>
      </c>
      <c r="B1758" t="s">
        <v>84</v>
      </c>
      <c r="C1758" t="s">
        <v>2562</v>
      </c>
      <c r="D1758" s="23">
        <v>206.48</v>
      </c>
    </row>
    <row r="1759" spans="1:4" x14ac:dyDescent="0.3">
      <c r="A1759" t="s">
        <v>4408</v>
      </c>
      <c r="B1759" t="s">
        <v>84</v>
      </c>
      <c r="C1759" t="s">
        <v>2562</v>
      </c>
      <c r="D1759" s="23">
        <v>206.48</v>
      </c>
    </row>
    <row r="1760" spans="1:4" x14ac:dyDescent="0.3">
      <c r="A1760" t="s">
        <v>2557</v>
      </c>
      <c r="B1760" t="s">
        <v>84</v>
      </c>
      <c r="C1760" t="s">
        <v>2558</v>
      </c>
      <c r="D1760" s="23">
        <v>97.65</v>
      </c>
    </row>
    <row r="1761" spans="1:4" x14ac:dyDescent="0.3">
      <c r="A1761" t="s">
        <v>2555</v>
      </c>
      <c r="B1761" t="s">
        <v>84</v>
      </c>
      <c r="C1761" t="s">
        <v>2556</v>
      </c>
      <c r="D1761" s="23">
        <v>71.25</v>
      </c>
    </row>
    <row r="1762" spans="1:4" x14ac:dyDescent="0.3">
      <c r="A1762" t="s">
        <v>2553</v>
      </c>
      <c r="B1762" t="s">
        <v>84</v>
      </c>
      <c r="C1762" t="s">
        <v>2554</v>
      </c>
      <c r="D1762" s="23">
        <v>3.12</v>
      </c>
    </row>
    <row r="1763" spans="1:4" x14ac:dyDescent="0.3">
      <c r="A1763" t="s">
        <v>4409</v>
      </c>
      <c r="B1763" t="s">
        <v>84</v>
      </c>
      <c r="C1763" t="s">
        <v>2558</v>
      </c>
      <c r="D1763" s="23">
        <v>97.65</v>
      </c>
    </row>
    <row r="1764" spans="1:4" x14ac:dyDescent="0.3">
      <c r="A1764" t="s">
        <v>4410</v>
      </c>
      <c r="B1764" t="s">
        <v>84</v>
      </c>
      <c r="C1764" t="s">
        <v>2556</v>
      </c>
      <c r="D1764" s="23">
        <v>71.25</v>
      </c>
    </row>
    <row r="1765" spans="1:4" x14ac:dyDescent="0.3">
      <c r="A1765" t="s">
        <v>4411</v>
      </c>
      <c r="B1765" t="s">
        <v>84</v>
      </c>
      <c r="C1765" t="s">
        <v>2554</v>
      </c>
      <c r="D1765" s="23">
        <v>3.12</v>
      </c>
    </row>
    <row r="1766" spans="1:4" x14ac:dyDescent="0.3">
      <c r="A1766" t="s">
        <v>2590</v>
      </c>
      <c r="B1766" t="s">
        <v>84</v>
      </c>
      <c r="C1766" t="s">
        <v>2591</v>
      </c>
      <c r="D1766" s="23">
        <v>32.92</v>
      </c>
    </row>
    <row r="1767" spans="1:4" x14ac:dyDescent="0.3">
      <c r="A1767" t="s">
        <v>4412</v>
      </c>
      <c r="B1767" t="s">
        <v>84</v>
      </c>
      <c r="C1767" t="s">
        <v>2591</v>
      </c>
      <c r="D1767" s="23">
        <v>32.92</v>
      </c>
    </row>
    <row r="1768" spans="1:4" x14ac:dyDescent="0.3">
      <c r="A1768" t="s">
        <v>2570</v>
      </c>
      <c r="B1768" t="s">
        <v>84</v>
      </c>
      <c r="C1768" t="s">
        <v>2571</v>
      </c>
      <c r="D1768" s="23">
        <v>83.75</v>
      </c>
    </row>
    <row r="1769" spans="1:4" x14ac:dyDescent="0.3">
      <c r="A1769" t="s">
        <v>4413</v>
      </c>
      <c r="B1769" t="s">
        <v>84</v>
      </c>
      <c r="C1769" t="s">
        <v>2571</v>
      </c>
      <c r="D1769" s="23">
        <v>83.75</v>
      </c>
    </row>
    <row r="1770" spans="1:4" x14ac:dyDescent="0.3">
      <c r="A1770" t="s">
        <v>1887</v>
      </c>
      <c r="B1770" t="s">
        <v>84</v>
      </c>
      <c r="C1770" t="s">
        <v>1888</v>
      </c>
      <c r="D1770" s="23">
        <v>7.48</v>
      </c>
    </row>
    <row r="1771" spans="1:4" x14ac:dyDescent="0.3">
      <c r="A1771" t="s">
        <v>1905</v>
      </c>
      <c r="B1771" t="s">
        <v>84</v>
      </c>
      <c r="C1771" t="s">
        <v>1888</v>
      </c>
      <c r="D1771" s="23">
        <v>6.2</v>
      </c>
    </row>
    <row r="1772" spans="1:4" x14ac:dyDescent="0.3">
      <c r="A1772" t="s">
        <v>4414</v>
      </c>
      <c r="B1772" t="s">
        <v>84</v>
      </c>
      <c r="C1772" t="s">
        <v>1888</v>
      </c>
      <c r="D1772" s="23">
        <v>7.48</v>
      </c>
    </row>
    <row r="1773" spans="1:4" x14ac:dyDescent="0.3">
      <c r="A1773" t="s">
        <v>4415</v>
      </c>
      <c r="B1773" t="s">
        <v>84</v>
      </c>
      <c r="C1773" t="s">
        <v>1888</v>
      </c>
      <c r="D1773" s="23">
        <v>6.2</v>
      </c>
    </row>
    <row r="1774" spans="1:4" x14ac:dyDescent="0.3">
      <c r="A1774" t="s">
        <v>2576</v>
      </c>
      <c r="B1774" t="s">
        <v>84</v>
      </c>
      <c r="C1774" t="s">
        <v>2577</v>
      </c>
      <c r="D1774" s="23">
        <v>6.67</v>
      </c>
    </row>
    <row r="1775" spans="1:4" x14ac:dyDescent="0.3">
      <c r="A1775" t="s">
        <v>4416</v>
      </c>
      <c r="B1775" t="s">
        <v>84</v>
      </c>
      <c r="C1775" t="s">
        <v>2577</v>
      </c>
      <c r="D1775" s="23">
        <v>6.67</v>
      </c>
    </row>
    <row r="1776" spans="1:4" x14ac:dyDescent="0.3">
      <c r="A1776" t="s">
        <v>1899</v>
      </c>
      <c r="B1776" t="s">
        <v>84</v>
      </c>
      <c r="C1776" t="s">
        <v>1900</v>
      </c>
      <c r="D1776" s="23">
        <v>1.2</v>
      </c>
    </row>
    <row r="1777" spans="1:4" x14ac:dyDescent="0.3">
      <c r="A1777" t="s">
        <v>4417</v>
      </c>
      <c r="B1777" t="s">
        <v>84</v>
      </c>
      <c r="C1777" t="s">
        <v>1900</v>
      </c>
      <c r="D1777" s="23">
        <v>1.2</v>
      </c>
    </row>
    <row r="1778" spans="1:4" x14ac:dyDescent="0.3">
      <c r="A1778" t="s">
        <v>2559</v>
      </c>
      <c r="B1778" t="s">
        <v>84</v>
      </c>
      <c r="C1778" t="s">
        <v>2560</v>
      </c>
      <c r="D1778" s="23">
        <v>42.23</v>
      </c>
    </row>
    <row r="1779" spans="1:4" x14ac:dyDescent="0.3">
      <c r="A1779" t="s">
        <v>2574</v>
      </c>
      <c r="B1779" t="s">
        <v>84</v>
      </c>
      <c r="C1779" t="s">
        <v>2575</v>
      </c>
      <c r="D1779" s="23">
        <v>0.02</v>
      </c>
    </row>
    <row r="1780" spans="1:4" x14ac:dyDescent="0.3">
      <c r="A1780" t="s">
        <v>1901</v>
      </c>
      <c r="B1780" t="s">
        <v>84</v>
      </c>
      <c r="C1780" t="s">
        <v>1902</v>
      </c>
      <c r="D1780" s="23">
        <v>0.06</v>
      </c>
    </row>
    <row r="1781" spans="1:4" x14ac:dyDescent="0.3">
      <c r="A1781" t="s">
        <v>1903</v>
      </c>
      <c r="B1781" t="s">
        <v>84</v>
      </c>
      <c r="C1781" t="s">
        <v>1904</v>
      </c>
      <c r="D1781" s="23">
        <v>0.3</v>
      </c>
    </row>
    <row r="1782" spans="1:4" x14ac:dyDescent="0.3">
      <c r="A1782" t="s">
        <v>2578</v>
      </c>
      <c r="B1782" t="s">
        <v>84</v>
      </c>
      <c r="C1782" t="s">
        <v>2579</v>
      </c>
      <c r="D1782" s="23">
        <v>11.29</v>
      </c>
    </row>
    <row r="1783" spans="1:4" x14ac:dyDescent="0.3">
      <c r="A1783" t="s">
        <v>2551</v>
      </c>
      <c r="B1783" t="s">
        <v>84</v>
      </c>
      <c r="C1783" t="s">
        <v>2552</v>
      </c>
      <c r="D1783" s="23">
        <v>90.52</v>
      </c>
    </row>
    <row r="1784" spans="1:4" x14ac:dyDescent="0.3">
      <c r="A1784" t="s">
        <v>4418</v>
      </c>
      <c r="B1784" t="s">
        <v>84</v>
      </c>
      <c r="C1784" t="s">
        <v>2560</v>
      </c>
      <c r="D1784" s="23">
        <v>42.23</v>
      </c>
    </row>
    <row r="1785" spans="1:4" x14ac:dyDescent="0.3">
      <c r="A1785" t="s">
        <v>4419</v>
      </c>
      <c r="B1785" t="s">
        <v>84</v>
      </c>
      <c r="C1785" t="s">
        <v>2552</v>
      </c>
      <c r="D1785" s="23">
        <v>90.52</v>
      </c>
    </row>
    <row r="1786" spans="1:4" x14ac:dyDescent="0.3">
      <c r="A1786" t="s">
        <v>4420</v>
      </c>
      <c r="B1786" t="s">
        <v>84</v>
      </c>
      <c r="C1786" t="s">
        <v>2575</v>
      </c>
      <c r="D1786" s="23">
        <v>0.02</v>
      </c>
    </row>
    <row r="1787" spans="1:4" x14ac:dyDescent="0.3">
      <c r="A1787" t="s">
        <v>4421</v>
      </c>
      <c r="B1787" t="s">
        <v>84</v>
      </c>
      <c r="C1787" t="s">
        <v>1902</v>
      </c>
      <c r="D1787" s="23">
        <v>0.06</v>
      </c>
    </row>
    <row r="1788" spans="1:4" x14ac:dyDescent="0.3">
      <c r="A1788" t="s">
        <v>4422</v>
      </c>
      <c r="B1788" t="s">
        <v>84</v>
      </c>
      <c r="C1788" t="s">
        <v>1904</v>
      </c>
      <c r="D1788" s="23">
        <v>0.3</v>
      </c>
    </row>
    <row r="1789" spans="1:4" x14ac:dyDescent="0.3">
      <c r="A1789" t="s">
        <v>4423</v>
      </c>
      <c r="B1789" t="s">
        <v>84</v>
      </c>
      <c r="C1789" t="s">
        <v>2579</v>
      </c>
      <c r="D1789" s="23">
        <v>11.29</v>
      </c>
    </row>
    <row r="1790" spans="1:4" x14ac:dyDescent="0.3">
      <c r="A1790" t="s">
        <v>4424</v>
      </c>
      <c r="B1790" t="s">
        <v>20</v>
      </c>
      <c r="C1790" t="s">
        <v>2566</v>
      </c>
      <c r="D1790" s="23">
        <v>5.8</v>
      </c>
    </row>
    <row r="1791" spans="1:4" x14ac:dyDescent="0.3">
      <c r="A1791" t="s">
        <v>4425</v>
      </c>
      <c r="B1791" t="s">
        <v>20</v>
      </c>
      <c r="C1791" t="s">
        <v>2595</v>
      </c>
      <c r="D1791" s="23">
        <v>3.12</v>
      </c>
    </row>
    <row r="1792" spans="1:4" x14ac:dyDescent="0.3">
      <c r="A1792" t="s">
        <v>4426</v>
      </c>
      <c r="B1792" t="s">
        <v>20</v>
      </c>
      <c r="C1792" t="s">
        <v>2581</v>
      </c>
      <c r="D1792" s="23">
        <v>3.36</v>
      </c>
    </row>
    <row r="1793" spans="1:4" x14ac:dyDescent="0.3">
      <c r="A1793" t="s">
        <v>4427</v>
      </c>
      <c r="B1793" t="s">
        <v>84</v>
      </c>
      <c r="C1793" t="s">
        <v>2564</v>
      </c>
      <c r="D1793" s="23">
        <v>36.49</v>
      </c>
    </row>
    <row r="1794" spans="1:4" x14ac:dyDescent="0.3">
      <c r="A1794" t="s">
        <v>4428</v>
      </c>
      <c r="B1794" t="s">
        <v>84</v>
      </c>
      <c r="C1794" t="s">
        <v>2573</v>
      </c>
      <c r="D1794" s="23">
        <v>17.39</v>
      </c>
    </row>
    <row r="1795" spans="1:4" x14ac:dyDescent="0.3">
      <c r="A1795" t="s">
        <v>4429</v>
      </c>
      <c r="B1795" t="s">
        <v>84</v>
      </c>
      <c r="C1795" t="s">
        <v>2597</v>
      </c>
      <c r="D1795" s="23">
        <v>19.8</v>
      </c>
    </row>
    <row r="1796" spans="1:4" x14ac:dyDescent="0.3">
      <c r="A1796" t="s">
        <v>4430</v>
      </c>
      <c r="B1796" t="s">
        <v>84</v>
      </c>
      <c r="C1796" t="s">
        <v>1898</v>
      </c>
      <c r="D1796" s="23">
        <v>16.329999999999998</v>
      </c>
    </row>
    <row r="1797" spans="1:4" x14ac:dyDescent="0.3">
      <c r="A1797" t="s">
        <v>4431</v>
      </c>
      <c r="B1797" t="s">
        <v>20</v>
      </c>
      <c r="C1797" t="s">
        <v>1896</v>
      </c>
      <c r="D1797" s="23">
        <v>1.36</v>
      </c>
    </row>
    <row r="1798" spans="1:4" x14ac:dyDescent="0.3">
      <c r="A1798" t="s">
        <v>4432</v>
      </c>
      <c r="B1798" t="s">
        <v>20</v>
      </c>
      <c r="C1798" t="s">
        <v>2593</v>
      </c>
      <c r="D1798" s="23">
        <v>1.36</v>
      </c>
    </row>
    <row r="1799" spans="1:4" x14ac:dyDescent="0.3">
      <c r="A1799" t="s">
        <v>4433</v>
      </c>
      <c r="B1799" t="s">
        <v>84</v>
      </c>
      <c r="C1799" t="s">
        <v>2588</v>
      </c>
      <c r="D1799" s="23">
        <v>129.97999999999999</v>
      </c>
    </row>
    <row r="1800" spans="1:4" x14ac:dyDescent="0.3">
      <c r="A1800" t="s">
        <v>4434</v>
      </c>
      <c r="B1800" t="s">
        <v>20</v>
      </c>
      <c r="C1800" t="s">
        <v>1896</v>
      </c>
      <c r="D1800" s="23">
        <v>1.36</v>
      </c>
    </row>
    <row r="1801" spans="1:4" x14ac:dyDescent="0.3">
      <c r="A1801" t="s">
        <v>4435</v>
      </c>
      <c r="B1801" t="s">
        <v>20</v>
      </c>
      <c r="C1801" t="s">
        <v>1896</v>
      </c>
      <c r="D1801" s="23">
        <v>1.36</v>
      </c>
    </row>
    <row r="1802" spans="1:4" x14ac:dyDescent="0.3">
      <c r="A1802" t="s">
        <v>4436</v>
      </c>
      <c r="B1802" t="s">
        <v>84</v>
      </c>
      <c r="C1802" t="s">
        <v>2588</v>
      </c>
      <c r="D1802" s="23">
        <v>129.97999999999999</v>
      </c>
    </row>
    <row r="1803" spans="1:4" x14ac:dyDescent="0.3">
      <c r="A1803" t="s">
        <v>2587</v>
      </c>
      <c r="B1803" t="s">
        <v>84</v>
      </c>
      <c r="C1803" t="s">
        <v>2588</v>
      </c>
      <c r="D1803" s="23">
        <v>129.97999999999999</v>
      </c>
    </row>
    <row r="1804" spans="1:4" x14ac:dyDescent="0.3">
      <c r="A1804" t="s">
        <v>2548</v>
      </c>
      <c r="B1804" t="s">
        <v>20</v>
      </c>
      <c r="C1804" t="s">
        <v>2549</v>
      </c>
      <c r="D1804" s="23">
        <v>3</v>
      </c>
    </row>
    <row r="1805" spans="1:4" x14ac:dyDescent="0.3">
      <c r="A1805" t="s">
        <v>2493</v>
      </c>
      <c r="B1805" t="s">
        <v>84</v>
      </c>
      <c r="C1805" t="s">
        <v>2494</v>
      </c>
      <c r="D1805" s="23">
        <v>0.27</v>
      </c>
    </row>
    <row r="1806" spans="1:4" x14ac:dyDescent="0.3">
      <c r="A1806" t="s">
        <v>3316</v>
      </c>
      <c r="B1806" t="s">
        <v>1079</v>
      </c>
      <c r="C1806" t="s">
        <v>3317</v>
      </c>
      <c r="D1806" s="23">
        <v>10.79</v>
      </c>
    </row>
    <row r="1807" spans="1:4" x14ac:dyDescent="0.3">
      <c r="A1807" t="s">
        <v>3318</v>
      </c>
      <c r="B1807" t="s">
        <v>81</v>
      </c>
      <c r="C1807" t="s">
        <v>3319</v>
      </c>
      <c r="D1807" s="23">
        <v>2.73</v>
      </c>
    </row>
    <row r="1808" spans="1:4" x14ac:dyDescent="0.3">
      <c r="A1808" t="s">
        <v>3320</v>
      </c>
      <c r="B1808" t="s">
        <v>81</v>
      </c>
      <c r="C1808" t="s">
        <v>3321</v>
      </c>
      <c r="D1808" s="23">
        <v>5.2</v>
      </c>
    </row>
    <row r="1809" spans="1:4" x14ac:dyDescent="0.3">
      <c r="A1809" t="s">
        <v>4437</v>
      </c>
      <c r="B1809" t="s">
        <v>84</v>
      </c>
      <c r="C1809" t="s">
        <v>2583</v>
      </c>
      <c r="D1809" s="23">
        <v>45.67</v>
      </c>
    </row>
    <row r="1810" spans="1:4" x14ac:dyDescent="0.3">
      <c r="A1810" t="s">
        <v>4438</v>
      </c>
      <c r="B1810" t="s">
        <v>84</v>
      </c>
      <c r="C1810" t="s">
        <v>1890</v>
      </c>
      <c r="D1810" s="23">
        <v>16.5</v>
      </c>
    </row>
    <row r="1811" spans="1:4" x14ac:dyDescent="0.3">
      <c r="A1811" t="s">
        <v>4439</v>
      </c>
      <c r="B1811" t="s">
        <v>84</v>
      </c>
      <c r="C1811" t="s">
        <v>1892</v>
      </c>
      <c r="D1811" s="23">
        <v>52.8</v>
      </c>
    </row>
    <row r="1812" spans="1:4" x14ac:dyDescent="0.3">
      <c r="A1812" t="s">
        <v>4440</v>
      </c>
      <c r="B1812" t="s">
        <v>84</v>
      </c>
      <c r="C1812" t="s">
        <v>2583</v>
      </c>
      <c r="D1812" s="23">
        <v>45.67</v>
      </c>
    </row>
    <row r="1813" spans="1:4" x14ac:dyDescent="0.3">
      <c r="A1813" t="s">
        <v>4441</v>
      </c>
      <c r="B1813" t="s">
        <v>84</v>
      </c>
      <c r="C1813" t="s">
        <v>1890</v>
      </c>
      <c r="D1813" s="23">
        <v>16.5</v>
      </c>
    </row>
    <row r="1814" spans="1:4" x14ac:dyDescent="0.3">
      <c r="A1814" t="s">
        <v>4442</v>
      </c>
      <c r="B1814" t="s">
        <v>84</v>
      </c>
      <c r="C1814" t="s">
        <v>1892</v>
      </c>
      <c r="D1814" s="23">
        <v>52.8</v>
      </c>
    </row>
    <row r="1815" spans="1:4" x14ac:dyDescent="0.3">
      <c r="A1815" t="s">
        <v>4443</v>
      </c>
      <c r="B1815" t="s">
        <v>84</v>
      </c>
      <c r="C1815" t="s">
        <v>2583</v>
      </c>
      <c r="D1815" s="23">
        <v>45.67</v>
      </c>
    </row>
    <row r="1816" spans="1:4" x14ac:dyDescent="0.3">
      <c r="A1816" t="s">
        <v>1889</v>
      </c>
      <c r="B1816" t="s">
        <v>84</v>
      </c>
      <c r="C1816" t="s">
        <v>1890</v>
      </c>
      <c r="D1816" s="23">
        <v>16.5</v>
      </c>
    </row>
    <row r="1817" spans="1:4" x14ac:dyDescent="0.3">
      <c r="A1817" t="s">
        <v>1891</v>
      </c>
      <c r="B1817" t="s">
        <v>84</v>
      </c>
      <c r="C1817" t="s">
        <v>1892</v>
      </c>
      <c r="D1817" s="23">
        <v>52.8</v>
      </c>
    </row>
    <row r="1818" spans="1:4" x14ac:dyDescent="0.3">
      <c r="A1818" t="s">
        <v>2519</v>
      </c>
      <c r="B1818" t="s">
        <v>134</v>
      </c>
      <c r="C1818" t="s">
        <v>2520</v>
      </c>
      <c r="D1818" s="23">
        <v>90</v>
      </c>
    </row>
    <row r="1819" spans="1:4" x14ac:dyDescent="0.3">
      <c r="A1819" t="s">
        <v>3340</v>
      </c>
      <c r="B1819" t="s">
        <v>134</v>
      </c>
      <c r="C1819" t="s">
        <v>3341</v>
      </c>
      <c r="D1819" s="23">
        <v>190</v>
      </c>
    </row>
    <row r="1820" spans="1:4" x14ac:dyDescent="0.3">
      <c r="A1820" t="s">
        <v>3335</v>
      </c>
      <c r="B1820" t="s">
        <v>134</v>
      </c>
      <c r="C1820" t="s">
        <v>3336</v>
      </c>
      <c r="D1820" s="23">
        <v>305</v>
      </c>
    </row>
    <row r="1821" spans="1:4" x14ac:dyDescent="0.3">
      <c r="A1821" t="s">
        <v>3337</v>
      </c>
      <c r="B1821" t="s">
        <v>81</v>
      </c>
      <c r="C1821" t="s">
        <v>3338</v>
      </c>
      <c r="D1821" s="23">
        <v>9.77</v>
      </c>
    </row>
    <row r="1822" spans="1:4" x14ac:dyDescent="0.3">
      <c r="A1822" t="s">
        <v>1840</v>
      </c>
      <c r="B1822" t="s">
        <v>20</v>
      </c>
      <c r="C1822" t="s">
        <v>1841</v>
      </c>
      <c r="D1822" s="23">
        <v>0.28999999999999998</v>
      </c>
    </row>
    <row r="1823" spans="1:4" x14ac:dyDescent="0.3">
      <c r="A1823" t="s">
        <v>2459</v>
      </c>
      <c r="B1823" t="s">
        <v>20</v>
      </c>
      <c r="C1823" t="s">
        <v>2460</v>
      </c>
      <c r="D1823" s="23">
        <v>0.85</v>
      </c>
    </row>
    <row r="1824" spans="1:4" x14ac:dyDescent="0.3">
      <c r="A1824" t="s">
        <v>2506</v>
      </c>
      <c r="B1824" t="s">
        <v>1079</v>
      </c>
      <c r="C1824" t="s">
        <v>2507</v>
      </c>
      <c r="D1824" s="23">
        <v>14.06</v>
      </c>
    </row>
    <row r="1825" spans="1:4" x14ac:dyDescent="0.3">
      <c r="A1825" t="s">
        <v>2508</v>
      </c>
      <c r="B1825" t="s">
        <v>81</v>
      </c>
      <c r="C1825" t="s">
        <v>2509</v>
      </c>
      <c r="D1825" s="23">
        <v>18.62</v>
      </c>
    </row>
    <row r="1826" spans="1:4" x14ac:dyDescent="0.3">
      <c r="A1826" t="s">
        <v>2512</v>
      </c>
      <c r="B1826" t="s">
        <v>84</v>
      </c>
      <c r="C1826" t="s">
        <v>2513</v>
      </c>
      <c r="D1826" s="23">
        <v>13.47</v>
      </c>
    </row>
    <row r="1827" spans="1:4" x14ac:dyDescent="0.3">
      <c r="A1827" t="s">
        <v>2504</v>
      </c>
      <c r="B1827" t="s">
        <v>84</v>
      </c>
      <c r="C1827" t="s">
        <v>2505</v>
      </c>
      <c r="D1827" s="23">
        <v>86.35</v>
      </c>
    </row>
    <row r="1828" spans="1:4" x14ac:dyDescent="0.3">
      <c r="A1828" t="s">
        <v>1842</v>
      </c>
      <c r="B1828" t="s">
        <v>20</v>
      </c>
      <c r="C1828" t="s">
        <v>1843</v>
      </c>
      <c r="D1828" s="23">
        <v>0.82</v>
      </c>
    </row>
    <row r="1829" spans="1:4" x14ac:dyDescent="0.3">
      <c r="A1829" t="s">
        <v>1844</v>
      </c>
      <c r="B1829" t="s">
        <v>20</v>
      </c>
      <c r="C1829" t="s">
        <v>1845</v>
      </c>
      <c r="D1829" s="23">
        <v>1.75</v>
      </c>
    </row>
    <row r="1830" spans="1:4" x14ac:dyDescent="0.3">
      <c r="A1830" t="s">
        <v>1830</v>
      </c>
      <c r="B1830" t="s">
        <v>134</v>
      </c>
      <c r="C1830" t="s">
        <v>1831</v>
      </c>
      <c r="D1830" s="23">
        <v>0.75</v>
      </c>
    </row>
    <row r="1831" spans="1:4" x14ac:dyDescent="0.3">
      <c r="A1831" t="s">
        <v>1832</v>
      </c>
      <c r="B1831" t="s">
        <v>134</v>
      </c>
      <c r="C1831" t="s">
        <v>1833</v>
      </c>
      <c r="D1831" s="23">
        <v>165.65</v>
      </c>
    </row>
    <row r="1832" spans="1:4" x14ac:dyDescent="0.3">
      <c r="A1832" t="s">
        <v>1834</v>
      </c>
      <c r="B1832" t="s">
        <v>134</v>
      </c>
      <c r="C1832" t="s">
        <v>1835</v>
      </c>
      <c r="D1832" s="23">
        <v>17.78</v>
      </c>
    </row>
    <row r="1833" spans="1:4" x14ac:dyDescent="0.3">
      <c r="A1833" t="s">
        <v>1824</v>
      </c>
      <c r="B1833" t="s">
        <v>134</v>
      </c>
      <c r="C1833" t="s">
        <v>1825</v>
      </c>
      <c r="D1833" s="23">
        <v>73.38</v>
      </c>
    </row>
    <row r="1834" spans="1:4" x14ac:dyDescent="0.3">
      <c r="A1834" t="s">
        <v>1826</v>
      </c>
      <c r="B1834" t="s">
        <v>134</v>
      </c>
      <c r="C1834" t="s">
        <v>1827</v>
      </c>
      <c r="D1834" s="23">
        <v>109.95</v>
      </c>
    </row>
    <row r="1835" spans="1:4" x14ac:dyDescent="0.3">
      <c r="A1835" t="s">
        <v>1822</v>
      </c>
      <c r="B1835" t="s">
        <v>134</v>
      </c>
      <c r="C1835" t="s">
        <v>1823</v>
      </c>
      <c r="D1835" s="23">
        <v>25.98</v>
      </c>
    </row>
    <row r="1836" spans="1:4" x14ac:dyDescent="0.3">
      <c r="A1836" t="s">
        <v>1828</v>
      </c>
      <c r="B1836" t="s">
        <v>134</v>
      </c>
      <c r="C1836" t="s">
        <v>1829</v>
      </c>
      <c r="D1836" s="23">
        <v>1753.42</v>
      </c>
    </row>
    <row r="1837" spans="1:4" x14ac:dyDescent="0.3">
      <c r="A1837" t="s">
        <v>1838</v>
      </c>
      <c r="B1837" t="s">
        <v>134</v>
      </c>
      <c r="C1837" t="s">
        <v>1839</v>
      </c>
      <c r="D1837" s="23">
        <v>421.68</v>
      </c>
    </row>
    <row r="1838" spans="1:4" x14ac:dyDescent="0.3">
      <c r="A1838" t="s">
        <v>1836</v>
      </c>
      <c r="B1838" t="s">
        <v>134</v>
      </c>
      <c r="C1838" t="s">
        <v>1837</v>
      </c>
      <c r="D1838" s="23">
        <v>18.59</v>
      </c>
    </row>
    <row r="1839" spans="1:4" x14ac:dyDescent="0.3">
      <c r="A1839" t="s">
        <v>2497</v>
      </c>
      <c r="B1839" t="s">
        <v>84</v>
      </c>
      <c r="C1839" t="s">
        <v>2498</v>
      </c>
      <c r="D1839" s="23">
        <v>12.16</v>
      </c>
    </row>
    <row r="1840" spans="1:4" x14ac:dyDescent="0.3">
      <c r="A1840" t="s">
        <v>2488</v>
      </c>
      <c r="B1840" t="s">
        <v>84</v>
      </c>
      <c r="C1840" t="s">
        <v>2489</v>
      </c>
      <c r="D1840" s="23">
        <v>12.26</v>
      </c>
    </row>
    <row r="1841" spans="1:4" x14ac:dyDescent="0.3">
      <c r="A1841" t="s">
        <v>2483</v>
      </c>
      <c r="B1841" t="s">
        <v>84</v>
      </c>
      <c r="C1841" t="s">
        <v>2484</v>
      </c>
      <c r="D1841" s="23">
        <v>40.619999999999997</v>
      </c>
    </row>
    <row r="1842" spans="1:4" x14ac:dyDescent="0.3">
      <c r="A1842" t="s">
        <v>2495</v>
      </c>
      <c r="B1842" t="s">
        <v>84</v>
      </c>
      <c r="C1842" t="s">
        <v>2496</v>
      </c>
      <c r="D1842" s="23">
        <v>53.96</v>
      </c>
    </row>
    <row r="1843" spans="1:4" x14ac:dyDescent="0.3">
      <c r="A1843" t="s">
        <v>2521</v>
      </c>
      <c r="B1843" t="s">
        <v>20</v>
      </c>
      <c r="C1843" t="s">
        <v>2522</v>
      </c>
      <c r="D1843" s="23">
        <v>2.56</v>
      </c>
    </row>
    <row r="1844" spans="1:4" x14ac:dyDescent="0.3">
      <c r="A1844" t="s">
        <v>2474</v>
      </c>
      <c r="B1844" t="s">
        <v>1079</v>
      </c>
      <c r="C1844" t="s">
        <v>2475</v>
      </c>
      <c r="D1844" s="23">
        <v>8.3000000000000007</v>
      </c>
    </row>
    <row r="1845" spans="1:4" x14ac:dyDescent="0.3">
      <c r="A1845" t="s">
        <v>2472</v>
      </c>
      <c r="B1845" t="s">
        <v>84</v>
      </c>
      <c r="C1845" t="s">
        <v>2473</v>
      </c>
      <c r="D1845" s="23">
        <v>4.26</v>
      </c>
    </row>
    <row r="1846" spans="1:4" x14ac:dyDescent="0.3">
      <c r="A1846" t="s">
        <v>2478</v>
      </c>
      <c r="B1846" t="s">
        <v>20</v>
      </c>
      <c r="C1846" t="s">
        <v>2479</v>
      </c>
      <c r="D1846" s="23">
        <v>0.36</v>
      </c>
    </row>
    <row r="1847" spans="1:4" x14ac:dyDescent="0.3">
      <c r="A1847" t="s">
        <v>2470</v>
      </c>
      <c r="B1847" t="s">
        <v>2128</v>
      </c>
      <c r="C1847" t="s">
        <v>2471</v>
      </c>
      <c r="D1847" s="23">
        <v>14.25</v>
      </c>
    </row>
    <row r="1848" spans="1:4" x14ac:dyDescent="0.3">
      <c r="A1848" t="s">
        <v>2457</v>
      </c>
      <c r="B1848" t="s">
        <v>20</v>
      </c>
      <c r="C1848" t="s">
        <v>2458</v>
      </c>
      <c r="D1848" s="23">
        <v>0.8</v>
      </c>
    </row>
    <row r="1849" spans="1:4" x14ac:dyDescent="0.3">
      <c r="A1849" t="s">
        <v>2455</v>
      </c>
      <c r="B1849" t="s">
        <v>84</v>
      </c>
      <c r="C1849" t="s">
        <v>2456</v>
      </c>
      <c r="D1849" s="23">
        <v>2028</v>
      </c>
    </row>
    <row r="1850" spans="1:4" x14ac:dyDescent="0.3">
      <c r="A1850" t="s">
        <v>2452</v>
      </c>
      <c r="B1850" t="s">
        <v>20</v>
      </c>
      <c r="C1850" t="s">
        <v>2453</v>
      </c>
      <c r="D1850" s="23">
        <v>11.76</v>
      </c>
    </row>
    <row r="1851" spans="1:4" x14ac:dyDescent="0.3">
      <c r="A1851" t="s">
        <v>2476</v>
      </c>
      <c r="B1851" t="s">
        <v>84</v>
      </c>
      <c r="C1851" t="s">
        <v>2477</v>
      </c>
      <c r="D1851" s="23">
        <v>13.3</v>
      </c>
    </row>
    <row r="1852" spans="1:4" x14ac:dyDescent="0.3">
      <c r="A1852" t="s">
        <v>2461</v>
      </c>
      <c r="B1852" t="s">
        <v>84</v>
      </c>
      <c r="C1852" t="s">
        <v>2462</v>
      </c>
      <c r="D1852" s="23">
        <v>18.899999999999999</v>
      </c>
    </row>
    <row r="1853" spans="1:4" x14ac:dyDescent="0.3">
      <c r="A1853" t="s">
        <v>2463</v>
      </c>
      <c r="B1853" t="s">
        <v>84</v>
      </c>
      <c r="C1853" t="s">
        <v>2464</v>
      </c>
      <c r="D1853" s="23">
        <v>22</v>
      </c>
    </row>
    <row r="1854" spans="1:4" x14ac:dyDescent="0.3">
      <c r="A1854" t="s">
        <v>2159</v>
      </c>
      <c r="B1854" t="s">
        <v>81</v>
      </c>
      <c r="C1854" t="s">
        <v>2160</v>
      </c>
      <c r="D1854" s="23">
        <v>12.23</v>
      </c>
    </row>
    <row r="1855" spans="1:4" x14ac:dyDescent="0.3">
      <c r="A1855" t="s">
        <v>2157</v>
      </c>
      <c r="B1855" t="s">
        <v>81</v>
      </c>
      <c r="C1855" t="s">
        <v>2158</v>
      </c>
      <c r="D1855" s="23">
        <v>16.75</v>
      </c>
    </row>
    <row r="1856" spans="1:4" x14ac:dyDescent="0.3">
      <c r="A1856" t="s">
        <v>3325</v>
      </c>
      <c r="B1856" t="s">
        <v>81</v>
      </c>
      <c r="C1856" t="s">
        <v>3326</v>
      </c>
      <c r="D1856" s="23">
        <v>0.53</v>
      </c>
    </row>
    <row r="1857" spans="1:4" x14ac:dyDescent="0.3">
      <c r="A1857" t="s">
        <v>3327</v>
      </c>
      <c r="B1857" t="s">
        <v>81</v>
      </c>
      <c r="C1857" t="s">
        <v>3328</v>
      </c>
      <c r="D1857" s="23">
        <v>0.39</v>
      </c>
    </row>
    <row r="1858" spans="1:4" x14ac:dyDescent="0.3">
      <c r="A1858" t="s">
        <v>3329</v>
      </c>
      <c r="B1858" t="s">
        <v>1079</v>
      </c>
      <c r="C1858" t="s">
        <v>3330</v>
      </c>
      <c r="D1858" s="23">
        <v>6.9</v>
      </c>
    </row>
    <row r="1859" spans="1:4" ht="28.8" x14ac:dyDescent="0.3">
      <c r="A1859" t="s">
        <v>3331</v>
      </c>
      <c r="B1859" t="s">
        <v>1079</v>
      </c>
      <c r="C1859" s="28" t="s">
        <v>3332</v>
      </c>
      <c r="D1859" s="23">
        <v>23</v>
      </c>
    </row>
    <row r="1860" spans="1:4" x14ac:dyDescent="0.3">
      <c r="A1860" t="s">
        <v>3345</v>
      </c>
      <c r="B1860" t="s">
        <v>134</v>
      </c>
      <c r="C1860" t="s">
        <v>3346</v>
      </c>
      <c r="D1860" s="23">
        <v>14.5</v>
      </c>
    </row>
    <row r="1861" spans="1:4" x14ac:dyDescent="0.3">
      <c r="A1861" t="s">
        <v>3348</v>
      </c>
      <c r="B1861" t="s">
        <v>134</v>
      </c>
      <c r="C1861" t="s">
        <v>3349</v>
      </c>
      <c r="D1861" s="23">
        <v>34.340000000000003</v>
      </c>
    </row>
    <row r="1862" spans="1:4" x14ac:dyDescent="0.3">
      <c r="A1862" t="s">
        <v>3351</v>
      </c>
      <c r="B1862" t="s">
        <v>134</v>
      </c>
      <c r="C1862" t="s">
        <v>3352</v>
      </c>
      <c r="D1862" s="23">
        <v>70.260000000000005</v>
      </c>
    </row>
    <row r="1863" spans="1:4" x14ac:dyDescent="0.3">
      <c r="A1863" t="s">
        <v>3356</v>
      </c>
      <c r="B1863" t="s">
        <v>134</v>
      </c>
      <c r="C1863" t="s">
        <v>3357</v>
      </c>
      <c r="D1863" s="23">
        <v>105</v>
      </c>
    </row>
    <row r="1864" spans="1:4" x14ac:dyDescent="0.3">
      <c r="A1864" t="s">
        <v>3359</v>
      </c>
      <c r="B1864" t="s">
        <v>134</v>
      </c>
      <c r="C1864" t="s">
        <v>3360</v>
      </c>
      <c r="D1864" s="23">
        <v>17.04</v>
      </c>
    </row>
    <row r="1865" spans="1:4" x14ac:dyDescent="0.3">
      <c r="A1865" t="s">
        <v>3362</v>
      </c>
      <c r="B1865" t="s">
        <v>134</v>
      </c>
      <c r="C1865" t="s">
        <v>3363</v>
      </c>
      <c r="D1865" s="23">
        <v>26.85</v>
      </c>
    </row>
    <row r="1866" spans="1:4" x14ac:dyDescent="0.3">
      <c r="A1866" t="s">
        <v>3365</v>
      </c>
      <c r="B1866" t="s">
        <v>134</v>
      </c>
      <c r="C1866" t="s">
        <v>3366</v>
      </c>
      <c r="D1866" s="23">
        <v>38.32</v>
      </c>
    </row>
    <row r="1867" spans="1:4" x14ac:dyDescent="0.3">
      <c r="A1867" t="s">
        <v>3368</v>
      </c>
      <c r="B1867" t="s">
        <v>134</v>
      </c>
      <c r="C1867" t="s">
        <v>3369</v>
      </c>
      <c r="D1867" s="23">
        <v>24.43</v>
      </c>
    </row>
    <row r="1868" spans="1:4" x14ac:dyDescent="0.3">
      <c r="A1868" t="s">
        <v>3372</v>
      </c>
      <c r="B1868" t="s">
        <v>134</v>
      </c>
      <c r="C1868" t="s">
        <v>3373</v>
      </c>
      <c r="D1868" s="23">
        <v>27.41</v>
      </c>
    </row>
    <row r="1869" spans="1:4" x14ac:dyDescent="0.3">
      <c r="A1869" t="s">
        <v>3353</v>
      </c>
      <c r="B1869" t="s">
        <v>134</v>
      </c>
      <c r="C1869" t="s">
        <v>3354</v>
      </c>
      <c r="D1869" s="23">
        <v>1.69</v>
      </c>
    </row>
    <row r="1870" spans="1:4" x14ac:dyDescent="0.3">
      <c r="A1870" t="s">
        <v>3371</v>
      </c>
      <c r="B1870" t="s">
        <v>134</v>
      </c>
      <c r="C1870" t="s">
        <v>3354</v>
      </c>
      <c r="D1870" s="23">
        <v>2.56</v>
      </c>
    </row>
    <row r="1871" spans="1:4" x14ac:dyDescent="0.3">
      <c r="A1871" s="16" t="s">
        <v>1572</v>
      </c>
    </row>
    <row r="1872" spans="1:4" x14ac:dyDescent="0.3">
      <c r="A1872" t="s">
        <v>2032</v>
      </c>
      <c r="B1872" t="s">
        <v>84</v>
      </c>
      <c r="C1872" t="s">
        <v>2033</v>
      </c>
      <c r="D1872" s="23">
        <v>10.96</v>
      </c>
    </row>
    <row r="1873" spans="1:4" x14ac:dyDescent="0.3">
      <c r="A1873" t="s">
        <v>4444</v>
      </c>
      <c r="B1873" t="s">
        <v>4445</v>
      </c>
      <c r="C1873" t="s">
        <v>4446</v>
      </c>
      <c r="D1873" s="23">
        <v>0</v>
      </c>
    </row>
    <row r="1874" spans="1:4" x14ac:dyDescent="0.3">
      <c r="A1874" t="s">
        <v>4447</v>
      </c>
      <c r="B1874" t="s">
        <v>4445</v>
      </c>
      <c r="C1874" t="s">
        <v>4446</v>
      </c>
      <c r="D1874" s="23">
        <v>0</v>
      </c>
    </row>
    <row r="1875" spans="1:4" x14ac:dyDescent="0.3">
      <c r="A1875" t="s">
        <v>4448</v>
      </c>
      <c r="B1875" t="s">
        <v>4445</v>
      </c>
      <c r="C1875" t="s">
        <v>4446</v>
      </c>
      <c r="D1875" s="23">
        <v>0</v>
      </c>
    </row>
    <row r="1876" spans="1:4" x14ac:dyDescent="0.3">
      <c r="A1876" t="s">
        <v>2365</v>
      </c>
      <c r="B1876" t="s">
        <v>1079</v>
      </c>
      <c r="C1876" t="s">
        <v>2366</v>
      </c>
      <c r="D1876" s="23">
        <v>4.8</v>
      </c>
    </row>
    <row r="1877" spans="1:4" x14ac:dyDescent="0.3">
      <c r="A1877" t="s">
        <v>4449</v>
      </c>
      <c r="B1877" t="s">
        <v>4445</v>
      </c>
      <c r="C1877" t="s">
        <v>4446</v>
      </c>
      <c r="D1877" s="23">
        <v>0</v>
      </c>
    </row>
    <row r="1878" spans="1:4" x14ac:dyDescent="0.3">
      <c r="A1878" t="s">
        <v>4450</v>
      </c>
      <c r="B1878" t="s">
        <v>4445</v>
      </c>
      <c r="C1878" t="s">
        <v>4446</v>
      </c>
      <c r="D1878" s="23">
        <v>0</v>
      </c>
    </row>
    <row r="1879" spans="1:4" x14ac:dyDescent="0.3">
      <c r="A1879" t="s">
        <v>4451</v>
      </c>
      <c r="B1879" t="s">
        <v>4445</v>
      </c>
      <c r="C1879" t="s">
        <v>4446</v>
      </c>
      <c r="D1879" s="23">
        <v>0</v>
      </c>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487"/>
  <sheetViews>
    <sheetView tabSelected="1" topLeftCell="A49" workbookViewId="0"/>
  </sheetViews>
  <sheetFormatPr baseColWidth="10" defaultColWidth="9.109375" defaultRowHeight="14.4" x14ac:dyDescent="0.3"/>
  <cols>
    <col min="1" max="1" width="25.6640625" customWidth="1"/>
    <col min="2" max="2" width="3.44140625" customWidth="1"/>
    <col min="3" max="7" width="13.6640625" customWidth="1"/>
    <col min="8" max="8" width="25.6640625" customWidth="1"/>
  </cols>
  <sheetData>
    <row r="1" spans="1:8" x14ac:dyDescent="0.3">
      <c r="E1" s="44" t="s">
        <v>0</v>
      </c>
      <c r="F1" s="44" t="s">
        <v>0</v>
      </c>
      <c r="G1" s="44" t="s">
        <v>0</v>
      </c>
      <c r="H1" s="44" t="s">
        <v>0</v>
      </c>
    </row>
    <row r="2" spans="1:8" x14ac:dyDescent="0.3">
      <c r="E2" s="44"/>
      <c r="F2" s="44"/>
      <c r="G2" s="44"/>
      <c r="H2" s="44"/>
    </row>
    <row r="3" spans="1:8" x14ac:dyDescent="0.3">
      <c r="E3" s="44"/>
      <c r="F3" s="44"/>
      <c r="G3" s="44"/>
      <c r="H3" s="44"/>
    </row>
    <row r="4" spans="1:8" x14ac:dyDescent="0.3">
      <c r="E4" s="44"/>
      <c r="F4" s="44"/>
      <c r="G4" s="44"/>
      <c r="H4" s="44"/>
    </row>
    <row r="6" spans="1:8" ht="18" x14ac:dyDescent="0.35">
      <c r="C6" s="45" t="s">
        <v>4452</v>
      </c>
      <c r="D6" s="45" t="s">
        <v>4452</v>
      </c>
      <c r="E6" s="45" t="s">
        <v>4452</v>
      </c>
      <c r="F6" s="45" t="s">
        <v>4452</v>
      </c>
      <c r="G6" s="45" t="s">
        <v>4452</v>
      </c>
    </row>
    <row r="10" spans="1:8" x14ac:dyDescent="0.3">
      <c r="B10" t="s">
        <v>4453</v>
      </c>
      <c r="C10" s="29" t="s">
        <v>5</v>
      </c>
      <c r="D10" s="30" t="s">
        <v>6</v>
      </c>
      <c r="E10" s="29" t="s">
        <v>7</v>
      </c>
    </row>
    <row r="11" spans="1:8" x14ac:dyDescent="0.3">
      <c r="B11" t="s">
        <v>4453</v>
      </c>
      <c r="C11" s="29" t="s">
        <v>8</v>
      </c>
      <c r="D11" s="30" t="s">
        <v>6</v>
      </c>
      <c r="E11" s="29" t="s">
        <v>9</v>
      </c>
    </row>
    <row r="13" spans="1:8" ht="45" customHeight="1" x14ac:dyDescent="0.3">
      <c r="A13" s="31" t="s">
        <v>4454</v>
      </c>
      <c r="B13" s="32" t="s">
        <v>4455</v>
      </c>
      <c r="C13" s="31" t="s">
        <v>11</v>
      </c>
      <c r="D13" s="31" t="s">
        <v>12</v>
      </c>
      <c r="E13" s="43" t="s">
        <v>13</v>
      </c>
      <c r="F13" s="43" t="s">
        <v>13</v>
      </c>
      <c r="G13" s="33">
        <f>SUM(G14:G14)</f>
        <v>78</v>
      </c>
    </row>
    <row r="14" spans="1:8" x14ac:dyDescent="0.3">
      <c r="A14" s="34" t="s">
        <v>4456</v>
      </c>
      <c r="B14" s="34"/>
      <c r="C14" s="35">
        <v>1</v>
      </c>
      <c r="D14" s="35">
        <v>78</v>
      </c>
      <c r="E14" s="35"/>
      <c r="F14" s="35"/>
      <c r="G14" s="35">
        <f>PRODUCT(C14:F14)</f>
        <v>78</v>
      </c>
    </row>
    <row r="16" spans="1:8" ht="45" customHeight="1" x14ac:dyDescent="0.3">
      <c r="A16" s="31" t="s">
        <v>4457</v>
      </c>
      <c r="B16" s="32" t="s">
        <v>4455</v>
      </c>
      <c r="C16" s="31" t="s">
        <v>14</v>
      </c>
      <c r="D16" s="31" t="s">
        <v>12</v>
      </c>
      <c r="E16" s="43" t="s">
        <v>15</v>
      </c>
      <c r="F16" s="43" t="s">
        <v>15</v>
      </c>
      <c r="G16" s="33">
        <f>SUM(G17:G17)</f>
        <v>9360</v>
      </c>
    </row>
    <row r="17" spans="1:7" x14ac:dyDescent="0.3">
      <c r="A17" s="34" t="s">
        <v>4456</v>
      </c>
      <c r="B17" s="34"/>
      <c r="C17" s="35">
        <v>1</v>
      </c>
      <c r="D17" s="35">
        <v>78</v>
      </c>
      <c r="E17" s="35">
        <v>4</v>
      </c>
      <c r="F17" s="35">
        <v>30</v>
      </c>
      <c r="G17" s="35">
        <f>PRODUCT(C17:F17)</f>
        <v>9360</v>
      </c>
    </row>
    <row r="19" spans="1:7" ht="45" customHeight="1" x14ac:dyDescent="0.3">
      <c r="A19" s="31" t="s">
        <v>4458</v>
      </c>
      <c r="B19" s="32" t="s">
        <v>4455</v>
      </c>
      <c r="C19" s="31" t="s">
        <v>16</v>
      </c>
      <c r="D19" s="31" t="s">
        <v>17</v>
      </c>
      <c r="E19" s="43" t="s">
        <v>18</v>
      </c>
      <c r="F19" s="43" t="s">
        <v>18</v>
      </c>
      <c r="G19" s="33">
        <f>SUM(G20:G27)</f>
        <v>33.536000000000001</v>
      </c>
    </row>
    <row r="20" spans="1:7" x14ac:dyDescent="0.3">
      <c r="A20" s="34" t="s">
        <v>4459</v>
      </c>
      <c r="B20" s="34"/>
      <c r="C20" s="35"/>
      <c r="D20" s="35"/>
      <c r="E20" s="35"/>
      <c r="F20" s="35"/>
      <c r="G20" s="35"/>
    </row>
    <row r="21" spans="1:7" x14ac:dyDescent="0.3">
      <c r="A21" s="34" t="s">
        <v>4460</v>
      </c>
      <c r="B21" s="34"/>
      <c r="C21" s="35">
        <v>0.8</v>
      </c>
      <c r="D21" s="35">
        <v>4</v>
      </c>
      <c r="E21" s="35">
        <v>0.3</v>
      </c>
      <c r="F21" s="35">
        <v>8</v>
      </c>
      <c r="G21" s="35">
        <f>PRODUCT(C21:F21)</f>
        <v>7.68</v>
      </c>
    </row>
    <row r="22" spans="1:7" x14ac:dyDescent="0.3">
      <c r="A22" s="34"/>
      <c r="B22" s="34"/>
      <c r="C22" s="35">
        <v>0.8</v>
      </c>
      <c r="D22" s="35">
        <v>3</v>
      </c>
      <c r="E22" s="35">
        <v>0.3</v>
      </c>
      <c r="F22" s="35">
        <v>8</v>
      </c>
      <c r="G22" s="35">
        <f>PRODUCT(C22:F22)</f>
        <v>5.7600000000000007</v>
      </c>
    </row>
    <row r="23" spans="1:7" x14ac:dyDescent="0.3">
      <c r="A23" s="34" t="s">
        <v>4461</v>
      </c>
      <c r="B23" s="34"/>
      <c r="C23" s="35">
        <v>1</v>
      </c>
      <c r="D23" s="35">
        <v>11.25</v>
      </c>
      <c r="E23" s="35">
        <v>0.3</v>
      </c>
      <c r="F23" s="35">
        <v>2.7</v>
      </c>
      <c r="G23" s="35">
        <f>PRODUCT(C23:F23)</f>
        <v>9.1125000000000007</v>
      </c>
    </row>
    <row r="24" spans="1:7" x14ac:dyDescent="0.3">
      <c r="A24" s="34"/>
      <c r="B24" s="34"/>
      <c r="C24" s="35">
        <v>1</v>
      </c>
      <c r="D24" s="35">
        <v>10.75</v>
      </c>
      <c r="E24" s="35">
        <v>0.3</v>
      </c>
      <c r="F24" s="35">
        <v>2.7</v>
      </c>
      <c r="G24" s="35">
        <f>PRODUCT(C24:F24)</f>
        <v>8.7075000000000014</v>
      </c>
    </row>
    <row r="25" spans="1:7" x14ac:dyDescent="0.3">
      <c r="A25" s="34"/>
      <c r="B25" s="34"/>
      <c r="C25" s="35">
        <v>1</v>
      </c>
      <c r="D25" s="35">
        <v>4</v>
      </c>
      <c r="E25" s="35">
        <v>0.3</v>
      </c>
      <c r="F25" s="35">
        <v>1.5</v>
      </c>
      <c r="G25" s="35">
        <f>PRODUCT(C25:F25)</f>
        <v>1.7999999999999998</v>
      </c>
    </row>
    <row r="26" spans="1:7" x14ac:dyDescent="0.3">
      <c r="A26" s="34" t="s">
        <v>4462</v>
      </c>
      <c r="B26" s="34"/>
      <c r="C26" s="35"/>
      <c r="D26" s="35"/>
      <c r="E26" s="35"/>
      <c r="F26" s="35"/>
      <c r="G26" s="35"/>
    </row>
    <row r="27" spans="1:7" x14ac:dyDescent="0.3">
      <c r="A27" s="34" t="s">
        <v>4463</v>
      </c>
      <c r="B27" s="34"/>
      <c r="C27" s="35">
        <v>1</v>
      </c>
      <c r="D27" s="35">
        <v>1.7</v>
      </c>
      <c r="E27" s="35">
        <v>0.4</v>
      </c>
      <c r="F27" s="35">
        <v>0.7</v>
      </c>
      <c r="G27" s="35">
        <f>PRODUCT(C27:F27)</f>
        <v>0.47599999999999998</v>
      </c>
    </row>
    <row r="29" spans="1:7" ht="45" customHeight="1" x14ac:dyDescent="0.3">
      <c r="A29" s="31" t="s">
        <v>4464</v>
      </c>
      <c r="B29" s="32" t="s">
        <v>4455</v>
      </c>
      <c r="C29" s="31" t="s">
        <v>19</v>
      </c>
      <c r="D29" s="31" t="s">
        <v>20</v>
      </c>
      <c r="E29" s="43" t="s">
        <v>21</v>
      </c>
      <c r="F29" s="43" t="s">
        <v>21</v>
      </c>
      <c r="G29" s="33">
        <f>SUM(G30:G31)</f>
        <v>100</v>
      </c>
    </row>
    <row r="30" spans="1:7" x14ac:dyDescent="0.3">
      <c r="A30" s="34" t="s">
        <v>4465</v>
      </c>
      <c r="B30" s="34"/>
      <c r="C30" s="35"/>
      <c r="D30" s="35"/>
      <c r="E30" s="35"/>
      <c r="F30" s="35"/>
      <c r="G30" s="35"/>
    </row>
    <row r="31" spans="1:7" x14ac:dyDescent="0.3">
      <c r="A31" s="34"/>
      <c r="B31" s="34"/>
      <c r="C31" s="35">
        <v>10</v>
      </c>
      <c r="D31" s="35">
        <v>10</v>
      </c>
      <c r="E31" s="35"/>
      <c r="F31" s="35"/>
      <c r="G31" s="35">
        <f>PRODUCT(C31:F31)</f>
        <v>100</v>
      </c>
    </row>
    <row r="33" spans="1:7" ht="45" customHeight="1" x14ac:dyDescent="0.3">
      <c r="A33" s="31" t="s">
        <v>4466</v>
      </c>
      <c r="B33" s="32" t="s">
        <v>4455</v>
      </c>
      <c r="C33" s="31" t="s">
        <v>22</v>
      </c>
      <c r="D33" s="31" t="s">
        <v>17</v>
      </c>
      <c r="E33" s="43" t="s">
        <v>23</v>
      </c>
      <c r="F33" s="43" t="s">
        <v>23</v>
      </c>
      <c r="G33" s="33">
        <f>SUM(G34:G38)</f>
        <v>5.5200000000000005</v>
      </c>
    </row>
    <row r="34" spans="1:7" x14ac:dyDescent="0.3">
      <c r="A34" s="34" t="s">
        <v>4467</v>
      </c>
      <c r="B34" s="34"/>
      <c r="C34" s="35"/>
      <c r="D34" s="35"/>
      <c r="E34" s="35"/>
      <c r="F34" s="35"/>
      <c r="G34" s="35"/>
    </row>
    <row r="35" spans="1:7" x14ac:dyDescent="0.3">
      <c r="A35" s="34"/>
      <c r="B35" s="34"/>
      <c r="C35" s="35">
        <v>1</v>
      </c>
      <c r="D35" s="35">
        <v>1.5</v>
      </c>
      <c r="E35" s="35"/>
      <c r="F35" s="35">
        <v>0.6</v>
      </c>
      <c r="G35" s="35">
        <f>PRODUCT(C35:F35)</f>
        <v>0.89999999999999991</v>
      </c>
    </row>
    <row r="36" spans="1:7" x14ac:dyDescent="0.3">
      <c r="A36" s="34"/>
      <c r="B36" s="34"/>
      <c r="C36" s="35">
        <v>1</v>
      </c>
      <c r="D36" s="35">
        <v>3.2</v>
      </c>
      <c r="E36" s="35"/>
      <c r="F36" s="35">
        <v>0.6</v>
      </c>
      <c r="G36" s="35">
        <f>PRODUCT(C36:F36)</f>
        <v>1.92</v>
      </c>
    </row>
    <row r="37" spans="1:7" x14ac:dyDescent="0.3">
      <c r="A37" s="34"/>
      <c r="B37" s="34"/>
      <c r="C37" s="35">
        <v>1</v>
      </c>
      <c r="D37" s="35">
        <v>3.2</v>
      </c>
      <c r="E37" s="35"/>
      <c r="F37" s="35">
        <v>0.6</v>
      </c>
      <c r="G37" s="35">
        <f>PRODUCT(C37:F37)</f>
        <v>1.92</v>
      </c>
    </row>
    <row r="38" spans="1:7" x14ac:dyDescent="0.3">
      <c r="A38" s="34"/>
      <c r="B38" s="34"/>
      <c r="C38" s="35">
        <v>1</v>
      </c>
      <c r="D38" s="35">
        <v>1.3</v>
      </c>
      <c r="E38" s="35"/>
      <c r="F38" s="35">
        <v>0.6</v>
      </c>
      <c r="G38" s="35">
        <f>PRODUCT(C38:F38)</f>
        <v>0.78</v>
      </c>
    </row>
    <row r="40" spans="1:7" ht="45" customHeight="1" x14ac:dyDescent="0.3">
      <c r="A40" s="31" t="s">
        <v>4468</v>
      </c>
      <c r="B40" s="32" t="s">
        <v>4455</v>
      </c>
      <c r="C40" s="31" t="s">
        <v>24</v>
      </c>
      <c r="D40" s="31" t="s">
        <v>20</v>
      </c>
      <c r="E40" s="43" t="s">
        <v>25</v>
      </c>
      <c r="F40" s="43" t="s">
        <v>25</v>
      </c>
      <c r="G40" s="33">
        <f>SUM(G41:G41)</f>
        <v>15.8</v>
      </c>
    </row>
    <row r="41" spans="1:7" x14ac:dyDescent="0.3">
      <c r="A41" s="34" t="s">
        <v>4469</v>
      </c>
      <c r="B41" s="34"/>
      <c r="C41" s="35">
        <v>1</v>
      </c>
      <c r="D41" s="35">
        <v>15.8</v>
      </c>
      <c r="E41" s="35"/>
      <c r="F41" s="35"/>
      <c r="G41" s="35">
        <f>PRODUCT(C41:F41)</f>
        <v>15.8</v>
      </c>
    </row>
    <row r="43" spans="1:7" ht="45" customHeight="1" x14ac:dyDescent="0.3">
      <c r="A43" s="31" t="s">
        <v>4470</v>
      </c>
      <c r="B43" s="32" t="s">
        <v>4455</v>
      </c>
      <c r="C43" s="31" t="s">
        <v>26</v>
      </c>
      <c r="D43" s="31" t="s">
        <v>12</v>
      </c>
      <c r="E43" s="43" t="s">
        <v>27</v>
      </c>
      <c r="F43" s="43" t="s">
        <v>27</v>
      </c>
      <c r="G43" s="33">
        <f>SUM(G44:G44)</f>
        <v>89.699999999999989</v>
      </c>
    </row>
    <row r="44" spans="1:7" x14ac:dyDescent="0.3">
      <c r="A44" s="34" t="s">
        <v>4471</v>
      </c>
      <c r="B44" s="34"/>
      <c r="C44" s="35">
        <v>1.1499999999999999</v>
      </c>
      <c r="D44" s="35">
        <v>78</v>
      </c>
      <c r="E44" s="35"/>
      <c r="F44" s="35"/>
      <c r="G44" s="35">
        <f>PRODUCT(C44:F44)</f>
        <v>89.699999999999989</v>
      </c>
    </row>
    <row r="46" spans="1:7" ht="45" customHeight="1" x14ac:dyDescent="0.3">
      <c r="A46" s="31" t="s">
        <v>4472</v>
      </c>
      <c r="B46" s="32" t="s">
        <v>4455</v>
      </c>
      <c r="C46" s="31" t="s">
        <v>28</v>
      </c>
      <c r="D46" s="31" t="s">
        <v>12</v>
      </c>
      <c r="E46" s="43" t="s">
        <v>29</v>
      </c>
      <c r="F46" s="43" t="s">
        <v>29</v>
      </c>
      <c r="G46" s="33">
        <f>SUM(G47:G47)</f>
        <v>1</v>
      </c>
    </row>
    <row r="47" spans="1:7" x14ac:dyDescent="0.3">
      <c r="A47" s="34"/>
      <c r="B47" s="34"/>
      <c r="C47" s="35">
        <v>1</v>
      </c>
      <c r="D47" s="35"/>
      <c r="E47" s="35"/>
      <c r="F47" s="35"/>
      <c r="G47" s="35">
        <f>PRODUCT(C47:F47)</f>
        <v>1</v>
      </c>
    </row>
    <row r="49" spans="1:7" ht="45" customHeight="1" x14ac:dyDescent="0.3">
      <c r="A49" s="31" t="s">
        <v>4473</v>
      </c>
      <c r="B49" s="32" t="s">
        <v>4455</v>
      </c>
      <c r="C49" s="31" t="s">
        <v>30</v>
      </c>
      <c r="D49" s="31" t="s">
        <v>12</v>
      </c>
      <c r="E49" s="43" t="s">
        <v>31</v>
      </c>
      <c r="F49" s="43" t="s">
        <v>31</v>
      </c>
      <c r="G49" s="33">
        <f>SUM(G50:G52)</f>
        <v>7</v>
      </c>
    </row>
    <row r="50" spans="1:7" x14ac:dyDescent="0.3">
      <c r="A50" s="34" t="s">
        <v>4474</v>
      </c>
      <c r="B50" s="34"/>
      <c r="C50" s="35">
        <v>1</v>
      </c>
      <c r="D50" s="35">
        <v>3</v>
      </c>
      <c r="E50" s="35"/>
      <c r="F50" s="35"/>
      <c r="G50" s="35">
        <f>PRODUCT(C50:F50)</f>
        <v>3</v>
      </c>
    </row>
    <row r="51" spans="1:7" x14ac:dyDescent="0.3">
      <c r="A51" s="34"/>
      <c r="B51" s="34"/>
      <c r="C51" s="35">
        <v>1</v>
      </c>
      <c r="D51" s="35">
        <v>2</v>
      </c>
      <c r="E51" s="35"/>
      <c r="F51" s="35"/>
      <c r="G51" s="35">
        <f>PRODUCT(C51:F51)</f>
        <v>2</v>
      </c>
    </row>
    <row r="52" spans="1:7" x14ac:dyDescent="0.3">
      <c r="A52" s="34"/>
      <c r="B52" s="34"/>
      <c r="C52" s="35">
        <v>1</v>
      </c>
      <c r="D52" s="35">
        <v>2</v>
      </c>
      <c r="E52" s="35"/>
      <c r="F52" s="35"/>
      <c r="G52" s="35">
        <f>PRODUCT(C52:F52)</f>
        <v>2</v>
      </c>
    </row>
    <row r="54" spans="1:7" ht="45" customHeight="1" x14ac:dyDescent="0.3">
      <c r="A54" s="31" t="s">
        <v>4475</v>
      </c>
      <c r="B54" s="32" t="s">
        <v>4455</v>
      </c>
      <c r="C54" s="31" t="s">
        <v>32</v>
      </c>
      <c r="D54" s="31" t="s">
        <v>20</v>
      </c>
      <c r="E54" s="43" t="s">
        <v>33</v>
      </c>
      <c r="F54" s="43" t="s">
        <v>33</v>
      </c>
      <c r="G54" s="33">
        <f>SUM(G55:G55)</f>
        <v>0</v>
      </c>
    </row>
    <row r="55" spans="1:7" x14ac:dyDescent="0.3">
      <c r="A55" s="34" t="s">
        <v>4476</v>
      </c>
      <c r="B55" s="34"/>
      <c r="C55" s="35">
        <v>0</v>
      </c>
      <c r="D55" s="35">
        <v>10</v>
      </c>
      <c r="E55" s="35"/>
      <c r="F55" s="35"/>
      <c r="G55" s="35">
        <f>PRODUCT(C55:F55)</f>
        <v>0</v>
      </c>
    </row>
    <row r="57" spans="1:7" ht="45" customHeight="1" x14ac:dyDescent="0.3">
      <c r="A57" s="31" t="s">
        <v>4477</v>
      </c>
      <c r="B57" s="32" t="s">
        <v>4455</v>
      </c>
      <c r="C57" s="31" t="s">
        <v>34</v>
      </c>
      <c r="D57" s="31" t="s">
        <v>20</v>
      </c>
      <c r="E57" s="43" t="s">
        <v>35</v>
      </c>
      <c r="F57" s="43" t="s">
        <v>35</v>
      </c>
      <c r="G57" s="33">
        <f>SUM(G58:G58)</f>
        <v>5</v>
      </c>
    </row>
    <row r="58" spans="1:7" x14ac:dyDescent="0.3">
      <c r="A58" s="34" t="s">
        <v>4478</v>
      </c>
      <c r="B58" s="34"/>
      <c r="C58" s="35">
        <v>2</v>
      </c>
      <c r="D58" s="35">
        <v>2.5</v>
      </c>
      <c r="E58" s="35"/>
      <c r="F58" s="35"/>
      <c r="G58" s="35">
        <f>PRODUCT(C58:F58)</f>
        <v>5</v>
      </c>
    </row>
    <row r="60" spans="1:7" ht="45" customHeight="1" x14ac:dyDescent="0.3">
      <c r="A60" s="31" t="s">
        <v>4479</v>
      </c>
      <c r="B60" s="32" t="s">
        <v>4455</v>
      </c>
      <c r="C60" s="31" t="s">
        <v>36</v>
      </c>
      <c r="D60" s="31" t="s">
        <v>12</v>
      </c>
      <c r="E60" s="43" t="s">
        <v>37</v>
      </c>
      <c r="F60" s="43" t="s">
        <v>37</v>
      </c>
      <c r="G60" s="33">
        <f>SUM(G61:G61)</f>
        <v>26</v>
      </c>
    </row>
    <row r="61" spans="1:7" x14ac:dyDescent="0.3">
      <c r="A61" s="34" t="s">
        <v>4480</v>
      </c>
      <c r="B61" s="34"/>
      <c r="C61" s="35">
        <v>1</v>
      </c>
      <c r="D61" s="35">
        <v>26</v>
      </c>
      <c r="E61" s="35"/>
      <c r="F61" s="35"/>
      <c r="G61" s="35">
        <f>PRODUCT(C61:F61)</f>
        <v>26</v>
      </c>
    </row>
    <row r="63" spans="1:7" ht="45" customHeight="1" x14ac:dyDescent="0.3">
      <c r="A63" s="31" t="s">
        <v>4481</v>
      </c>
      <c r="B63" s="32" t="s">
        <v>4455</v>
      </c>
      <c r="C63" s="31" t="s">
        <v>38</v>
      </c>
      <c r="D63" s="31" t="s">
        <v>20</v>
      </c>
      <c r="E63" s="43" t="s">
        <v>39</v>
      </c>
      <c r="F63" s="43" t="s">
        <v>39</v>
      </c>
      <c r="G63" s="33">
        <f>SUM(G64:G65)</f>
        <v>5</v>
      </c>
    </row>
    <row r="64" spans="1:7" x14ac:dyDescent="0.3">
      <c r="A64" s="34" t="s">
        <v>4482</v>
      </c>
      <c r="B64" s="34"/>
      <c r="C64" s="35">
        <v>4</v>
      </c>
      <c r="D64" s="35">
        <v>1</v>
      </c>
      <c r="E64" s="35"/>
      <c r="F64" s="35"/>
      <c r="G64" s="35">
        <f>PRODUCT(C64:F64)</f>
        <v>4</v>
      </c>
    </row>
    <row r="65" spans="1:7" x14ac:dyDescent="0.3">
      <c r="A65" s="34"/>
      <c r="B65" s="34"/>
      <c r="C65" s="35">
        <v>1</v>
      </c>
      <c r="D65" s="35">
        <v>1</v>
      </c>
      <c r="E65" s="35"/>
      <c r="F65" s="35"/>
      <c r="G65" s="35">
        <f>PRODUCT(C65:F65)</f>
        <v>1</v>
      </c>
    </row>
    <row r="67" spans="1:7" x14ac:dyDescent="0.3">
      <c r="B67" t="s">
        <v>4453</v>
      </c>
      <c r="C67" s="29" t="s">
        <v>5</v>
      </c>
      <c r="D67" s="30" t="s">
        <v>6</v>
      </c>
      <c r="E67" s="29" t="s">
        <v>7</v>
      </c>
    </row>
    <row r="68" spans="1:7" x14ac:dyDescent="0.3">
      <c r="B68" t="s">
        <v>4453</v>
      </c>
      <c r="C68" s="29" t="s">
        <v>8</v>
      </c>
      <c r="D68" s="30" t="s">
        <v>41</v>
      </c>
      <c r="E68" s="29" t="s">
        <v>42</v>
      </c>
    </row>
    <row r="70" spans="1:7" ht="45" customHeight="1" x14ac:dyDescent="0.3">
      <c r="A70" s="31" t="s">
        <v>4483</v>
      </c>
      <c r="B70" s="32" t="s">
        <v>4455</v>
      </c>
      <c r="C70" s="31" t="s">
        <v>44</v>
      </c>
      <c r="D70" s="31" t="s">
        <v>12</v>
      </c>
      <c r="E70" s="43" t="s">
        <v>45</v>
      </c>
      <c r="F70" s="43" t="s">
        <v>45</v>
      </c>
      <c r="G70" s="33">
        <f>SUM(G71:G71)</f>
        <v>255</v>
      </c>
    </row>
    <row r="71" spans="1:7" x14ac:dyDescent="0.3">
      <c r="A71" s="34" t="s">
        <v>4484</v>
      </c>
      <c r="B71" s="34"/>
      <c r="C71" s="35">
        <v>1</v>
      </c>
      <c r="D71" s="35">
        <v>255</v>
      </c>
      <c r="E71" s="35"/>
      <c r="F71" s="35"/>
      <c r="G71" s="35">
        <f>PRODUCT(C71:F71)</f>
        <v>255</v>
      </c>
    </row>
    <row r="73" spans="1:7" ht="45" customHeight="1" x14ac:dyDescent="0.3">
      <c r="A73" s="31" t="s">
        <v>4485</v>
      </c>
      <c r="B73" s="32" t="s">
        <v>4455</v>
      </c>
      <c r="C73" s="31" t="s">
        <v>46</v>
      </c>
      <c r="D73" s="31" t="s">
        <v>17</v>
      </c>
      <c r="E73" s="43" t="s">
        <v>47</v>
      </c>
      <c r="F73" s="43" t="s">
        <v>47</v>
      </c>
      <c r="G73" s="33">
        <f>SUM(G74:G75)</f>
        <v>192</v>
      </c>
    </row>
    <row r="74" spans="1:7" x14ac:dyDescent="0.3">
      <c r="A74" s="34" t="s">
        <v>4486</v>
      </c>
      <c r="B74" s="34"/>
      <c r="C74" s="35">
        <v>1</v>
      </c>
      <c r="D74" s="35">
        <v>10</v>
      </c>
      <c r="E74" s="35">
        <v>16</v>
      </c>
      <c r="F74" s="35"/>
      <c r="G74" s="35">
        <f>PRODUCT(C74:F74)</f>
        <v>160</v>
      </c>
    </row>
    <row r="75" spans="1:7" x14ac:dyDescent="0.3">
      <c r="A75" s="34"/>
      <c r="B75" s="34"/>
      <c r="C75" s="35">
        <v>1</v>
      </c>
      <c r="D75" s="35">
        <v>32</v>
      </c>
      <c r="E75" s="35"/>
      <c r="F75" s="35"/>
      <c r="G75" s="35">
        <f>PRODUCT(C75:F75)</f>
        <v>32</v>
      </c>
    </row>
    <row r="77" spans="1:7" ht="45" customHeight="1" x14ac:dyDescent="0.3">
      <c r="A77" s="31" t="s">
        <v>4487</v>
      </c>
      <c r="B77" s="32" t="s">
        <v>4455</v>
      </c>
      <c r="C77" s="31" t="s">
        <v>48</v>
      </c>
      <c r="D77" s="31" t="s">
        <v>17</v>
      </c>
      <c r="E77" s="43" t="s">
        <v>49</v>
      </c>
      <c r="F77" s="43" t="s">
        <v>49</v>
      </c>
      <c r="G77" s="33">
        <f>SUM(G78:G122)</f>
        <v>145.93199999999996</v>
      </c>
    </row>
    <row r="78" spans="1:7" x14ac:dyDescent="0.3">
      <c r="A78" s="34" t="s">
        <v>4488</v>
      </c>
      <c r="B78" s="34"/>
      <c r="C78" s="35"/>
      <c r="D78" s="35"/>
      <c r="E78" s="35"/>
      <c r="F78" s="35"/>
      <c r="G78" s="35"/>
    </row>
    <row r="79" spans="1:7" x14ac:dyDescent="0.3">
      <c r="A79" s="34" t="s">
        <v>4489</v>
      </c>
      <c r="B79" s="34"/>
      <c r="C79" s="35"/>
      <c r="D79" s="35"/>
      <c r="E79" s="35"/>
      <c r="F79" s="35"/>
      <c r="G79" s="35"/>
    </row>
    <row r="80" spans="1:7" x14ac:dyDescent="0.3">
      <c r="A80" s="34">
        <v>1</v>
      </c>
      <c r="B80" s="34"/>
      <c r="C80" s="35">
        <v>1</v>
      </c>
      <c r="D80" s="35">
        <v>0.9</v>
      </c>
      <c r="E80" s="35">
        <v>0.9</v>
      </c>
      <c r="F80" s="35">
        <v>1.6</v>
      </c>
      <c r="G80" s="35">
        <f t="shared" ref="G80:G95" si="0">PRODUCT(C80:F80)</f>
        <v>1.2960000000000003</v>
      </c>
    </row>
    <row r="81" spans="1:7" x14ac:dyDescent="0.3">
      <c r="A81" s="34">
        <v>2</v>
      </c>
      <c r="B81" s="34"/>
      <c r="C81" s="35">
        <v>1</v>
      </c>
      <c r="D81" s="35">
        <v>1.2</v>
      </c>
      <c r="E81" s="35">
        <v>1.9</v>
      </c>
      <c r="F81" s="35">
        <v>1.6</v>
      </c>
      <c r="G81" s="35">
        <f t="shared" si="0"/>
        <v>3.6479999999999997</v>
      </c>
    </row>
    <row r="82" spans="1:7" x14ac:dyDescent="0.3">
      <c r="A82" s="34">
        <v>3</v>
      </c>
      <c r="B82" s="34"/>
      <c r="C82" s="35">
        <v>1</v>
      </c>
      <c r="D82" s="35">
        <v>1.4</v>
      </c>
      <c r="E82" s="35">
        <v>1.4</v>
      </c>
      <c r="F82" s="35">
        <v>1.6</v>
      </c>
      <c r="G82" s="35">
        <f t="shared" si="0"/>
        <v>3.1359999999999997</v>
      </c>
    </row>
    <row r="83" spans="1:7" x14ac:dyDescent="0.3">
      <c r="A83" s="34">
        <v>4</v>
      </c>
      <c r="B83" s="34"/>
      <c r="C83" s="35">
        <v>1</v>
      </c>
      <c r="D83" s="35">
        <v>1.2</v>
      </c>
      <c r="E83" s="35">
        <v>1.8</v>
      </c>
      <c r="F83" s="35">
        <v>1.6</v>
      </c>
      <c r="G83" s="35">
        <f t="shared" si="0"/>
        <v>3.4560000000000004</v>
      </c>
    </row>
    <row r="84" spans="1:7" x14ac:dyDescent="0.3">
      <c r="A84" s="34">
        <v>5</v>
      </c>
      <c r="B84" s="34"/>
      <c r="C84" s="35">
        <v>1</v>
      </c>
      <c r="D84" s="35">
        <v>1.8</v>
      </c>
      <c r="E84" s="35">
        <v>1.8</v>
      </c>
      <c r="F84" s="35">
        <v>1.6</v>
      </c>
      <c r="G84" s="35">
        <f t="shared" si="0"/>
        <v>5.1840000000000011</v>
      </c>
    </row>
    <row r="85" spans="1:7" x14ac:dyDescent="0.3">
      <c r="A85" s="34">
        <v>6</v>
      </c>
      <c r="B85" s="34"/>
      <c r="C85" s="35">
        <v>1</v>
      </c>
      <c r="D85" s="35">
        <v>1.5</v>
      </c>
      <c r="E85" s="35">
        <v>2.4</v>
      </c>
      <c r="F85" s="35">
        <v>1.6</v>
      </c>
      <c r="G85" s="35">
        <f t="shared" si="0"/>
        <v>5.76</v>
      </c>
    </row>
    <row r="86" spans="1:7" x14ac:dyDescent="0.3">
      <c r="A86" s="34">
        <v>7</v>
      </c>
      <c r="B86" s="34"/>
      <c r="C86" s="35">
        <v>1</v>
      </c>
      <c r="D86" s="35">
        <v>1.7</v>
      </c>
      <c r="E86" s="35">
        <v>2.9</v>
      </c>
      <c r="F86" s="35">
        <v>1.6</v>
      </c>
      <c r="G86" s="35">
        <f t="shared" si="0"/>
        <v>7.8879999999999999</v>
      </c>
    </row>
    <row r="87" spans="1:7" x14ac:dyDescent="0.3">
      <c r="A87" s="34">
        <v>8</v>
      </c>
      <c r="B87" s="34"/>
      <c r="C87" s="35">
        <v>1</v>
      </c>
      <c r="D87" s="35">
        <v>2.4</v>
      </c>
      <c r="E87" s="35">
        <v>2.4</v>
      </c>
      <c r="F87" s="35">
        <v>1.6</v>
      </c>
      <c r="G87" s="35">
        <f t="shared" si="0"/>
        <v>9.2159999999999993</v>
      </c>
    </row>
    <row r="88" spans="1:7" x14ac:dyDescent="0.3">
      <c r="A88" s="34">
        <v>9</v>
      </c>
      <c r="B88" s="34"/>
      <c r="C88" s="35">
        <v>1</v>
      </c>
      <c r="D88" s="35">
        <v>1.7</v>
      </c>
      <c r="E88" s="35">
        <v>2.9</v>
      </c>
      <c r="F88" s="35">
        <v>1.6</v>
      </c>
      <c r="G88" s="35">
        <f t="shared" si="0"/>
        <v>7.8879999999999999</v>
      </c>
    </row>
    <row r="89" spans="1:7" x14ac:dyDescent="0.3">
      <c r="A89" s="34">
        <v>10</v>
      </c>
      <c r="B89" s="34"/>
      <c r="C89" s="35">
        <v>1</v>
      </c>
      <c r="D89" s="35">
        <v>1.8</v>
      </c>
      <c r="E89" s="35">
        <v>2.9</v>
      </c>
      <c r="F89" s="35">
        <v>1.6</v>
      </c>
      <c r="G89" s="35">
        <f t="shared" si="0"/>
        <v>8.3520000000000003</v>
      </c>
    </row>
    <row r="90" spans="1:7" x14ac:dyDescent="0.3">
      <c r="A90" s="34">
        <v>11</v>
      </c>
      <c r="B90" s="34"/>
      <c r="C90" s="35">
        <v>1</v>
      </c>
      <c r="D90" s="35">
        <v>2.5</v>
      </c>
      <c r="E90" s="35">
        <v>2.5</v>
      </c>
      <c r="F90" s="35">
        <v>1.6</v>
      </c>
      <c r="G90" s="35">
        <f t="shared" si="0"/>
        <v>10</v>
      </c>
    </row>
    <row r="91" spans="1:7" x14ac:dyDescent="0.3">
      <c r="A91" s="34">
        <v>12</v>
      </c>
      <c r="B91" s="34"/>
      <c r="C91" s="35">
        <v>1</v>
      </c>
      <c r="D91" s="35">
        <v>1.8</v>
      </c>
      <c r="E91" s="35">
        <v>3</v>
      </c>
      <c r="F91" s="35">
        <v>1.6</v>
      </c>
      <c r="G91" s="35">
        <f t="shared" si="0"/>
        <v>8.64</v>
      </c>
    </row>
    <row r="92" spans="1:7" x14ac:dyDescent="0.3">
      <c r="A92" s="34">
        <v>13</v>
      </c>
      <c r="B92" s="34"/>
      <c r="C92" s="35">
        <v>1</v>
      </c>
      <c r="D92" s="35">
        <v>1.5</v>
      </c>
      <c r="E92" s="35">
        <v>2.5</v>
      </c>
      <c r="F92" s="35">
        <v>1.6</v>
      </c>
      <c r="G92" s="35">
        <f t="shared" si="0"/>
        <v>6</v>
      </c>
    </row>
    <row r="93" spans="1:7" x14ac:dyDescent="0.3">
      <c r="A93" s="34">
        <v>14</v>
      </c>
      <c r="B93" s="34"/>
      <c r="C93" s="35">
        <v>1</v>
      </c>
      <c r="D93" s="35">
        <v>2.2999999999999998</v>
      </c>
      <c r="E93" s="35">
        <v>2.2999999999999998</v>
      </c>
      <c r="F93" s="35">
        <v>1.6</v>
      </c>
      <c r="G93" s="35">
        <f t="shared" si="0"/>
        <v>8.4639999999999986</v>
      </c>
    </row>
    <row r="94" spans="1:7" x14ac:dyDescent="0.3">
      <c r="A94" s="34">
        <v>15</v>
      </c>
      <c r="B94" s="34"/>
      <c r="C94" s="35">
        <v>1</v>
      </c>
      <c r="D94" s="35">
        <v>1.5</v>
      </c>
      <c r="E94" s="35">
        <v>2.5</v>
      </c>
      <c r="F94" s="35">
        <v>1.6</v>
      </c>
      <c r="G94" s="35">
        <f t="shared" si="0"/>
        <v>6</v>
      </c>
    </row>
    <row r="95" spans="1:7" x14ac:dyDescent="0.3">
      <c r="A95" s="34" t="s">
        <v>4490</v>
      </c>
      <c r="B95" s="34"/>
      <c r="C95" s="35">
        <v>1</v>
      </c>
      <c r="D95" s="35">
        <v>6</v>
      </c>
      <c r="E95" s="35"/>
      <c r="F95" s="35">
        <v>1.6</v>
      </c>
      <c r="G95" s="35">
        <f t="shared" si="0"/>
        <v>9.6000000000000014</v>
      </c>
    </row>
    <row r="96" spans="1:7" x14ac:dyDescent="0.3">
      <c r="A96" s="34" t="s">
        <v>4491</v>
      </c>
      <c r="B96" s="34"/>
      <c r="C96" s="35"/>
      <c r="D96" s="35"/>
      <c r="E96" s="35"/>
      <c r="F96" s="35"/>
      <c r="G96" s="35"/>
    </row>
    <row r="97" spans="1:7" x14ac:dyDescent="0.3">
      <c r="A97" s="34">
        <v>44228</v>
      </c>
      <c r="B97" s="34"/>
      <c r="C97" s="35">
        <v>1</v>
      </c>
      <c r="D97" s="35">
        <v>0.4</v>
      </c>
      <c r="E97" s="35">
        <v>0.85</v>
      </c>
      <c r="F97" s="35">
        <v>0.7</v>
      </c>
      <c r="G97" s="35">
        <f t="shared" ref="G97:G122" si="1">PRODUCT(C97:F97)</f>
        <v>0.23799999999999999</v>
      </c>
    </row>
    <row r="98" spans="1:7" x14ac:dyDescent="0.3">
      <c r="A98" s="34">
        <v>44287</v>
      </c>
      <c r="B98" s="34"/>
      <c r="C98" s="35">
        <v>1</v>
      </c>
      <c r="D98" s="35">
        <v>0.4</v>
      </c>
      <c r="E98" s="35">
        <v>1.1000000000000001</v>
      </c>
      <c r="F98" s="35">
        <v>0.7</v>
      </c>
      <c r="G98" s="35">
        <f t="shared" si="1"/>
        <v>0.308</v>
      </c>
    </row>
    <row r="99" spans="1:7" x14ac:dyDescent="0.3">
      <c r="A99" s="34">
        <v>44257</v>
      </c>
      <c r="B99" s="34"/>
      <c r="C99" s="35">
        <v>1</v>
      </c>
      <c r="D99" s="35">
        <v>0.4</v>
      </c>
      <c r="E99" s="35">
        <v>3.75</v>
      </c>
      <c r="F99" s="35">
        <v>0.7</v>
      </c>
      <c r="G99" s="35">
        <f t="shared" si="1"/>
        <v>1.0499999999999998</v>
      </c>
    </row>
    <row r="100" spans="1:7" x14ac:dyDescent="0.3">
      <c r="A100" s="34">
        <v>44318</v>
      </c>
      <c r="B100" s="34"/>
      <c r="C100" s="35">
        <v>1</v>
      </c>
      <c r="D100" s="35">
        <v>0.4</v>
      </c>
      <c r="E100" s="35">
        <v>1.75</v>
      </c>
      <c r="F100" s="35">
        <v>0.5</v>
      </c>
      <c r="G100" s="35">
        <f t="shared" si="1"/>
        <v>0.35000000000000003</v>
      </c>
    </row>
    <row r="101" spans="1:7" x14ac:dyDescent="0.3">
      <c r="A101" s="34">
        <v>44350</v>
      </c>
      <c r="B101" s="34"/>
      <c r="C101" s="35">
        <v>1</v>
      </c>
      <c r="D101" s="35">
        <v>0.4</v>
      </c>
      <c r="E101" s="35">
        <v>2.6</v>
      </c>
      <c r="F101" s="35">
        <v>0.8</v>
      </c>
      <c r="G101" s="35">
        <f t="shared" si="1"/>
        <v>0.83200000000000007</v>
      </c>
    </row>
    <row r="102" spans="1:7" x14ac:dyDescent="0.3">
      <c r="A102" s="34">
        <v>44320</v>
      </c>
      <c r="B102" s="34"/>
      <c r="C102" s="35">
        <v>1</v>
      </c>
      <c r="D102" s="35">
        <v>0.4</v>
      </c>
      <c r="E102" s="35">
        <v>2.35</v>
      </c>
      <c r="F102" s="35">
        <v>0.7</v>
      </c>
      <c r="G102" s="35">
        <f t="shared" si="1"/>
        <v>0.65800000000000003</v>
      </c>
    </row>
    <row r="103" spans="1:7" x14ac:dyDescent="0.3">
      <c r="A103" s="34">
        <v>44381</v>
      </c>
      <c r="B103" s="34"/>
      <c r="C103" s="35">
        <v>1</v>
      </c>
      <c r="D103" s="35">
        <v>0.4</v>
      </c>
      <c r="E103" s="35">
        <v>3.3</v>
      </c>
      <c r="F103" s="35">
        <v>0.5</v>
      </c>
      <c r="G103" s="35">
        <f t="shared" si="1"/>
        <v>0.66</v>
      </c>
    </row>
    <row r="104" spans="1:7" x14ac:dyDescent="0.3">
      <c r="A104" s="34" t="s">
        <v>4492</v>
      </c>
      <c r="B104" s="34"/>
      <c r="C104" s="35">
        <v>1</v>
      </c>
      <c r="D104" s="35">
        <v>0.4</v>
      </c>
      <c r="E104" s="35">
        <v>2.35</v>
      </c>
      <c r="F104" s="35">
        <v>0.5</v>
      </c>
      <c r="G104" s="35">
        <f t="shared" si="1"/>
        <v>0.47000000000000003</v>
      </c>
    </row>
    <row r="105" spans="1:7" x14ac:dyDescent="0.3">
      <c r="A105" s="34" t="s">
        <v>4493</v>
      </c>
      <c r="B105" s="34"/>
      <c r="C105" s="35">
        <v>1</v>
      </c>
      <c r="D105" s="35">
        <v>0.4</v>
      </c>
      <c r="E105" s="35">
        <v>1.7</v>
      </c>
      <c r="F105" s="35">
        <v>0.7</v>
      </c>
      <c r="G105" s="35">
        <f t="shared" si="1"/>
        <v>0.47599999999999998</v>
      </c>
    </row>
    <row r="106" spans="1:7" x14ac:dyDescent="0.3">
      <c r="A106" s="34" t="s">
        <v>4494</v>
      </c>
      <c r="B106" s="34"/>
      <c r="C106" s="35">
        <v>1</v>
      </c>
      <c r="D106" s="35">
        <v>0.4</v>
      </c>
      <c r="E106" s="35">
        <v>2.85</v>
      </c>
      <c r="F106" s="35">
        <v>0.7</v>
      </c>
      <c r="G106" s="35">
        <f t="shared" si="1"/>
        <v>0.79800000000000004</v>
      </c>
    </row>
    <row r="107" spans="1:7" x14ac:dyDescent="0.3">
      <c r="A107" s="34" t="s">
        <v>4495</v>
      </c>
      <c r="B107" s="34"/>
      <c r="C107" s="35">
        <v>1</v>
      </c>
      <c r="D107" s="35">
        <v>0.4</v>
      </c>
      <c r="E107" s="35">
        <v>9.9</v>
      </c>
      <c r="F107" s="35">
        <v>0.7</v>
      </c>
      <c r="G107" s="35">
        <f t="shared" si="1"/>
        <v>2.7720000000000002</v>
      </c>
    </row>
    <row r="108" spans="1:7" x14ac:dyDescent="0.3">
      <c r="A108" s="34">
        <v>44413</v>
      </c>
      <c r="B108" s="34"/>
      <c r="C108" s="35">
        <v>1</v>
      </c>
      <c r="D108" s="35">
        <v>0.4</v>
      </c>
      <c r="E108" s="35">
        <v>3.6</v>
      </c>
      <c r="F108" s="35">
        <v>0.5</v>
      </c>
      <c r="G108" s="35">
        <f t="shared" si="1"/>
        <v>0.72000000000000008</v>
      </c>
    </row>
    <row r="109" spans="1:7" x14ac:dyDescent="0.3">
      <c r="A109" s="34">
        <v>44445</v>
      </c>
      <c r="B109" s="34"/>
      <c r="C109" s="35">
        <v>1</v>
      </c>
      <c r="D109" s="35">
        <v>0.4</v>
      </c>
      <c r="E109" s="35">
        <v>2.8</v>
      </c>
      <c r="F109" s="35">
        <v>0.5</v>
      </c>
      <c r="G109" s="35">
        <f t="shared" si="1"/>
        <v>0.55999999999999994</v>
      </c>
    </row>
    <row r="110" spans="1:7" x14ac:dyDescent="0.3">
      <c r="A110" s="34">
        <v>44415</v>
      </c>
      <c r="B110" s="34"/>
      <c r="C110" s="35">
        <v>1</v>
      </c>
      <c r="D110" s="35">
        <v>0.4</v>
      </c>
      <c r="E110" s="35">
        <v>2</v>
      </c>
      <c r="F110" s="35">
        <v>0.9</v>
      </c>
      <c r="G110" s="35">
        <f t="shared" si="1"/>
        <v>0.72000000000000008</v>
      </c>
    </row>
    <row r="111" spans="1:7" x14ac:dyDescent="0.3">
      <c r="A111" s="34">
        <v>44476</v>
      </c>
      <c r="B111" s="34"/>
      <c r="C111" s="35">
        <v>1</v>
      </c>
      <c r="D111" s="35">
        <v>0.4</v>
      </c>
      <c r="E111" s="35">
        <v>3</v>
      </c>
      <c r="F111" s="35">
        <v>0.5</v>
      </c>
      <c r="G111" s="35">
        <f t="shared" si="1"/>
        <v>0.60000000000000009</v>
      </c>
    </row>
    <row r="112" spans="1:7" x14ac:dyDescent="0.3">
      <c r="A112" s="34">
        <v>44447</v>
      </c>
      <c r="B112" s="34"/>
      <c r="C112" s="35">
        <v>1</v>
      </c>
      <c r="D112" s="35">
        <v>0.4</v>
      </c>
      <c r="E112" s="35">
        <v>2</v>
      </c>
      <c r="F112" s="35">
        <v>0.9</v>
      </c>
      <c r="G112" s="35">
        <f t="shared" si="1"/>
        <v>0.72000000000000008</v>
      </c>
    </row>
    <row r="113" spans="1:7" x14ac:dyDescent="0.3">
      <c r="A113" s="34">
        <v>44508</v>
      </c>
      <c r="B113" s="34"/>
      <c r="C113" s="35">
        <v>1</v>
      </c>
      <c r="D113" s="35">
        <v>0.4</v>
      </c>
      <c r="E113" s="35">
        <v>3.5</v>
      </c>
      <c r="F113" s="35">
        <v>0.5</v>
      </c>
      <c r="G113" s="35">
        <f t="shared" si="1"/>
        <v>0.70000000000000007</v>
      </c>
    </row>
    <row r="114" spans="1:7" x14ac:dyDescent="0.3">
      <c r="A114" s="34">
        <v>44539</v>
      </c>
      <c r="B114" s="34"/>
      <c r="C114" s="35">
        <v>1</v>
      </c>
      <c r="D114" s="35">
        <v>0.4</v>
      </c>
      <c r="E114" s="35">
        <v>3</v>
      </c>
      <c r="F114" s="35">
        <v>0.5</v>
      </c>
      <c r="G114" s="35">
        <f t="shared" si="1"/>
        <v>0.60000000000000009</v>
      </c>
    </row>
    <row r="115" spans="1:7" x14ac:dyDescent="0.3">
      <c r="A115" s="34">
        <v>44510</v>
      </c>
      <c r="B115" s="34"/>
      <c r="C115" s="35">
        <v>1</v>
      </c>
      <c r="D115" s="35">
        <v>0.4</v>
      </c>
      <c r="E115" s="35">
        <v>1.85</v>
      </c>
      <c r="F115" s="35">
        <v>0.9</v>
      </c>
      <c r="G115" s="35">
        <f t="shared" si="1"/>
        <v>0.66600000000000015</v>
      </c>
    </row>
    <row r="116" spans="1:7" x14ac:dyDescent="0.3">
      <c r="A116" s="34" t="s">
        <v>4496</v>
      </c>
      <c r="B116" s="34"/>
      <c r="C116" s="35">
        <v>1</v>
      </c>
      <c r="D116" s="35">
        <v>0.4</v>
      </c>
      <c r="E116" s="35">
        <v>2.25</v>
      </c>
      <c r="F116" s="35">
        <v>0.5</v>
      </c>
      <c r="G116" s="35">
        <f t="shared" si="1"/>
        <v>0.45</v>
      </c>
    </row>
    <row r="117" spans="1:7" x14ac:dyDescent="0.3">
      <c r="A117" s="34">
        <v>44541</v>
      </c>
      <c r="B117" s="34"/>
      <c r="C117" s="35">
        <v>1</v>
      </c>
      <c r="D117" s="35">
        <v>0.4</v>
      </c>
      <c r="E117" s="35">
        <v>1.85</v>
      </c>
      <c r="F117" s="35">
        <v>0.9</v>
      </c>
      <c r="G117" s="35">
        <f t="shared" si="1"/>
        <v>0.66600000000000015</v>
      </c>
    </row>
    <row r="118" spans="1:7" x14ac:dyDescent="0.3">
      <c r="A118" s="34" t="s">
        <v>4497</v>
      </c>
      <c r="B118" s="34"/>
      <c r="C118" s="35">
        <v>1</v>
      </c>
      <c r="D118" s="35">
        <v>0.4</v>
      </c>
      <c r="E118" s="35">
        <v>2.5499999999999998</v>
      </c>
      <c r="F118" s="35">
        <v>0.5</v>
      </c>
      <c r="G118" s="35">
        <f t="shared" si="1"/>
        <v>0.51</v>
      </c>
    </row>
    <row r="119" spans="1:7" x14ac:dyDescent="0.3">
      <c r="A119" s="34" t="s">
        <v>4498</v>
      </c>
      <c r="B119" s="34"/>
      <c r="C119" s="35">
        <v>1</v>
      </c>
      <c r="D119" s="35">
        <v>0.4</v>
      </c>
      <c r="E119" s="35">
        <v>2.2000000000000002</v>
      </c>
      <c r="F119" s="35">
        <v>0.5</v>
      </c>
      <c r="G119" s="35">
        <f t="shared" si="1"/>
        <v>0.44000000000000006</v>
      </c>
    </row>
    <row r="120" spans="1:7" x14ac:dyDescent="0.3">
      <c r="A120" s="34" t="s">
        <v>4499</v>
      </c>
      <c r="B120" s="34"/>
      <c r="C120" s="35">
        <v>1</v>
      </c>
      <c r="D120" s="35">
        <v>0.4</v>
      </c>
      <c r="E120" s="35">
        <v>2.25</v>
      </c>
      <c r="F120" s="35">
        <v>0.8</v>
      </c>
      <c r="G120" s="35">
        <f t="shared" si="1"/>
        <v>0.72000000000000008</v>
      </c>
    </row>
    <row r="121" spans="1:7" x14ac:dyDescent="0.3">
      <c r="A121" s="34" t="s">
        <v>4500</v>
      </c>
      <c r="B121" s="34"/>
      <c r="C121" s="35">
        <v>1</v>
      </c>
      <c r="D121" s="35">
        <v>0.4</v>
      </c>
      <c r="E121" s="35">
        <v>2.25</v>
      </c>
      <c r="F121" s="35">
        <v>0.8</v>
      </c>
      <c r="G121" s="35">
        <f t="shared" si="1"/>
        <v>0.72000000000000008</v>
      </c>
    </row>
    <row r="122" spans="1:7" x14ac:dyDescent="0.3">
      <c r="A122" s="34"/>
      <c r="B122" s="34"/>
      <c r="C122" s="35">
        <v>1</v>
      </c>
      <c r="D122" s="35">
        <v>24</v>
      </c>
      <c r="E122" s="35"/>
      <c r="F122" s="35"/>
      <c r="G122" s="35">
        <f t="shared" si="1"/>
        <v>24</v>
      </c>
    </row>
    <row r="124" spans="1:7" ht="45" customHeight="1" x14ac:dyDescent="0.3">
      <c r="A124" s="31" t="s">
        <v>4501</v>
      </c>
      <c r="B124" s="32" t="s">
        <v>4455</v>
      </c>
      <c r="C124" s="31" t="s">
        <v>50</v>
      </c>
      <c r="D124" s="31" t="s">
        <v>17</v>
      </c>
      <c r="E124" s="43" t="s">
        <v>51</v>
      </c>
      <c r="F124" s="43" t="s">
        <v>51</v>
      </c>
      <c r="G124" s="33">
        <f>SUM(G125:G126)</f>
        <v>2.08</v>
      </c>
    </row>
    <row r="125" spans="1:7" x14ac:dyDescent="0.3">
      <c r="A125" s="34" t="s">
        <v>4502</v>
      </c>
      <c r="B125" s="34"/>
      <c r="C125" s="35">
        <v>1</v>
      </c>
      <c r="D125" s="35">
        <v>10</v>
      </c>
      <c r="E125" s="35">
        <v>0.4</v>
      </c>
      <c r="F125" s="35">
        <v>0.4</v>
      </c>
      <c r="G125" s="35">
        <f>PRODUCT(C125:F125)</f>
        <v>1.6</v>
      </c>
    </row>
    <row r="126" spans="1:7" x14ac:dyDescent="0.3">
      <c r="A126" s="34"/>
      <c r="B126" s="34"/>
      <c r="C126" s="35">
        <v>1</v>
      </c>
      <c r="D126" s="35">
        <v>2</v>
      </c>
      <c r="E126" s="35">
        <v>0.4</v>
      </c>
      <c r="F126" s="35">
        <v>0.6</v>
      </c>
      <c r="G126" s="35">
        <f>PRODUCT(C126:F126)</f>
        <v>0.48</v>
      </c>
    </row>
    <row r="128" spans="1:7" ht="45" customHeight="1" x14ac:dyDescent="0.3">
      <c r="A128" s="31" t="s">
        <v>4503</v>
      </c>
      <c r="B128" s="32" t="s">
        <v>4455</v>
      </c>
      <c r="C128" s="31" t="s">
        <v>52</v>
      </c>
      <c r="D128" s="31" t="s">
        <v>17</v>
      </c>
      <c r="E128" s="43" t="s">
        <v>53</v>
      </c>
      <c r="F128" s="43" t="s">
        <v>53</v>
      </c>
      <c r="G128" s="33">
        <f>SUM(G129:G131)</f>
        <v>9</v>
      </c>
    </row>
    <row r="129" spans="1:7" x14ac:dyDescent="0.3">
      <c r="A129" s="34" t="s">
        <v>4504</v>
      </c>
      <c r="B129" s="34"/>
      <c r="C129" s="35">
        <v>1</v>
      </c>
      <c r="D129" s="35">
        <v>23</v>
      </c>
      <c r="E129" s="35">
        <v>0.5</v>
      </c>
      <c r="F129" s="35">
        <v>0.3</v>
      </c>
      <c r="G129" s="35">
        <f>PRODUCT(C129:F129)</f>
        <v>3.4499999999999997</v>
      </c>
    </row>
    <row r="130" spans="1:7" x14ac:dyDescent="0.3">
      <c r="A130" s="34"/>
      <c r="B130" s="34"/>
      <c r="C130" s="35">
        <v>1</v>
      </c>
      <c r="D130" s="35">
        <v>10</v>
      </c>
      <c r="E130" s="35">
        <v>0.5</v>
      </c>
      <c r="F130" s="35">
        <v>0.3</v>
      </c>
      <c r="G130" s="35">
        <f>PRODUCT(C130:F130)</f>
        <v>1.5</v>
      </c>
    </row>
    <row r="131" spans="1:7" x14ac:dyDescent="0.3">
      <c r="A131" s="34"/>
      <c r="B131" s="34"/>
      <c r="C131" s="35">
        <v>1</v>
      </c>
      <c r="D131" s="35">
        <v>27</v>
      </c>
      <c r="E131" s="35">
        <v>0.5</v>
      </c>
      <c r="F131" s="35">
        <v>0.3</v>
      </c>
      <c r="G131" s="35">
        <f>PRODUCT(C131:F131)</f>
        <v>4.05</v>
      </c>
    </row>
    <row r="133" spans="1:7" ht="45" customHeight="1" x14ac:dyDescent="0.3">
      <c r="A133" s="31" t="s">
        <v>4505</v>
      </c>
      <c r="B133" s="32" t="s">
        <v>4455</v>
      </c>
      <c r="C133" s="31" t="s">
        <v>54</v>
      </c>
      <c r="D133" s="31" t="s">
        <v>17</v>
      </c>
      <c r="E133" s="43" t="s">
        <v>55</v>
      </c>
      <c r="F133" s="43" t="s">
        <v>55</v>
      </c>
      <c r="G133" s="33">
        <f>SUM(G134:G134)</f>
        <v>0.89999999999999991</v>
      </c>
    </row>
    <row r="134" spans="1:7" x14ac:dyDescent="0.3">
      <c r="A134" s="34" t="s">
        <v>4506</v>
      </c>
      <c r="B134" s="34"/>
      <c r="C134" s="35">
        <v>1</v>
      </c>
      <c r="D134" s="35">
        <v>10</v>
      </c>
      <c r="E134" s="35">
        <v>0.3</v>
      </c>
      <c r="F134" s="35">
        <v>0.3</v>
      </c>
      <c r="G134" s="35">
        <f>PRODUCT(C134:F134)</f>
        <v>0.89999999999999991</v>
      </c>
    </row>
    <row r="136" spans="1:7" ht="45" customHeight="1" x14ac:dyDescent="0.3">
      <c r="A136" s="31" t="s">
        <v>4507</v>
      </c>
      <c r="B136" s="32" t="s">
        <v>4455</v>
      </c>
      <c r="C136" s="31" t="s">
        <v>56</v>
      </c>
      <c r="D136" s="31" t="s">
        <v>17</v>
      </c>
      <c r="E136" s="43" t="s">
        <v>57</v>
      </c>
      <c r="F136" s="43" t="s">
        <v>57</v>
      </c>
      <c r="G136" s="33">
        <f>SUM(G137:G137)</f>
        <v>27.3</v>
      </c>
    </row>
    <row r="137" spans="1:7" x14ac:dyDescent="0.3">
      <c r="A137" s="34" t="s">
        <v>4508</v>
      </c>
      <c r="B137" s="34"/>
      <c r="C137" s="35">
        <v>1</v>
      </c>
      <c r="D137" s="35">
        <v>27.3</v>
      </c>
      <c r="E137" s="35"/>
      <c r="F137" s="35"/>
      <c r="G137" s="35">
        <f>PRODUCT(C137:F137)</f>
        <v>27.3</v>
      </c>
    </row>
    <row r="139" spans="1:7" ht="45" customHeight="1" x14ac:dyDescent="0.3">
      <c r="A139" s="31" t="s">
        <v>4509</v>
      </c>
      <c r="B139" s="32" t="s">
        <v>4455</v>
      </c>
      <c r="C139" s="31" t="s">
        <v>58</v>
      </c>
      <c r="D139" s="31" t="s">
        <v>17</v>
      </c>
      <c r="E139" s="43" t="s">
        <v>59</v>
      </c>
      <c r="F139" s="43" t="s">
        <v>59</v>
      </c>
      <c r="G139" s="33">
        <f>SUM(G140:G142)</f>
        <v>27.3</v>
      </c>
    </row>
    <row r="140" spans="1:7" x14ac:dyDescent="0.3">
      <c r="A140" s="34" t="s">
        <v>4504</v>
      </c>
      <c r="B140" s="34"/>
      <c r="C140" s="35">
        <v>1.3</v>
      </c>
      <c r="D140" s="35">
        <v>23</v>
      </c>
      <c r="E140" s="35">
        <v>0.5</v>
      </c>
      <c r="F140" s="35">
        <v>0.7</v>
      </c>
      <c r="G140" s="35">
        <f>PRODUCT(C140:F140)</f>
        <v>10.465</v>
      </c>
    </row>
    <row r="141" spans="1:7" x14ac:dyDescent="0.3">
      <c r="A141" s="34"/>
      <c r="B141" s="34"/>
      <c r="C141" s="35">
        <v>1.3</v>
      </c>
      <c r="D141" s="35">
        <v>10</v>
      </c>
      <c r="E141" s="35">
        <v>0.5</v>
      </c>
      <c r="F141" s="35">
        <v>0.7</v>
      </c>
      <c r="G141" s="35">
        <f>PRODUCT(C141:F141)</f>
        <v>4.55</v>
      </c>
    </row>
    <row r="142" spans="1:7" x14ac:dyDescent="0.3">
      <c r="A142" s="34"/>
      <c r="B142" s="34"/>
      <c r="C142" s="35">
        <v>1.3</v>
      </c>
      <c r="D142" s="35">
        <v>27</v>
      </c>
      <c r="E142" s="35">
        <v>0.5</v>
      </c>
      <c r="F142" s="35">
        <v>0.7</v>
      </c>
      <c r="G142" s="35">
        <f>PRODUCT(C142:F142)</f>
        <v>12.285</v>
      </c>
    </row>
    <row r="144" spans="1:7" x14ac:dyDescent="0.3">
      <c r="B144" t="s">
        <v>4453</v>
      </c>
      <c r="C144" s="29" t="s">
        <v>5</v>
      </c>
      <c r="D144" s="30" t="s">
        <v>6</v>
      </c>
      <c r="E144" s="29" t="s">
        <v>7</v>
      </c>
    </row>
    <row r="145" spans="1:7" x14ac:dyDescent="0.3">
      <c r="B145" t="s">
        <v>4453</v>
      </c>
      <c r="C145" s="29" t="s">
        <v>8</v>
      </c>
      <c r="D145" s="30" t="s">
        <v>60</v>
      </c>
      <c r="E145" s="29" t="s">
        <v>61</v>
      </c>
    </row>
    <row r="147" spans="1:7" ht="45" customHeight="1" x14ac:dyDescent="0.3">
      <c r="A147" s="31" t="s">
        <v>4510</v>
      </c>
      <c r="B147" s="32" t="s">
        <v>4455</v>
      </c>
      <c r="C147" s="31" t="s">
        <v>63</v>
      </c>
      <c r="D147" s="31" t="s">
        <v>17</v>
      </c>
      <c r="E147" s="43" t="s">
        <v>64</v>
      </c>
      <c r="F147" s="43" t="s">
        <v>64</v>
      </c>
      <c r="G147" s="33">
        <f>SUM(G148:G149)</f>
        <v>116</v>
      </c>
    </row>
    <row r="148" spans="1:7" x14ac:dyDescent="0.3">
      <c r="A148" s="34" t="s">
        <v>4511</v>
      </c>
      <c r="B148" s="34"/>
      <c r="C148" s="35">
        <v>1</v>
      </c>
      <c r="D148" s="35">
        <v>46</v>
      </c>
      <c r="E148" s="35"/>
      <c r="F148" s="35"/>
      <c r="G148" s="35">
        <f>PRODUCT(C148:F148)</f>
        <v>46</v>
      </c>
    </row>
    <row r="149" spans="1:7" x14ac:dyDescent="0.3">
      <c r="A149" s="34" t="s">
        <v>4512</v>
      </c>
      <c r="B149" s="34"/>
      <c r="C149" s="35">
        <v>1</v>
      </c>
      <c r="D149" s="35">
        <v>70</v>
      </c>
      <c r="E149" s="35"/>
      <c r="F149" s="35"/>
      <c r="G149" s="35">
        <f>PRODUCT(C149:F149)</f>
        <v>70</v>
      </c>
    </row>
    <row r="151" spans="1:7" ht="45" customHeight="1" x14ac:dyDescent="0.3">
      <c r="A151" s="31" t="s">
        <v>4513</v>
      </c>
      <c r="B151" s="32" t="s">
        <v>4455</v>
      </c>
      <c r="C151" s="31" t="s">
        <v>65</v>
      </c>
      <c r="D151" s="31" t="s">
        <v>17</v>
      </c>
      <c r="E151" s="43" t="s">
        <v>66</v>
      </c>
      <c r="F151" s="43" t="s">
        <v>66</v>
      </c>
      <c r="G151" s="33">
        <f>SUM(G152:G152)</f>
        <v>116</v>
      </c>
    </row>
    <row r="152" spans="1:7" x14ac:dyDescent="0.3">
      <c r="A152" s="34" t="s">
        <v>4514</v>
      </c>
      <c r="B152" s="34"/>
      <c r="C152" s="35">
        <v>1</v>
      </c>
      <c r="D152" s="35">
        <v>116</v>
      </c>
      <c r="E152" s="35"/>
      <c r="F152" s="35"/>
      <c r="G152" s="35">
        <f>PRODUCT(C152:F152)</f>
        <v>116</v>
      </c>
    </row>
    <row r="154" spans="1:7" ht="45" customHeight="1" x14ac:dyDescent="0.3">
      <c r="A154" s="31" t="s">
        <v>4515</v>
      </c>
      <c r="B154" s="32" t="s">
        <v>4455</v>
      </c>
      <c r="C154" s="31" t="s">
        <v>67</v>
      </c>
      <c r="D154" s="31" t="s">
        <v>17</v>
      </c>
      <c r="E154" s="43" t="s">
        <v>68</v>
      </c>
      <c r="F154" s="43" t="s">
        <v>68</v>
      </c>
      <c r="G154" s="33">
        <f>SUM(G155:G159)</f>
        <v>574.24500000000012</v>
      </c>
    </row>
    <row r="155" spans="1:7" x14ac:dyDescent="0.3">
      <c r="A155" s="34" t="s">
        <v>4516</v>
      </c>
      <c r="B155" s="34"/>
      <c r="C155" s="35">
        <v>1.7</v>
      </c>
      <c r="D155" s="35">
        <v>255</v>
      </c>
      <c r="E155" s="35">
        <v>0.05</v>
      </c>
      <c r="F155" s="35"/>
      <c r="G155" s="35">
        <f>PRODUCT(C155:F155)</f>
        <v>21.675000000000001</v>
      </c>
    </row>
    <row r="156" spans="1:7" x14ac:dyDescent="0.3">
      <c r="A156" s="34" t="s">
        <v>4517</v>
      </c>
      <c r="B156" s="34"/>
      <c r="C156" s="35">
        <v>1.7</v>
      </c>
      <c r="D156" s="35">
        <v>192</v>
      </c>
      <c r="E156" s="35"/>
      <c r="F156" s="35"/>
      <c r="G156" s="35">
        <f>PRODUCT(C156:F156)</f>
        <v>326.39999999999998</v>
      </c>
    </row>
    <row r="157" spans="1:7" x14ac:dyDescent="0.3">
      <c r="A157" s="34" t="s">
        <v>4518</v>
      </c>
      <c r="B157" s="34"/>
      <c r="C157" s="35">
        <v>1.7</v>
      </c>
      <c r="D157" s="35">
        <v>147</v>
      </c>
      <c r="E157" s="35"/>
      <c r="F157" s="35"/>
      <c r="G157" s="35">
        <f>PRODUCT(C157:F157)</f>
        <v>249.9</v>
      </c>
    </row>
    <row r="158" spans="1:7" x14ac:dyDescent="0.3">
      <c r="A158" s="34" t="s">
        <v>4519</v>
      </c>
      <c r="B158" s="34"/>
      <c r="C158" s="35">
        <v>1.7</v>
      </c>
      <c r="D158" s="35">
        <v>2.1</v>
      </c>
      <c r="E158" s="35"/>
      <c r="F158" s="35"/>
      <c r="G158" s="35">
        <f>PRODUCT(C158:F158)</f>
        <v>3.57</v>
      </c>
    </row>
    <row r="159" spans="1:7" x14ac:dyDescent="0.3">
      <c r="A159" s="34" t="s">
        <v>4520</v>
      </c>
      <c r="B159" s="34"/>
      <c r="C159" s="35">
        <v>-1</v>
      </c>
      <c r="D159" s="35">
        <v>27.3</v>
      </c>
      <c r="E159" s="35"/>
      <c r="F159" s="35"/>
      <c r="G159" s="35">
        <f>PRODUCT(C159:F159)</f>
        <v>-27.3</v>
      </c>
    </row>
    <row r="161" spans="1:7" ht="45" customHeight="1" x14ac:dyDescent="0.3">
      <c r="A161" s="31" t="s">
        <v>4521</v>
      </c>
      <c r="B161" s="32" t="s">
        <v>4455</v>
      </c>
      <c r="C161" s="31" t="s">
        <v>69</v>
      </c>
      <c r="D161" s="31" t="s">
        <v>17</v>
      </c>
      <c r="E161" s="43" t="s">
        <v>70</v>
      </c>
      <c r="F161" s="43" t="s">
        <v>70</v>
      </c>
      <c r="G161" s="33">
        <f>SUM(G162:G162)</f>
        <v>575</v>
      </c>
    </row>
    <row r="162" spans="1:7" x14ac:dyDescent="0.3">
      <c r="A162" s="34" t="s">
        <v>4522</v>
      </c>
      <c r="B162" s="34"/>
      <c r="C162" s="35">
        <v>1</v>
      </c>
      <c r="D162" s="35">
        <v>575</v>
      </c>
      <c r="E162" s="35"/>
      <c r="F162" s="35"/>
      <c r="G162" s="35">
        <f>PRODUCT(C162:F162)</f>
        <v>575</v>
      </c>
    </row>
    <row r="164" spans="1:7" x14ac:dyDescent="0.3">
      <c r="B164" t="s">
        <v>4453</v>
      </c>
      <c r="C164" s="29" t="s">
        <v>5</v>
      </c>
      <c r="D164" s="30" t="s">
        <v>6</v>
      </c>
      <c r="E164" s="29" t="s">
        <v>7</v>
      </c>
    </row>
    <row r="165" spans="1:7" x14ac:dyDescent="0.3">
      <c r="B165" t="s">
        <v>4453</v>
      </c>
      <c r="C165" s="29" t="s">
        <v>8</v>
      </c>
      <c r="D165" s="30" t="s">
        <v>71</v>
      </c>
      <c r="E165" s="29" t="s">
        <v>72</v>
      </c>
    </row>
    <row r="167" spans="1:7" ht="45" customHeight="1" x14ac:dyDescent="0.3">
      <c r="A167" s="31" t="s">
        <v>4523</v>
      </c>
      <c r="B167" s="32" t="s">
        <v>4455</v>
      </c>
      <c r="C167" s="31" t="s">
        <v>74</v>
      </c>
      <c r="D167" s="31" t="s">
        <v>12</v>
      </c>
      <c r="E167" s="43" t="s">
        <v>75</v>
      </c>
      <c r="F167" s="43" t="s">
        <v>75</v>
      </c>
      <c r="G167" s="33">
        <f>SUM(G168:G198)</f>
        <v>53.780000000000008</v>
      </c>
    </row>
    <row r="168" spans="1:7" x14ac:dyDescent="0.3">
      <c r="A168" s="34" t="s">
        <v>4524</v>
      </c>
      <c r="B168" s="34"/>
      <c r="C168" s="35"/>
      <c r="D168" s="35"/>
      <c r="E168" s="35"/>
      <c r="F168" s="35"/>
      <c r="G168" s="35"/>
    </row>
    <row r="169" spans="1:7" x14ac:dyDescent="0.3">
      <c r="A169" s="34" t="s">
        <v>4489</v>
      </c>
      <c r="B169" s="34"/>
      <c r="C169" s="35"/>
      <c r="D169" s="35"/>
      <c r="E169" s="35"/>
      <c r="F169" s="35"/>
      <c r="G169" s="35"/>
    </row>
    <row r="170" spans="1:7" x14ac:dyDescent="0.3">
      <c r="A170" s="34">
        <v>10</v>
      </c>
      <c r="B170" s="34"/>
      <c r="C170" s="35">
        <v>2</v>
      </c>
      <c r="D170" s="35">
        <v>1.8</v>
      </c>
      <c r="E170" s="35"/>
      <c r="F170" s="35">
        <v>0.4</v>
      </c>
      <c r="G170" s="35">
        <f t="shared" ref="G170:G181" si="2">PRODUCT(C170:F170)</f>
        <v>1.4400000000000002</v>
      </c>
    </row>
    <row r="171" spans="1:7" x14ac:dyDescent="0.3">
      <c r="A171" s="34"/>
      <c r="B171" s="34"/>
      <c r="C171" s="35">
        <v>2</v>
      </c>
      <c r="D171" s="35">
        <v>2.9</v>
      </c>
      <c r="E171" s="35"/>
      <c r="F171" s="35">
        <v>0.4</v>
      </c>
      <c r="G171" s="35">
        <f t="shared" si="2"/>
        <v>2.3199999999999998</v>
      </c>
    </row>
    <row r="172" spans="1:7" x14ac:dyDescent="0.3">
      <c r="A172" s="34">
        <v>11</v>
      </c>
      <c r="B172" s="34"/>
      <c r="C172" s="35">
        <v>2</v>
      </c>
      <c r="D172" s="35">
        <v>2.5</v>
      </c>
      <c r="E172" s="35"/>
      <c r="F172" s="35">
        <v>0.3</v>
      </c>
      <c r="G172" s="35">
        <f t="shared" si="2"/>
        <v>1.5</v>
      </c>
    </row>
    <row r="173" spans="1:7" x14ac:dyDescent="0.3">
      <c r="A173" s="34"/>
      <c r="B173" s="34"/>
      <c r="C173" s="35">
        <v>2</v>
      </c>
      <c r="D173" s="35">
        <v>2.5</v>
      </c>
      <c r="E173" s="35"/>
      <c r="F173" s="35">
        <v>0.3</v>
      </c>
      <c r="G173" s="35">
        <f t="shared" si="2"/>
        <v>1.5</v>
      </c>
    </row>
    <row r="174" spans="1:7" x14ac:dyDescent="0.3">
      <c r="A174" s="34">
        <v>12</v>
      </c>
      <c r="B174" s="34"/>
      <c r="C174" s="35">
        <v>2</v>
      </c>
      <c r="D174" s="35">
        <v>1.8</v>
      </c>
      <c r="E174" s="35"/>
      <c r="F174" s="35">
        <v>0.4</v>
      </c>
      <c r="G174" s="35">
        <f t="shared" si="2"/>
        <v>1.4400000000000002</v>
      </c>
    </row>
    <row r="175" spans="1:7" x14ac:dyDescent="0.3">
      <c r="A175" s="34"/>
      <c r="B175" s="34"/>
      <c r="C175" s="35">
        <v>2</v>
      </c>
      <c r="D175" s="35">
        <v>3</v>
      </c>
      <c r="E175" s="35"/>
      <c r="F175" s="35">
        <v>0.4</v>
      </c>
      <c r="G175" s="35">
        <f t="shared" si="2"/>
        <v>2.4000000000000004</v>
      </c>
    </row>
    <row r="176" spans="1:7" x14ac:dyDescent="0.3">
      <c r="A176" s="34">
        <v>13</v>
      </c>
      <c r="B176" s="34"/>
      <c r="C176" s="35">
        <v>2</v>
      </c>
      <c r="D176" s="35">
        <v>1.5</v>
      </c>
      <c r="E176" s="35"/>
      <c r="F176" s="35">
        <v>0.35</v>
      </c>
      <c r="G176" s="35">
        <f t="shared" si="2"/>
        <v>1.0499999999999998</v>
      </c>
    </row>
    <row r="177" spans="1:7" x14ac:dyDescent="0.3">
      <c r="A177" s="34"/>
      <c r="B177" s="34"/>
      <c r="C177" s="35">
        <v>2</v>
      </c>
      <c r="D177" s="35">
        <v>2.5</v>
      </c>
      <c r="E177" s="35"/>
      <c r="F177" s="35">
        <v>0.35</v>
      </c>
      <c r="G177" s="35">
        <f t="shared" si="2"/>
        <v>1.75</v>
      </c>
    </row>
    <row r="178" spans="1:7" x14ac:dyDescent="0.3">
      <c r="A178" s="34">
        <v>14</v>
      </c>
      <c r="B178" s="34"/>
      <c r="C178" s="35">
        <v>2</v>
      </c>
      <c r="D178" s="35">
        <v>2.2999999999999998</v>
      </c>
      <c r="E178" s="35"/>
      <c r="F178" s="35">
        <v>0.3</v>
      </c>
      <c r="G178" s="35">
        <f t="shared" si="2"/>
        <v>1.38</v>
      </c>
    </row>
    <row r="179" spans="1:7" x14ac:dyDescent="0.3">
      <c r="A179" s="34"/>
      <c r="B179" s="34"/>
      <c r="C179" s="35">
        <v>2</v>
      </c>
      <c r="D179" s="35">
        <v>2.2999999999999998</v>
      </c>
      <c r="E179" s="35"/>
      <c r="F179" s="35">
        <v>0.3</v>
      </c>
      <c r="G179" s="35">
        <f t="shared" si="2"/>
        <v>1.38</v>
      </c>
    </row>
    <row r="180" spans="1:7" x14ac:dyDescent="0.3">
      <c r="A180" s="34">
        <v>15</v>
      </c>
      <c r="B180" s="34"/>
      <c r="C180" s="35">
        <v>2</v>
      </c>
      <c r="D180" s="35">
        <v>1.5</v>
      </c>
      <c r="E180" s="35"/>
      <c r="F180" s="35">
        <v>0.35</v>
      </c>
      <c r="G180" s="35">
        <f t="shared" si="2"/>
        <v>1.0499999999999998</v>
      </c>
    </row>
    <row r="181" spans="1:7" x14ac:dyDescent="0.3">
      <c r="A181" s="34"/>
      <c r="B181" s="34"/>
      <c r="C181" s="35">
        <v>2</v>
      </c>
      <c r="D181" s="35">
        <v>2.5</v>
      </c>
      <c r="E181" s="35"/>
      <c r="F181" s="35">
        <v>0.35</v>
      </c>
      <c r="G181" s="35">
        <f t="shared" si="2"/>
        <v>1.75</v>
      </c>
    </row>
    <row r="182" spans="1:7" x14ac:dyDescent="0.3">
      <c r="A182" s="34" t="s">
        <v>4491</v>
      </c>
      <c r="B182" s="34"/>
      <c r="C182" s="35"/>
      <c r="D182" s="35"/>
      <c r="E182" s="35"/>
      <c r="F182" s="35"/>
      <c r="G182" s="35"/>
    </row>
    <row r="183" spans="1:7" x14ac:dyDescent="0.3">
      <c r="A183" s="34" t="s">
        <v>4492</v>
      </c>
      <c r="B183" s="34"/>
      <c r="C183" s="35">
        <v>2</v>
      </c>
      <c r="D183" s="35"/>
      <c r="E183" s="35">
        <v>2.35</v>
      </c>
      <c r="F183" s="35">
        <v>0.2</v>
      </c>
      <c r="G183" s="35">
        <f t="shared" ref="G183:G198" si="3">PRODUCT(C183:F183)</f>
        <v>0.94000000000000006</v>
      </c>
    </row>
    <row r="184" spans="1:7" x14ac:dyDescent="0.3">
      <c r="A184" s="34" t="s">
        <v>4493</v>
      </c>
      <c r="B184" s="34"/>
      <c r="C184" s="35">
        <v>2</v>
      </c>
      <c r="D184" s="35"/>
      <c r="E184" s="35">
        <v>1.7</v>
      </c>
      <c r="F184" s="35">
        <v>0.3</v>
      </c>
      <c r="G184" s="35">
        <f t="shared" si="3"/>
        <v>1.02</v>
      </c>
    </row>
    <row r="185" spans="1:7" x14ac:dyDescent="0.3">
      <c r="A185" s="34" t="s">
        <v>4494</v>
      </c>
      <c r="B185" s="34"/>
      <c r="C185" s="35">
        <v>2</v>
      </c>
      <c r="D185" s="35"/>
      <c r="E185" s="35">
        <v>2.85</v>
      </c>
      <c r="F185" s="35">
        <v>0.3</v>
      </c>
      <c r="G185" s="35">
        <f t="shared" si="3"/>
        <v>1.71</v>
      </c>
    </row>
    <row r="186" spans="1:7" x14ac:dyDescent="0.3">
      <c r="A186" s="34" t="s">
        <v>4495</v>
      </c>
      <c r="B186" s="34"/>
      <c r="C186" s="35">
        <v>2</v>
      </c>
      <c r="D186" s="35"/>
      <c r="E186" s="35">
        <v>9.9</v>
      </c>
      <c r="F186" s="35">
        <v>0.3</v>
      </c>
      <c r="G186" s="35">
        <f t="shared" si="3"/>
        <v>5.94</v>
      </c>
    </row>
    <row r="187" spans="1:7" x14ac:dyDescent="0.3">
      <c r="A187" s="34">
        <v>44476</v>
      </c>
      <c r="B187" s="34"/>
      <c r="C187" s="35">
        <v>2</v>
      </c>
      <c r="D187" s="35"/>
      <c r="E187" s="35">
        <v>3</v>
      </c>
      <c r="F187" s="35">
        <v>0.2</v>
      </c>
      <c r="G187" s="35">
        <f t="shared" si="3"/>
        <v>1.2000000000000002</v>
      </c>
    </row>
    <row r="188" spans="1:7" x14ac:dyDescent="0.3">
      <c r="A188" s="34">
        <v>44447</v>
      </c>
      <c r="B188" s="34"/>
      <c r="C188" s="35">
        <v>2</v>
      </c>
      <c r="D188" s="35"/>
      <c r="E188" s="35">
        <v>2</v>
      </c>
      <c r="F188" s="35">
        <v>0.4</v>
      </c>
      <c r="G188" s="35">
        <f t="shared" si="3"/>
        <v>1.6</v>
      </c>
    </row>
    <row r="189" spans="1:7" x14ac:dyDescent="0.3">
      <c r="A189" s="34">
        <v>44508</v>
      </c>
      <c r="B189" s="34"/>
      <c r="C189" s="35">
        <v>2</v>
      </c>
      <c r="D189" s="35"/>
      <c r="E189" s="35">
        <v>3.5</v>
      </c>
      <c r="F189" s="35">
        <v>0.2</v>
      </c>
      <c r="G189" s="35">
        <f t="shared" si="3"/>
        <v>1.4000000000000001</v>
      </c>
    </row>
    <row r="190" spans="1:7" x14ac:dyDescent="0.3">
      <c r="A190" s="34">
        <v>44539</v>
      </c>
      <c r="B190" s="34"/>
      <c r="C190" s="35">
        <v>2</v>
      </c>
      <c r="D190" s="35"/>
      <c r="E190" s="35">
        <v>3</v>
      </c>
      <c r="F190" s="35">
        <v>0.2</v>
      </c>
      <c r="G190" s="35">
        <f t="shared" si="3"/>
        <v>1.2000000000000002</v>
      </c>
    </row>
    <row r="191" spans="1:7" x14ac:dyDescent="0.3">
      <c r="A191" s="34">
        <v>44510</v>
      </c>
      <c r="B191" s="34"/>
      <c r="C191" s="35">
        <v>2</v>
      </c>
      <c r="D191" s="35"/>
      <c r="E191" s="35">
        <v>1.85</v>
      </c>
      <c r="F191" s="35">
        <v>0.4</v>
      </c>
      <c r="G191" s="35">
        <f t="shared" si="3"/>
        <v>1.4800000000000002</v>
      </c>
    </row>
    <row r="192" spans="1:7" x14ac:dyDescent="0.3">
      <c r="A192" s="34" t="s">
        <v>4496</v>
      </c>
      <c r="B192" s="34"/>
      <c r="C192" s="35">
        <v>2</v>
      </c>
      <c r="D192" s="35"/>
      <c r="E192" s="35">
        <v>2.25</v>
      </c>
      <c r="F192" s="35">
        <v>0.4</v>
      </c>
      <c r="G192" s="35">
        <f t="shared" si="3"/>
        <v>1.8</v>
      </c>
    </row>
    <row r="193" spans="1:7" x14ac:dyDescent="0.3">
      <c r="A193" s="34">
        <v>44541</v>
      </c>
      <c r="B193" s="34"/>
      <c r="C193" s="35">
        <v>2</v>
      </c>
      <c r="D193" s="35"/>
      <c r="E193" s="35">
        <v>1.85</v>
      </c>
      <c r="F193" s="35">
        <v>0.4</v>
      </c>
      <c r="G193" s="35">
        <f t="shared" si="3"/>
        <v>1.4800000000000002</v>
      </c>
    </row>
    <row r="194" spans="1:7" x14ac:dyDescent="0.3">
      <c r="A194" s="34" t="s">
        <v>4497</v>
      </c>
      <c r="B194" s="34"/>
      <c r="C194" s="35">
        <v>2</v>
      </c>
      <c r="D194" s="35"/>
      <c r="E194" s="35">
        <v>2.5499999999999998</v>
      </c>
      <c r="F194" s="35">
        <v>0.2</v>
      </c>
      <c r="G194" s="35">
        <f t="shared" si="3"/>
        <v>1.02</v>
      </c>
    </row>
    <row r="195" spans="1:7" x14ac:dyDescent="0.3">
      <c r="A195" s="34" t="s">
        <v>4498</v>
      </c>
      <c r="B195" s="34"/>
      <c r="C195" s="35">
        <v>2</v>
      </c>
      <c r="D195" s="35"/>
      <c r="E195" s="35">
        <v>2.2000000000000002</v>
      </c>
      <c r="F195" s="35">
        <v>0.2</v>
      </c>
      <c r="G195" s="35">
        <f t="shared" si="3"/>
        <v>0.88000000000000012</v>
      </c>
    </row>
    <row r="196" spans="1:7" x14ac:dyDescent="0.3">
      <c r="A196" s="34" t="s">
        <v>4499</v>
      </c>
      <c r="B196" s="34"/>
      <c r="C196" s="35">
        <v>2</v>
      </c>
      <c r="D196" s="35"/>
      <c r="E196" s="35">
        <v>2.25</v>
      </c>
      <c r="F196" s="35">
        <v>0.35</v>
      </c>
      <c r="G196" s="35">
        <f t="shared" si="3"/>
        <v>1.575</v>
      </c>
    </row>
    <row r="197" spans="1:7" x14ac:dyDescent="0.3">
      <c r="A197" s="34" t="s">
        <v>4500</v>
      </c>
      <c r="B197" s="34"/>
      <c r="C197" s="35">
        <v>2</v>
      </c>
      <c r="D197" s="35"/>
      <c r="E197" s="35">
        <v>2.25</v>
      </c>
      <c r="F197" s="35">
        <v>0.35</v>
      </c>
      <c r="G197" s="35">
        <f t="shared" si="3"/>
        <v>1.575</v>
      </c>
    </row>
    <row r="198" spans="1:7" x14ac:dyDescent="0.3">
      <c r="A198" s="34"/>
      <c r="B198" s="34"/>
      <c r="C198" s="35">
        <v>1</v>
      </c>
      <c r="D198" s="35">
        <v>10</v>
      </c>
      <c r="E198" s="35"/>
      <c r="F198" s="35"/>
      <c r="G198" s="35">
        <f t="shared" si="3"/>
        <v>10</v>
      </c>
    </row>
    <row r="200" spans="1:7" ht="45" customHeight="1" x14ac:dyDescent="0.3">
      <c r="A200" s="31" t="s">
        <v>4525</v>
      </c>
      <c r="B200" s="32" t="s">
        <v>4455</v>
      </c>
      <c r="C200" s="31" t="s">
        <v>76</v>
      </c>
      <c r="D200" s="31" t="s">
        <v>17</v>
      </c>
      <c r="E200" s="43" t="s">
        <v>77</v>
      </c>
      <c r="F200" s="43" t="s">
        <v>77</v>
      </c>
      <c r="G200" s="33">
        <f>SUM(G201:G245)</f>
        <v>71.72199999999998</v>
      </c>
    </row>
    <row r="201" spans="1:7" x14ac:dyDescent="0.3">
      <c r="A201" s="34" t="s">
        <v>4488</v>
      </c>
      <c r="B201" s="34"/>
      <c r="C201" s="35"/>
      <c r="D201" s="35"/>
      <c r="E201" s="35"/>
      <c r="F201" s="35"/>
      <c r="G201" s="35"/>
    </row>
    <row r="202" spans="1:7" x14ac:dyDescent="0.3">
      <c r="A202" s="34" t="s">
        <v>4489</v>
      </c>
      <c r="B202" s="34"/>
      <c r="C202" s="35"/>
      <c r="D202" s="35"/>
      <c r="E202" s="35"/>
      <c r="F202" s="35"/>
      <c r="G202" s="35">
        <f t="shared" ref="G202:G218" si="4">PRODUCT(C202:F202)</f>
        <v>0</v>
      </c>
    </row>
    <row r="203" spans="1:7" x14ac:dyDescent="0.3">
      <c r="A203" s="34">
        <v>1</v>
      </c>
      <c r="B203" s="34"/>
      <c r="C203" s="35">
        <v>1.2</v>
      </c>
      <c r="D203" s="35">
        <v>0.9</v>
      </c>
      <c r="E203" s="35">
        <v>0.9</v>
      </c>
      <c r="F203" s="35">
        <v>0.7</v>
      </c>
      <c r="G203" s="35">
        <f t="shared" si="4"/>
        <v>0.6804</v>
      </c>
    </row>
    <row r="204" spans="1:7" x14ac:dyDescent="0.3">
      <c r="A204" s="34">
        <v>2</v>
      </c>
      <c r="B204" s="34"/>
      <c r="C204" s="35">
        <v>1.2</v>
      </c>
      <c r="D204" s="35">
        <v>1.2</v>
      </c>
      <c r="E204" s="35">
        <v>1.9</v>
      </c>
      <c r="F204" s="35">
        <v>0.7</v>
      </c>
      <c r="G204" s="35">
        <f t="shared" si="4"/>
        <v>1.9151999999999998</v>
      </c>
    </row>
    <row r="205" spans="1:7" x14ac:dyDescent="0.3">
      <c r="A205" s="34">
        <v>3</v>
      </c>
      <c r="B205" s="34"/>
      <c r="C205" s="35">
        <v>1.2</v>
      </c>
      <c r="D205" s="35">
        <v>1.4</v>
      </c>
      <c r="E205" s="35">
        <v>1.4</v>
      </c>
      <c r="F205" s="35">
        <v>0.7</v>
      </c>
      <c r="G205" s="35">
        <f t="shared" si="4"/>
        <v>1.6463999999999999</v>
      </c>
    </row>
    <row r="206" spans="1:7" x14ac:dyDescent="0.3">
      <c r="A206" s="34">
        <v>4</v>
      </c>
      <c r="B206" s="34"/>
      <c r="C206" s="35">
        <v>1.2</v>
      </c>
      <c r="D206" s="35">
        <v>1.2</v>
      </c>
      <c r="E206" s="35">
        <v>1.8</v>
      </c>
      <c r="F206" s="35">
        <v>0.7</v>
      </c>
      <c r="G206" s="35">
        <f t="shared" si="4"/>
        <v>1.8144</v>
      </c>
    </row>
    <row r="207" spans="1:7" x14ac:dyDescent="0.3">
      <c r="A207" s="34">
        <v>5</v>
      </c>
      <c r="B207" s="34"/>
      <c r="C207" s="35">
        <v>1.2</v>
      </c>
      <c r="D207" s="35">
        <v>1.8</v>
      </c>
      <c r="E207" s="35">
        <v>1.8</v>
      </c>
      <c r="F207" s="35">
        <v>0.7</v>
      </c>
      <c r="G207" s="35">
        <f t="shared" si="4"/>
        <v>2.7216</v>
      </c>
    </row>
    <row r="208" spans="1:7" x14ac:dyDescent="0.3">
      <c r="A208" s="34">
        <v>6</v>
      </c>
      <c r="B208" s="34"/>
      <c r="C208" s="35">
        <v>1.2</v>
      </c>
      <c r="D208" s="35">
        <v>1.5</v>
      </c>
      <c r="E208" s="35">
        <v>2.4</v>
      </c>
      <c r="F208" s="35">
        <v>0.7</v>
      </c>
      <c r="G208" s="35">
        <f t="shared" si="4"/>
        <v>3.0239999999999996</v>
      </c>
    </row>
    <row r="209" spans="1:7" x14ac:dyDescent="0.3">
      <c r="A209" s="34">
        <v>7</v>
      </c>
      <c r="B209" s="34"/>
      <c r="C209" s="35">
        <v>1.2</v>
      </c>
      <c r="D209" s="35">
        <v>1.7</v>
      </c>
      <c r="E209" s="35">
        <v>2.9</v>
      </c>
      <c r="F209" s="35">
        <v>0.7</v>
      </c>
      <c r="G209" s="35">
        <f t="shared" si="4"/>
        <v>4.1411999999999995</v>
      </c>
    </row>
    <row r="210" spans="1:7" x14ac:dyDescent="0.3">
      <c r="A210" s="34">
        <v>8</v>
      </c>
      <c r="B210" s="34"/>
      <c r="C210" s="35">
        <v>1.2</v>
      </c>
      <c r="D210" s="35">
        <v>2.4</v>
      </c>
      <c r="E210" s="35">
        <v>2.4</v>
      </c>
      <c r="F210" s="35">
        <v>0.7</v>
      </c>
      <c r="G210" s="35">
        <f t="shared" si="4"/>
        <v>4.8384</v>
      </c>
    </row>
    <row r="211" spans="1:7" x14ac:dyDescent="0.3">
      <c r="A211" s="34">
        <v>9</v>
      </c>
      <c r="B211" s="34"/>
      <c r="C211" s="35">
        <v>1.2</v>
      </c>
      <c r="D211" s="35">
        <v>1.7</v>
      </c>
      <c r="E211" s="35">
        <v>2.9</v>
      </c>
      <c r="F211" s="35">
        <v>0.7</v>
      </c>
      <c r="G211" s="35">
        <f t="shared" si="4"/>
        <v>4.1411999999999995</v>
      </c>
    </row>
    <row r="212" spans="1:7" x14ac:dyDescent="0.3">
      <c r="A212" s="34">
        <v>10</v>
      </c>
      <c r="B212" s="34"/>
      <c r="C212" s="35">
        <v>1.2</v>
      </c>
      <c r="D212" s="35">
        <v>1.8</v>
      </c>
      <c r="E212" s="35">
        <v>2.9</v>
      </c>
      <c r="F212" s="35">
        <v>0.7</v>
      </c>
      <c r="G212" s="35">
        <f t="shared" si="4"/>
        <v>4.3848000000000003</v>
      </c>
    </row>
    <row r="213" spans="1:7" x14ac:dyDescent="0.3">
      <c r="A213" s="34">
        <v>11</v>
      </c>
      <c r="B213" s="34"/>
      <c r="C213" s="35">
        <v>1.2</v>
      </c>
      <c r="D213" s="35">
        <v>2.5</v>
      </c>
      <c r="E213" s="35">
        <v>2.5</v>
      </c>
      <c r="F213" s="35">
        <v>0.7</v>
      </c>
      <c r="G213" s="35">
        <f t="shared" si="4"/>
        <v>5.25</v>
      </c>
    </row>
    <row r="214" spans="1:7" x14ac:dyDescent="0.3">
      <c r="A214" s="34">
        <v>12</v>
      </c>
      <c r="B214" s="34"/>
      <c r="C214" s="35">
        <v>1.2</v>
      </c>
      <c r="D214" s="35">
        <v>1.8</v>
      </c>
      <c r="E214" s="35">
        <v>3</v>
      </c>
      <c r="F214" s="35">
        <v>0.7</v>
      </c>
      <c r="G214" s="35">
        <f t="shared" si="4"/>
        <v>4.5359999999999996</v>
      </c>
    </row>
    <row r="215" spans="1:7" x14ac:dyDescent="0.3">
      <c r="A215" s="34">
        <v>13</v>
      </c>
      <c r="B215" s="34"/>
      <c r="C215" s="35">
        <v>1.2</v>
      </c>
      <c r="D215" s="35">
        <v>1.5</v>
      </c>
      <c r="E215" s="35">
        <v>2.5</v>
      </c>
      <c r="F215" s="35">
        <v>0.7</v>
      </c>
      <c r="G215" s="35">
        <f t="shared" si="4"/>
        <v>3.15</v>
      </c>
    </row>
    <row r="216" spans="1:7" x14ac:dyDescent="0.3">
      <c r="A216" s="34">
        <v>14</v>
      </c>
      <c r="B216" s="34"/>
      <c r="C216" s="35">
        <v>1.2</v>
      </c>
      <c r="D216" s="35">
        <v>2.2999999999999998</v>
      </c>
      <c r="E216" s="35">
        <v>2.2999999999999998</v>
      </c>
      <c r="F216" s="35">
        <v>0.7</v>
      </c>
      <c r="G216" s="35">
        <f t="shared" si="4"/>
        <v>4.4435999999999991</v>
      </c>
    </row>
    <row r="217" spans="1:7" x14ac:dyDescent="0.3">
      <c r="A217" s="34">
        <v>15</v>
      </c>
      <c r="B217" s="34"/>
      <c r="C217" s="35">
        <v>1.2</v>
      </c>
      <c r="D217" s="35">
        <v>1.5</v>
      </c>
      <c r="E217" s="35">
        <v>2.5</v>
      </c>
      <c r="F217" s="35">
        <v>0.7</v>
      </c>
      <c r="G217" s="35">
        <f t="shared" si="4"/>
        <v>3.15</v>
      </c>
    </row>
    <row r="218" spans="1:7" x14ac:dyDescent="0.3">
      <c r="A218" s="34" t="s">
        <v>4490</v>
      </c>
      <c r="B218" s="34"/>
      <c r="C218" s="35">
        <v>1.2</v>
      </c>
      <c r="D218" s="35">
        <v>6</v>
      </c>
      <c r="E218" s="35"/>
      <c r="F218" s="35">
        <v>1.2</v>
      </c>
      <c r="G218" s="35">
        <f t="shared" si="4"/>
        <v>8.6399999999999988</v>
      </c>
    </row>
    <row r="219" spans="1:7" x14ac:dyDescent="0.3">
      <c r="A219" s="34" t="s">
        <v>4491</v>
      </c>
      <c r="B219" s="34"/>
      <c r="C219" s="35"/>
      <c r="D219" s="35"/>
      <c r="E219" s="35"/>
      <c r="F219" s="35"/>
      <c r="G219" s="35"/>
    </row>
    <row r="220" spans="1:7" x14ac:dyDescent="0.3">
      <c r="A220" s="34">
        <v>44228</v>
      </c>
      <c r="B220" s="34"/>
      <c r="C220" s="35">
        <v>1.2</v>
      </c>
      <c r="D220" s="35">
        <v>0.4</v>
      </c>
      <c r="E220" s="35">
        <v>0.85</v>
      </c>
      <c r="F220" s="35">
        <v>0.1</v>
      </c>
      <c r="G220" s="35">
        <f t="shared" ref="G220:G245" si="5">PRODUCT(C220:F220)</f>
        <v>4.0800000000000003E-2</v>
      </c>
    </row>
    <row r="221" spans="1:7" x14ac:dyDescent="0.3">
      <c r="A221" s="34">
        <v>44287</v>
      </c>
      <c r="B221" s="34"/>
      <c r="C221" s="35">
        <v>1.2</v>
      </c>
      <c r="D221" s="35">
        <v>0.4</v>
      </c>
      <c r="E221" s="35">
        <v>1.1000000000000001</v>
      </c>
      <c r="F221" s="35">
        <v>0.1</v>
      </c>
      <c r="G221" s="35">
        <f t="shared" si="5"/>
        <v>5.2800000000000007E-2</v>
      </c>
    </row>
    <row r="222" spans="1:7" x14ac:dyDescent="0.3">
      <c r="A222" s="34">
        <v>44257</v>
      </c>
      <c r="B222" s="34"/>
      <c r="C222" s="35">
        <v>1.2</v>
      </c>
      <c r="D222" s="35">
        <v>0.4</v>
      </c>
      <c r="E222" s="35">
        <v>3.75</v>
      </c>
      <c r="F222" s="35">
        <v>0.1</v>
      </c>
      <c r="G222" s="35">
        <f t="shared" si="5"/>
        <v>0.18</v>
      </c>
    </row>
    <row r="223" spans="1:7" x14ac:dyDescent="0.3">
      <c r="A223" s="34">
        <v>44318</v>
      </c>
      <c r="B223" s="34"/>
      <c r="C223" s="35">
        <v>1.2</v>
      </c>
      <c r="D223" s="35">
        <v>0.4</v>
      </c>
      <c r="E223" s="35">
        <v>1.75</v>
      </c>
      <c r="F223" s="35">
        <v>0.1</v>
      </c>
      <c r="G223" s="35">
        <f t="shared" si="5"/>
        <v>8.4000000000000005E-2</v>
      </c>
    </row>
    <row r="224" spans="1:7" x14ac:dyDescent="0.3">
      <c r="A224" s="34">
        <v>44350</v>
      </c>
      <c r="B224" s="34"/>
      <c r="C224" s="35">
        <v>1.2</v>
      </c>
      <c r="D224" s="35">
        <v>0.4</v>
      </c>
      <c r="E224" s="35">
        <v>2.6</v>
      </c>
      <c r="F224" s="35">
        <v>0.1</v>
      </c>
      <c r="G224" s="35">
        <f t="shared" si="5"/>
        <v>0.12480000000000001</v>
      </c>
    </row>
    <row r="225" spans="1:7" x14ac:dyDescent="0.3">
      <c r="A225" s="34">
        <v>44320</v>
      </c>
      <c r="B225" s="34"/>
      <c r="C225" s="35">
        <v>1.2</v>
      </c>
      <c r="D225" s="35">
        <v>0.4</v>
      </c>
      <c r="E225" s="35">
        <v>2.35</v>
      </c>
      <c r="F225" s="35">
        <v>0.1</v>
      </c>
      <c r="G225" s="35">
        <f t="shared" si="5"/>
        <v>0.1128</v>
      </c>
    </row>
    <row r="226" spans="1:7" x14ac:dyDescent="0.3">
      <c r="A226" s="34">
        <v>44381</v>
      </c>
      <c r="B226" s="34"/>
      <c r="C226" s="35">
        <v>1.2</v>
      </c>
      <c r="D226" s="35">
        <v>0.4</v>
      </c>
      <c r="E226" s="35">
        <v>3.3</v>
      </c>
      <c r="F226" s="35">
        <v>0.1</v>
      </c>
      <c r="G226" s="35">
        <f t="shared" si="5"/>
        <v>0.15839999999999999</v>
      </c>
    </row>
    <row r="227" spans="1:7" x14ac:dyDescent="0.3">
      <c r="A227" s="34" t="s">
        <v>4492</v>
      </c>
      <c r="B227" s="34"/>
      <c r="C227" s="35">
        <v>1.2</v>
      </c>
      <c r="D227" s="35">
        <v>0.4</v>
      </c>
      <c r="E227" s="35">
        <v>2.35</v>
      </c>
      <c r="F227" s="35">
        <v>0.1</v>
      </c>
      <c r="G227" s="35">
        <f t="shared" si="5"/>
        <v>0.1128</v>
      </c>
    </row>
    <row r="228" spans="1:7" x14ac:dyDescent="0.3">
      <c r="A228" s="34" t="s">
        <v>4493</v>
      </c>
      <c r="B228" s="34"/>
      <c r="C228" s="35">
        <v>1.2</v>
      </c>
      <c r="D228" s="35">
        <v>0.4</v>
      </c>
      <c r="E228" s="35">
        <v>1.7</v>
      </c>
      <c r="F228" s="35">
        <v>0.1</v>
      </c>
      <c r="G228" s="35">
        <f t="shared" si="5"/>
        <v>8.1600000000000006E-2</v>
      </c>
    </row>
    <row r="229" spans="1:7" x14ac:dyDescent="0.3">
      <c r="A229" s="34" t="s">
        <v>4494</v>
      </c>
      <c r="B229" s="34"/>
      <c r="C229" s="35">
        <v>1.2</v>
      </c>
      <c r="D229" s="35">
        <v>0.4</v>
      </c>
      <c r="E229" s="35">
        <v>2.85</v>
      </c>
      <c r="F229" s="35">
        <v>0.1</v>
      </c>
      <c r="G229" s="35">
        <f t="shared" si="5"/>
        <v>0.1368</v>
      </c>
    </row>
    <row r="230" spans="1:7" x14ac:dyDescent="0.3">
      <c r="A230" s="34" t="s">
        <v>4495</v>
      </c>
      <c r="B230" s="34"/>
      <c r="C230" s="35">
        <v>1.2</v>
      </c>
      <c r="D230" s="35">
        <v>0.4</v>
      </c>
      <c r="E230" s="35">
        <v>9.9</v>
      </c>
      <c r="F230" s="35">
        <v>0.1</v>
      </c>
      <c r="G230" s="35">
        <f t="shared" si="5"/>
        <v>0.47520000000000001</v>
      </c>
    </row>
    <row r="231" spans="1:7" x14ac:dyDescent="0.3">
      <c r="A231" s="34">
        <v>44413</v>
      </c>
      <c r="B231" s="34"/>
      <c r="C231" s="35">
        <v>1.2</v>
      </c>
      <c r="D231" s="35">
        <v>0.4</v>
      </c>
      <c r="E231" s="35">
        <v>3.6</v>
      </c>
      <c r="F231" s="35">
        <v>0.1</v>
      </c>
      <c r="G231" s="35">
        <f t="shared" si="5"/>
        <v>0.17280000000000001</v>
      </c>
    </row>
    <row r="232" spans="1:7" x14ac:dyDescent="0.3">
      <c r="A232" s="34">
        <v>44445</v>
      </c>
      <c r="B232" s="34"/>
      <c r="C232" s="35">
        <v>1.2</v>
      </c>
      <c r="D232" s="35">
        <v>0.4</v>
      </c>
      <c r="E232" s="35">
        <v>2.8</v>
      </c>
      <c r="F232" s="35">
        <v>0.1</v>
      </c>
      <c r="G232" s="35">
        <f t="shared" si="5"/>
        <v>0.13439999999999999</v>
      </c>
    </row>
    <row r="233" spans="1:7" x14ac:dyDescent="0.3">
      <c r="A233" s="34">
        <v>44415</v>
      </c>
      <c r="B233" s="34"/>
      <c r="C233" s="35">
        <v>1.2</v>
      </c>
      <c r="D233" s="35">
        <v>0.4</v>
      </c>
      <c r="E233" s="35">
        <v>2</v>
      </c>
      <c r="F233" s="35">
        <v>0.1</v>
      </c>
      <c r="G233" s="35">
        <f t="shared" si="5"/>
        <v>9.6000000000000002E-2</v>
      </c>
    </row>
    <row r="234" spans="1:7" x14ac:dyDescent="0.3">
      <c r="A234" s="34">
        <v>44476</v>
      </c>
      <c r="B234" s="34"/>
      <c r="C234" s="35">
        <v>1.2</v>
      </c>
      <c r="D234" s="35">
        <v>0.4</v>
      </c>
      <c r="E234" s="35">
        <v>3</v>
      </c>
      <c r="F234" s="35">
        <v>0.1</v>
      </c>
      <c r="G234" s="35">
        <f t="shared" si="5"/>
        <v>0.14399999999999999</v>
      </c>
    </row>
    <row r="235" spans="1:7" x14ac:dyDescent="0.3">
      <c r="A235" s="34">
        <v>44447</v>
      </c>
      <c r="B235" s="34"/>
      <c r="C235" s="35">
        <v>1.2</v>
      </c>
      <c r="D235" s="35">
        <v>0.4</v>
      </c>
      <c r="E235" s="35">
        <v>2</v>
      </c>
      <c r="F235" s="35">
        <v>0.1</v>
      </c>
      <c r="G235" s="35">
        <f t="shared" si="5"/>
        <v>9.6000000000000002E-2</v>
      </c>
    </row>
    <row r="236" spans="1:7" x14ac:dyDescent="0.3">
      <c r="A236" s="34">
        <v>44508</v>
      </c>
      <c r="B236" s="34"/>
      <c r="C236" s="35">
        <v>1.2</v>
      </c>
      <c r="D236" s="35">
        <v>0.4</v>
      </c>
      <c r="E236" s="35">
        <v>3.5</v>
      </c>
      <c r="F236" s="35">
        <v>0.1</v>
      </c>
      <c r="G236" s="35">
        <f t="shared" si="5"/>
        <v>0.16800000000000001</v>
      </c>
    </row>
    <row r="237" spans="1:7" x14ac:dyDescent="0.3">
      <c r="A237" s="34">
        <v>44539</v>
      </c>
      <c r="B237" s="34"/>
      <c r="C237" s="35">
        <v>1.2</v>
      </c>
      <c r="D237" s="35">
        <v>0.4</v>
      </c>
      <c r="E237" s="35">
        <v>3</v>
      </c>
      <c r="F237" s="35">
        <v>0.1</v>
      </c>
      <c r="G237" s="35">
        <f t="shared" si="5"/>
        <v>0.14399999999999999</v>
      </c>
    </row>
    <row r="238" spans="1:7" x14ac:dyDescent="0.3">
      <c r="A238" s="34">
        <v>44510</v>
      </c>
      <c r="B238" s="34"/>
      <c r="C238" s="35">
        <v>1.2</v>
      </c>
      <c r="D238" s="35">
        <v>0.4</v>
      </c>
      <c r="E238" s="35">
        <v>1.85</v>
      </c>
      <c r="F238" s="35">
        <v>0.1</v>
      </c>
      <c r="G238" s="35">
        <f t="shared" si="5"/>
        <v>8.8800000000000004E-2</v>
      </c>
    </row>
    <row r="239" spans="1:7" x14ac:dyDescent="0.3">
      <c r="A239" s="34" t="s">
        <v>4496</v>
      </c>
      <c r="B239" s="34"/>
      <c r="C239" s="35">
        <v>1.2</v>
      </c>
      <c r="D239" s="35">
        <v>0.4</v>
      </c>
      <c r="E239" s="35">
        <v>2.25</v>
      </c>
      <c r="F239" s="35">
        <v>0.1</v>
      </c>
      <c r="G239" s="35">
        <f t="shared" si="5"/>
        <v>0.10800000000000001</v>
      </c>
    </row>
    <row r="240" spans="1:7" x14ac:dyDescent="0.3">
      <c r="A240" s="34">
        <v>44541</v>
      </c>
      <c r="B240" s="34"/>
      <c r="C240" s="35">
        <v>1.2</v>
      </c>
      <c r="D240" s="35">
        <v>0.4</v>
      </c>
      <c r="E240" s="35">
        <v>1.85</v>
      </c>
      <c r="F240" s="35">
        <v>0.1</v>
      </c>
      <c r="G240" s="35">
        <f t="shared" si="5"/>
        <v>8.8800000000000004E-2</v>
      </c>
    </row>
    <row r="241" spans="1:7" x14ac:dyDescent="0.3">
      <c r="A241" s="34" t="s">
        <v>4497</v>
      </c>
      <c r="B241" s="34"/>
      <c r="C241" s="35">
        <v>1.2</v>
      </c>
      <c r="D241" s="35">
        <v>0.4</v>
      </c>
      <c r="E241" s="35">
        <v>2.5499999999999998</v>
      </c>
      <c r="F241" s="35">
        <v>0.1</v>
      </c>
      <c r="G241" s="35">
        <f t="shared" si="5"/>
        <v>0.12240000000000001</v>
      </c>
    </row>
    <row r="242" spans="1:7" x14ac:dyDescent="0.3">
      <c r="A242" s="34" t="s">
        <v>4498</v>
      </c>
      <c r="B242" s="34"/>
      <c r="C242" s="35">
        <v>1.2</v>
      </c>
      <c r="D242" s="35">
        <v>0.4</v>
      </c>
      <c r="E242" s="35">
        <v>2.2000000000000002</v>
      </c>
      <c r="F242" s="35">
        <v>0.1</v>
      </c>
      <c r="G242" s="35">
        <f t="shared" si="5"/>
        <v>0.10560000000000001</v>
      </c>
    </row>
    <row r="243" spans="1:7" x14ac:dyDescent="0.3">
      <c r="A243" s="34" t="s">
        <v>4499</v>
      </c>
      <c r="B243" s="34"/>
      <c r="C243" s="35">
        <v>1.2</v>
      </c>
      <c r="D243" s="35">
        <v>0.4</v>
      </c>
      <c r="E243" s="35">
        <v>2.25</v>
      </c>
      <c r="F243" s="35">
        <v>0.1</v>
      </c>
      <c r="G243" s="35">
        <f t="shared" si="5"/>
        <v>0.10800000000000001</v>
      </c>
    </row>
    <row r="244" spans="1:7" x14ac:dyDescent="0.3">
      <c r="A244" s="34" t="s">
        <v>4500</v>
      </c>
      <c r="B244" s="34"/>
      <c r="C244" s="35">
        <v>1.2</v>
      </c>
      <c r="D244" s="35">
        <v>0.4</v>
      </c>
      <c r="E244" s="35">
        <v>2.25</v>
      </c>
      <c r="F244" s="35">
        <v>0.1</v>
      </c>
      <c r="G244" s="35">
        <f t="shared" si="5"/>
        <v>0.10800000000000001</v>
      </c>
    </row>
    <row r="245" spans="1:7" x14ac:dyDescent="0.3">
      <c r="A245" s="34"/>
      <c r="B245" s="34"/>
      <c r="C245" s="35">
        <v>1</v>
      </c>
      <c r="D245" s="35">
        <v>10</v>
      </c>
      <c r="E245" s="35"/>
      <c r="F245" s="35"/>
      <c r="G245" s="35">
        <f t="shared" si="5"/>
        <v>10</v>
      </c>
    </row>
    <row r="247" spans="1:7" ht="45" customHeight="1" x14ac:dyDescent="0.3">
      <c r="A247" s="31" t="s">
        <v>4526</v>
      </c>
      <c r="B247" s="32" t="s">
        <v>4455</v>
      </c>
      <c r="C247" s="31" t="s">
        <v>78</v>
      </c>
      <c r="D247" s="31" t="s">
        <v>17</v>
      </c>
      <c r="E247" s="43" t="s">
        <v>79</v>
      </c>
      <c r="F247" s="43" t="s">
        <v>79</v>
      </c>
      <c r="G247" s="33">
        <f>SUM(G248:G292)</f>
        <v>96.596399999999974</v>
      </c>
    </row>
    <row r="248" spans="1:7" x14ac:dyDescent="0.3">
      <c r="A248" s="34" t="s">
        <v>4488</v>
      </c>
      <c r="B248" s="34"/>
      <c r="C248" s="35"/>
      <c r="D248" s="35"/>
      <c r="E248" s="35"/>
      <c r="F248" s="35"/>
      <c r="G248" s="35"/>
    </row>
    <row r="249" spans="1:7" x14ac:dyDescent="0.3">
      <c r="A249" s="34" t="s">
        <v>4489</v>
      </c>
      <c r="B249" s="34"/>
      <c r="C249" s="35"/>
      <c r="D249" s="35"/>
      <c r="E249" s="35"/>
      <c r="F249" s="35"/>
      <c r="G249" s="35">
        <f t="shared" ref="G249:G265" si="6">PRODUCT(C249:F249)</f>
        <v>0</v>
      </c>
    </row>
    <row r="250" spans="1:7" x14ac:dyDescent="0.3">
      <c r="A250" s="34">
        <v>1</v>
      </c>
      <c r="B250" s="34"/>
      <c r="C250" s="35">
        <v>1.2</v>
      </c>
      <c r="D250" s="35">
        <v>0.9</v>
      </c>
      <c r="E250" s="35">
        <v>0.9</v>
      </c>
      <c r="F250" s="35">
        <v>0.9</v>
      </c>
      <c r="G250" s="35">
        <f t="shared" si="6"/>
        <v>0.87480000000000013</v>
      </c>
    </row>
    <row r="251" spans="1:7" x14ac:dyDescent="0.3">
      <c r="A251" s="34">
        <v>2</v>
      </c>
      <c r="B251" s="34"/>
      <c r="C251" s="35">
        <v>1.2</v>
      </c>
      <c r="D251" s="35">
        <v>1.2</v>
      </c>
      <c r="E251" s="35">
        <v>1.9</v>
      </c>
      <c r="F251" s="35">
        <v>0.9</v>
      </c>
      <c r="G251" s="35">
        <f t="shared" si="6"/>
        <v>2.4623999999999997</v>
      </c>
    </row>
    <row r="252" spans="1:7" x14ac:dyDescent="0.3">
      <c r="A252" s="34">
        <v>3</v>
      </c>
      <c r="B252" s="34"/>
      <c r="C252" s="35">
        <v>1.2</v>
      </c>
      <c r="D252" s="35">
        <v>1.4</v>
      </c>
      <c r="E252" s="35">
        <v>1.4</v>
      </c>
      <c r="F252" s="35">
        <v>0.9</v>
      </c>
      <c r="G252" s="35">
        <f t="shared" si="6"/>
        <v>2.1168</v>
      </c>
    </row>
    <row r="253" spans="1:7" x14ac:dyDescent="0.3">
      <c r="A253" s="34">
        <v>4</v>
      </c>
      <c r="B253" s="34"/>
      <c r="C253" s="35">
        <v>1.2</v>
      </c>
      <c r="D253" s="35">
        <v>1.2</v>
      </c>
      <c r="E253" s="35">
        <v>1.8</v>
      </c>
      <c r="F253" s="35">
        <v>0.9</v>
      </c>
      <c r="G253" s="35">
        <f t="shared" si="6"/>
        <v>2.3328000000000002</v>
      </c>
    </row>
    <row r="254" spans="1:7" x14ac:dyDescent="0.3">
      <c r="A254" s="34">
        <v>5</v>
      </c>
      <c r="B254" s="34"/>
      <c r="C254" s="35">
        <v>1.2</v>
      </c>
      <c r="D254" s="35">
        <v>1.8</v>
      </c>
      <c r="E254" s="35">
        <v>1.8</v>
      </c>
      <c r="F254" s="35">
        <v>0.9</v>
      </c>
      <c r="G254" s="35">
        <f t="shared" si="6"/>
        <v>3.4992000000000005</v>
      </c>
    </row>
    <row r="255" spans="1:7" x14ac:dyDescent="0.3">
      <c r="A255" s="34">
        <v>6</v>
      </c>
      <c r="B255" s="34"/>
      <c r="C255" s="35">
        <v>1.2</v>
      </c>
      <c r="D255" s="35">
        <v>1.5</v>
      </c>
      <c r="E255" s="35">
        <v>2.4</v>
      </c>
      <c r="F255" s="35">
        <v>0.9</v>
      </c>
      <c r="G255" s="35">
        <f t="shared" si="6"/>
        <v>3.8879999999999995</v>
      </c>
    </row>
    <row r="256" spans="1:7" x14ac:dyDescent="0.3">
      <c r="A256" s="34">
        <v>7</v>
      </c>
      <c r="B256" s="34"/>
      <c r="C256" s="35">
        <v>1.2</v>
      </c>
      <c r="D256" s="35">
        <v>1.7</v>
      </c>
      <c r="E256" s="35">
        <v>2.9</v>
      </c>
      <c r="F256" s="35">
        <v>0.9</v>
      </c>
      <c r="G256" s="35">
        <f t="shared" si="6"/>
        <v>5.3243999999999998</v>
      </c>
    </row>
    <row r="257" spans="1:7" x14ac:dyDescent="0.3">
      <c r="A257" s="34">
        <v>8</v>
      </c>
      <c r="B257" s="34"/>
      <c r="C257" s="35">
        <v>1.2</v>
      </c>
      <c r="D257" s="35">
        <v>2.4</v>
      </c>
      <c r="E257" s="35">
        <v>2.4</v>
      </c>
      <c r="F257" s="35">
        <v>0.9</v>
      </c>
      <c r="G257" s="35">
        <f t="shared" si="6"/>
        <v>6.2207999999999997</v>
      </c>
    </row>
    <row r="258" spans="1:7" x14ac:dyDescent="0.3">
      <c r="A258" s="34">
        <v>9</v>
      </c>
      <c r="B258" s="34"/>
      <c r="C258" s="35">
        <v>1.2</v>
      </c>
      <c r="D258" s="35">
        <v>1.7</v>
      </c>
      <c r="E258" s="35">
        <v>2.9</v>
      </c>
      <c r="F258" s="35">
        <v>0.9</v>
      </c>
      <c r="G258" s="35">
        <f t="shared" si="6"/>
        <v>5.3243999999999998</v>
      </c>
    </row>
    <row r="259" spans="1:7" x14ac:dyDescent="0.3">
      <c r="A259" s="34">
        <v>10</v>
      </c>
      <c r="B259" s="34"/>
      <c r="C259" s="35">
        <v>1.2</v>
      </c>
      <c r="D259" s="35">
        <v>1.8</v>
      </c>
      <c r="E259" s="35">
        <v>2.9</v>
      </c>
      <c r="F259" s="35">
        <v>0.9</v>
      </c>
      <c r="G259" s="35">
        <f t="shared" si="6"/>
        <v>5.6375999999999999</v>
      </c>
    </row>
    <row r="260" spans="1:7" x14ac:dyDescent="0.3">
      <c r="A260" s="34">
        <v>11</v>
      </c>
      <c r="B260" s="34"/>
      <c r="C260" s="35">
        <v>1.2</v>
      </c>
      <c r="D260" s="35">
        <v>2.5</v>
      </c>
      <c r="E260" s="35">
        <v>2.5</v>
      </c>
      <c r="F260" s="35">
        <v>0.9</v>
      </c>
      <c r="G260" s="35">
        <f t="shared" si="6"/>
        <v>6.75</v>
      </c>
    </row>
    <row r="261" spans="1:7" x14ac:dyDescent="0.3">
      <c r="A261" s="34">
        <v>12</v>
      </c>
      <c r="B261" s="34"/>
      <c r="C261" s="35">
        <v>1.2</v>
      </c>
      <c r="D261" s="35">
        <v>1.8</v>
      </c>
      <c r="E261" s="35">
        <v>3</v>
      </c>
      <c r="F261" s="35">
        <v>0.9</v>
      </c>
      <c r="G261" s="35">
        <f t="shared" si="6"/>
        <v>5.8320000000000007</v>
      </c>
    </row>
    <row r="262" spans="1:7" x14ac:dyDescent="0.3">
      <c r="A262" s="34">
        <v>13</v>
      </c>
      <c r="B262" s="34"/>
      <c r="C262" s="35">
        <v>1.2</v>
      </c>
      <c r="D262" s="35">
        <v>1.5</v>
      </c>
      <c r="E262" s="35">
        <v>2.5</v>
      </c>
      <c r="F262" s="35">
        <v>0.9</v>
      </c>
      <c r="G262" s="35">
        <f t="shared" si="6"/>
        <v>4.05</v>
      </c>
    </row>
    <row r="263" spans="1:7" x14ac:dyDescent="0.3">
      <c r="A263" s="34">
        <v>14</v>
      </c>
      <c r="B263" s="34"/>
      <c r="C263" s="35">
        <v>1.2</v>
      </c>
      <c r="D263" s="35">
        <v>2.2999999999999998</v>
      </c>
      <c r="E263" s="35">
        <v>2.2999999999999998</v>
      </c>
      <c r="F263" s="35">
        <v>0.9</v>
      </c>
      <c r="G263" s="35">
        <f t="shared" si="6"/>
        <v>5.7131999999999996</v>
      </c>
    </row>
    <row r="264" spans="1:7" x14ac:dyDescent="0.3">
      <c r="A264" s="34">
        <v>15</v>
      </c>
      <c r="B264" s="34"/>
      <c r="C264" s="35">
        <v>1.2</v>
      </c>
      <c r="D264" s="35">
        <v>1.5</v>
      </c>
      <c r="E264" s="35">
        <v>2.5</v>
      </c>
      <c r="F264" s="35">
        <v>0.9</v>
      </c>
      <c r="G264" s="35">
        <f t="shared" si="6"/>
        <v>4.05</v>
      </c>
    </row>
    <row r="265" spans="1:7" x14ac:dyDescent="0.3">
      <c r="A265" s="34" t="s">
        <v>4490</v>
      </c>
      <c r="B265" s="34"/>
      <c r="C265" s="35">
        <v>1.2</v>
      </c>
      <c r="D265" s="35">
        <v>6</v>
      </c>
      <c r="E265" s="35"/>
      <c r="F265" s="35">
        <v>0.4</v>
      </c>
      <c r="G265" s="35">
        <f t="shared" si="6"/>
        <v>2.88</v>
      </c>
    </row>
    <row r="266" spans="1:7" x14ac:dyDescent="0.3">
      <c r="A266" s="34" t="s">
        <v>4491</v>
      </c>
      <c r="B266" s="34"/>
      <c r="C266" s="35"/>
      <c r="D266" s="35"/>
      <c r="E266" s="35"/>
      <c r="F266" s="35"/>
      <c r="G266" s="35"/>
    </row>
    <row r="267" spans="1:7" x14ac:dyDescent="0.3">
      <c r="A267" s="34">
        <v>44228</v>
      </c>
      <c r="B267" s="34"/>
      <c r="C267" s="35">
        <v>1.2</v>
      </c>
      <c r="D267" s="35">
        <v>0.4</v>
      </c>
      <c r="E267" s="35">
        <v>0.85</v>
      </c>
      <c r="F267" s="35">
        <v>0.6</v>
      </c>
      <c r="G267" s="35">
        <f t="shared" ref="G267:G292" si="7">PRODUCT(C267:F267)</f>
        <v>0.24479999999999996</v>
      </c>
    </row>
    <row r="268" spans="1:7" x14ac:dyDescent="0.3">
      <c r="A268" s="34">
        <v>44287</v>
      </c>
      <c r="B268" s="34"/>
      <c r="C268" s="35">
        <v>1.2</v>
      </c>
      <c r="D268" s="35">
        <v>0.4</v>
      </c>
      <c r="E268" s="35">
        <v>1.1000000000000001</v>
      </c>
      <c r="F268" s="35">
        <v>0.6</v>
      </c>
      <c r="G268" s="35">
        <f t="shared" si="7"/>
        <v>0.31680000000000003</v>
      </c>
    </row>
    <row r="269" spans="1:7" x14ac:dyDescent="0.3">
      <c r="A269" s="34">
        <v>44257</v>
      </c>
      <c r="B269" s="34"/>
      <c r="C269" s="35">
        <v>1.2</v>
      </c>
      <c r="D269" s="35">
        <v>0.4</v>
      </c>
      <c r="E269" s="35">
        <v>3.75</v>
      </c>
      <c r="F269" s="35">
        <v>0.6</v>
      </c>
      <c r="G269" s="35">
        <f t="shared" si="7"/>
        <v>1.0799999999999998</v>
      </c>
    </row>
    <row r="270" spans="1:7" x14ac:dyDescent="0.3">
      <c r="A270" s="34">
        <v>44318</v>
      </c>
      <c r="B270" s="34"/>
      <c r="C270" s="35">
        <v>1.2</v>
      </c>
      <c r="D270" s="35">
        <v>0.4</v>
      </c>
      <c r="E270" s="35">
        <v>1.75</v>
      </c>
      <c r="F270" s="35">
        <v>0.4</v>
      </c>
      <c r="G270" s="35">
        <f t="shared" si="7"/>
        <v>0.33600000000000002</v>
      </c>
    </row>
    <row r="271" spans="1:7" x14ac:dyDescent="0.3">
      <c r="A271" s="34">
        <v>44350</v>
      </c>
      <c r="B271" s="34"/>
      <c r="C271" s="35">
        <v>1.2</v>
      </c>
      <c r="D271" s="35">
        <v>0.4</v>
      </c>
      <c r="E271" s="35">
        <v>2.6</v>
      </c>
      <c r="F271" s="35">
        <v>0.7</v>
      </c>
      <c r="G271" s="35">
        <f t="shared" si="7"/>
        <v>0.87359999999999993</v>
      </c>
    </row>
    <row r="272" spans="1:7" x14ac:dyDescent="0.3">
      <c r="A272" s="34">
        <v>44320</v>
      </c>
      <c r="B272" s="34"/>
      <c r="C272" s="35">
        <v>1.2</v>
      </c>
      <c r="D272" s="35">
        <v>0.4</v>
      </c>
      <c r="E272" s="35">
        <v>2.35</v>
      </c>
      <c r="F272" s="35">
        <v>0.6</v>
      </c>
      <c r="G272" s="35">
        <f t="shared" si="7"/>
        <v>0.67679999999999996</v>
      </c>
    </row>
    <row r="273" spans="1:7" x14ac:dyDescent="0.3">
      <c r="A273" s="34">
        <v>44381</v>
      </c>
      <c r="B273" s="34"/>
      <c r="C273" s="35">
        <v>1.2</v>
      </c>
      <c r="D273" s="35">
        <v>0.4</v>
      </c>
      <c r="E273" s="35">
        <v>3.3</v>
      </c>
      <c r="F273" s="35">
        <v>0.4</v>
      </c>
      <c r="G273" s="35">
        <f t="shared" si="7"/>
        <v>0.63359999999999994</v>
      </c>
    </row>
    <row r="274" spans="1:7" x14ac:dyDescent="0.3">
      <c r="A274" s="34" t="s">
        <v>4492</v>
      </c>
      <c r="B274" s="34"/>
      <c r="C274" s="35">
        <v>1.2</v>
      </c>
      <c r="D274" s="35">
        <v>0.4</v>
      </c>
      <c r="E274" s="35">
        <v>2.35</v>
      </c>
      <c r="F274" s="35">
        <v>0.4</v>
      </c>
      <c r="G274" s="35">
        <f t="shared" si="7"/>
        <v>0.45119999999999999</v>
      </c>
    </row>
    <row r="275" spans="1:7" x14ac:dyDescent="0.3">
      <c r="A275" s="34" t="s">
        <v>4493</v>
      </c>
      <c r="B275" s="34"/>
      <c r="C275" s="35">
        <v>1.2</v>
      </c>
      <c r="D275" s="35">
        <v>0.4</v>
      </c>
      <c r="E275" s="35">
        <v>1.7</v>
      </c>
      <c r="F275" s="35">
        <v>0.6</v>
      </c>
      <c r="G275" s="35">
        <f t="shared" si="7"/>
        <v>0.48959999999999992</v>
      </c>
    </row>
    <row r="276" spans="1:7" x14ac:dyDescent="0.3">
      <c r="A276" s="34" t="s">
        <v>4494</v>
      </c>
      <c r="B276" s="34"/>
      <c r="C276" s="35">
        <v>1.2</v>
      </c>
      <c r="D276" s="35">
        <v>0.4</v>
      </c>
      <c r="E276" s="35">
        <v>2.85</v>
      </c>
      <c r="F276" s="35">
        <v>0.6</v>
      </c>
      <c r="G276" s="35">
        <f t="shared" si="7"/>
        <v>0.82079999999999986</v>
      </c>
    </row>
    <row r="277" spans="1:7" x14ac:dyDescent="0.3">
      <c r="A277" s="34" t="s">
        <v>4495</v>
      </c>
      <c r="B277" s="34"/>
      <c r="C277" s="35">
        <v>1.2</v>
      </c>
      <c r="D277" s="35">
        <v>0.4</v>
      </c>
      <c r="E277" s="35">
        <v>9.9</v>
      </c>
      <c r="F277" s="35">
        <v>0.6</v>
      </c>
      <c r="G277" s="35">
        <f t="shared" si="7"/>
        <v>2.8512</v>
      </c>
    </row>
    <row r="278" spans="1:7" x14ac:dyDescent="0.3">
      <c r="A278" s="34">
        <v>44413</v>
      </c>
      <c r="B278" s="34"/>
      <c r="C278" s="35">
        <v>1.2</v>
      </c>
      <c r="D278" s="35">
        <v>0.4</v>
      </c>
      <c r="E278" s="35">
        <v>3.6</v>
      </c>
      <c r="F278" s="35">
        <v>0.4</v>
      </c>
      <c r="G278" s="35">
        <f t="shared" si="7"/>
        <v>0.69120000000000004</v>
      </c>
    </row>
    <row r="279" spans="1:7" x14ac:dyDescent="0.3">
      <c r="A279" s="34">
        <v>44445</v>
      </c>
      <c r="B279" s="34"/>
      <c r="C279" s="35">
        <v>1.2</v>
      </c>
      <c r="D279" s="35">
        <v>0.4</v>
      </c>
      <c r="E279" s="35">
        <v>2.8</v>
      </c>
      <c r="F279" s="35">
        <v>0.4</v>
      </c>
      <c r="G279" s="35">
        <f t="shared" si="7"/>
        <v>0.53759999999999997</v>
      </c>
    </row>
    <row r="280" spans="1:7" x14ac:dyDescent="0.3">
      <c r="A280" s="34">
        <v>44415</v>
      </c>
      <c r="B280" s="34"/>
      <c r="C280" s="35">
        <v>1.2</v>
      </c>
      <c r="D280" s="35">
        <v>0.4</v>
      </c>
      <c r="E280" s="35">
        <v>2</v>
      </c>
      <c r="F280" s="35">
        <v>0.8</v>
      </c>
      <c r="G280" s="35">
        <f t="shared" si="7"/>
        <v>0.76800000000000002</v>
      </c>
    </row>
    <row r="281" spans="1:7" x14ac:dyDescent="0.3">
      <c r="A281" s="34">
        <v>44476</v>
      </c>
      <c r="B281" s="34"/>
      <c r="C281" s="35">
        <v>1.2</v>
      </c>
      <c r="D281" s="35">
        <v>0.4</v>
      </c>
      <c r="E281" s="35">
        <v>3</v>
      </c>
      <c r="F281" s="35">
        <v>0.4</v>
      </c>
      <c r="G281" s="35">
        <f t="shared" si="7"/>
        <v>0.57599999999999996</v>
      </c>
    </row>
    <row r="282" spans="1:7" x14ac:dyDescent="0.3">
      <c r="A282" s="34">
        <v>44447</v>
      </c>
      <c r="B282" s="34"/>
      <c r="C282" s="35">
        <v>1.2</v>
      </c>
      <c r="D282" s="35">
        <v>0.4</v>
      </c>
      <c r="E282" s="35">
        <v>2</v>
      </c>
      <c r="F282" s="35">
        <v>0.8</v>
      </c>
      <c r="G282" s="35">
        <f t="shared" si="7"/>
        <v>0.76800000000000002</v>
      </c>
    </row>
    <row r="283" spans="1:7" x14ac:dyDescent="0.3">
      <c r="A283" s="34">
        <v>44508</v>
      </c>
      <c r="B283" s="34"/>
      <c r="C283" s="35">
        <v>1.2</v>
      </c>
      <c r="D283" s="35">
        <v>0.4</v>
      </c>
      <c r="E283" s="35">
        <v>3.5</v>
      </c>
      <c r="F283" s="35">
        <v>0.4</v>
      </c>
      <c r="G283" s="35">
        <f t="shared" si="7"/>
        <v>0.67200000000000004</v>
      </c>
    </row>
    <row r="284" spans="1:7" x14ac:dyDescent="0.3">
      <c r="A284" s="34">
        <v>44539</v>
      </c>
      <c r="B284" s="34"/>
      <c r="C284" s="35">
        <v>1.2</v>
      </c>
      <c r="D284" s="35">
        <v>0.4</v>
      </c>
      <c r="E284" s="35">
        <v>3</v>
      </c>
      <c r="F284" s="35">
        <v>0.4</v>
      </c>
      <c r="G284" s="35">
        <f t="shared" si="7"/>
        <v>0.57599999999999996</v>
      </c>
    </row>
    <row r="285" spans="1:7" x14ac:dyDescent="0.3">
      <c r="A285" s="34">
        <v>44510</v>
      </c>
      <c r="B285" s="34"/>
      <c r="C285" s="35">
        <v>1.2</v>
      </c>
      <c r="D285" s="35">
        <v>0.4</v>
      </c>
      <c r="E285" s="35">
        <v>1.85</v>
      </c>
      <c r="F285" s="35">
        <v>0.8</v>
      </c>
      <c r="G285" s="35">
        <f t="shared" si="7"/>
        <v>0.71040000000000003</v>
      </c>
    </row>
    <row r="286" spans="1:7" x14ac:dyDescent="0.3">
      <c r="A286" s="34" t="s">
        <v>4496</v>
      </c>
      <c r="B286" s="34"/>
      <c r="C286" s="35">
        <v>1.2</v>
      </c>
      <c r="D286" s="35">
        <v>0.4</v>
      </c>
      <c r="E286" s="35">
        <v>2.25</v>
      </c>
      <c r="F286" s="35">
        <v>0.4</v>
      </c>
      <c r="G286" s="35">
        <f t="shared" si="7"/>
        <v>0.43200000000000005</v>
      </c>
    </row>
    <row r="287" spans="1:7" x14ac:dyDescent="0.3">
      <c r="A287" s="34">
        <v>44541</v>
      </c>
      <c r="B287" s="34"/>
      <c r="C287" s="35">
        <v>1.2</v>
      </c>
      <c r="D287" s="35">
        <v>0.4</v>
      </c>
      <c r="E287" s="35">
        <v>1.85</v>
      </c>
      <c r="F287" s="35">
        <v>0.8</v>
      </c>
      <c r="G287" s="35">
        <f t="shared" si="7"/>
        <v>0.71040000000000003</v>
      </c>
    </row>
    <row r="288" spans="1:7" x14ac:dyDescent="0.3">
      <c r="A288" s="34" t="s">
        <v>4497</v>
      </c>
      <c r="B288" s="34"/>
      <c r="C288" s="35">
        <v>1.2</v>
      </c>
      <c r="D288" s="35">
        <v>0.4</v>
      </c>
      <c r="E288" s="35">
        <v>2.5499999999999998</v>
      </c>
      <c r="F288" s="35">
        <v>0.4</v>
      </c>
      <c r="G288" s="35">
        <f t="shared" si="7"/>
        <v>0.48960000000000004</v>
      </c>
    </row>
    <row r="289" spans="1:7" x14ac:dyDescent="0.3">
      <c r="A289" s="34" t="s">
        <v>4498</v>
      </c>
      <c r="B289" s="34"/>
      <c r="C289" s="35">
        <v>1.2</v>
      </c>
      <c r="D289" s="35">
        <v>0.4</v>
      </c>
      <c r="E289" s="35">
        <v>2.2000000000000002</v>
      </c>
      <c r="F289" s="35">
        <v>0.4</v>
      </c>
      <c r="G289" s="35">
        <f t="shared" si="7"/>
        <v>0.42240000000000005</v>
      </c>
    </row>
    <row r="290" spans="1:7" x14ac:dyDescent="0.3">
      <c r="A290" s="34" t="s">
        <v>4499</v>
      </c>
      <c r="B290" s="34"/>
      <c r="C290" s="35">
        <v>1.2</v>
      </c>
      <c r="D290" s="35">
        <v>0.4</v>
      </c>
      <c r="E290" s="35">
        <v>2.25</v>
      </c>
      <c r="F290" s="35">
        <v>0.7</v>
      </c>
      <c r="G290" s="35">
        <f t="shared" si="7"/>
        <v>0.75600000000000001</v>
      </c>
    </row>
    <row r="291" spans="1:7" x14ac:dyDescent="0.3">
      <c r="A291" s="34" t="s">
        <v>4500</v>
      </c>
      <c r="B291" s="34"/>
      <c r="C291" s="35">
        <v>1.2</v>
      </c>
      <c r="D291" s="35">
        <v>0.4</v>
      </c>
      <c r="E291" s="35">
        <v>2.25</v>
      </c>
      <c r="F291" s="35">
        <v>0.7</v>
      </c>
      <c r="G291" s="35">
        <f t="shared" si="7"/>
        <v>0.75600000000000001</v>
      </c>
    </row>
    <row r="292" spans="1:7" x14ac:dyDescent="0.3">
      <c r="A292" s="34"/>
      <c r="B292" s="34"/>
      <c r="C292" s="35">
        <v>1</v>
      </c>
      <c r="D292" s="35">
        <v>12</v>
      </c>
      <c r="E292" s="35"/>
      <c r="F292" s="35"/>
      <c r="G292" s="35">
        <f t="shared" si="7"/>
        <v>12</v>
      </c>
    </row>
    <row r="294" spans="1:7" ht="45" customHeight="1" x14ac:dyDescent="0.3">
      <c r="A294" s="31" t="s">
        <v>4527</v>
      </c>
      <c r="B294" s="32" t="s">
        <v>4455</v>
      </c>
      <c r="C294" s="31" t="s">
        <v>80</v>
      </c>
      <c r="D294" s="31" t="s">
        <v>81</v>
      </c>
      <c r="E294" s="43" t="s">
        <v>82</v>
      </c>
      <c r="F294" s="43" t="s">
        <v>82</v>
      </c>
      <c r="G294" s="33">
        <f>SUM(G295:G297)</f>
        <v>6080</v>
      </c>
    </row>
    <row r="295" spans="1:7" x14ac:dyDescent="0.3">
      <c r="A295" s="34" t="s">
        <v>4528</v>
      </c>
      <c r="B295" s="34"/>
      <c r="C295" s="35">
        <v>1</v>
      </c>
      <c r="D295" s="35">
        <v>67</v>
      </c>
      <c r="E295" s="35">
        <v>40</v>
      </c>
      <c r="F295" s="35"/>
      <c r="G295" s="35">
        <f>PRODUCT(C295:F295)</f>
        <v>2680</v>
      </c>
    </row>
    <row r="296" spans="1:7" x14ac:dyDescent="0.3">
      <c r="A296" s="34" t="s">
        <v>4529</v>
      </c>
      <c r="B296" s="34"/>
      <c r="C296" s="35">
        <v>1</v>
      </c>
      <c r="D296" s="35">
        <v>30</v>
      </c>
      <c r="E296" s="35">
        <v>80</v>
      </c>
      <c r="F296" s="35"/>
      <c r="G296" s="35">
        <f>PRODUCT(C296:F296)</f>
        <v>2400</v>
      </c>
    </row>
    <row r="297" spans="1:7" x14ac:dyDescent="0.3">
      <c r="A297" s="34"/>
      <c r="B297" s="34"/>
      <c r="C297" s="35">
        <v>1</v>
      </c>
      <c r="D297" s="35">
        <v>1000</v>
      </c>
      <c r="E297" s="35"/>
      <c r="F297" s="35"/>
      <c r="G297" s="35">
        <f>PRODUCT(C297:F297)</f>
        <v>1000</v>
      </c>
    </row>
    <row r="299" spans="1:7" ht="45" customHeight="1" x14ac:dyDescent="0.3">
      <c r="A299" s="31" t="s">
        <v>4530</v>
      </c>
      <c r="B299" s="32" t="s">
        <v>4455</v>
      </c>
      <c r="C299" s="31" t="s">
        <v>83</v>
      </c>
      <c r="D299" s="31" t="s">
        <v>84</v>
      </c>
      <c r="E299" s="43" t="s">
        <v>4531</v>
      </c>
      <c r="F299" s="43" t="s">
        <v>4531</v>
      </c>
      <c r="G299" s="33">
        <f>SUM(G300:G300)</f>
        <v>5</v>
      </c>
    </row>
    <row r="300" spans="1:7" x14ac:dyDescent="0.3">
      <c r="A300" s="34" t="s">
        <v>4532</v>
      </c>
      <c r="B300" s="34"/>
      <c r="C300" s="35">
        <v>5</v>
      </c>
      <c r="D300" s="35"/>
      <c r="E300" s="35"/>
      <c r="F300" s="35"/>
      <c r="G300" s="35">
        <f>PRODUCT(C300:F300)</f>
        <v>5</v>
      </c>
    </row>
    <row r="302" spans="1:7" ht="45" customHeight="1" x14ac:dyDescent="0.3">
      <c r="A302" s="31" t="s">
        <v>4533</v>
      </c>
      <c r="B302" s="32" t="s">
        <v>4455</v>
      </c>
      <c r="C302" s="31" t="s">
        <v>86</v>
      </c>
      <c r="D302" s="31" t="s">
        <v>84</v>
      </c>
      <c r="E302" s="43" t="s">
        <v>4534</v>
      </c>
      <c r="F302" s="43" t="s">
        <v>4534</v>
      </c>
      <c r="G302" s="33">
        <f>SUM(G303:G303)</f>
        <v>3</v>
      </c>
    </row>
    <row r="303" spans="1:7" x14ac:dyDescent="0.3">
      <c r="A303" s="34" t="s">
        <v>4532</v>
      </c>
      <c r="B303" s="34"/>
      <c r="C303" s="35">
        <v>3</v>
      </c>
      <c r="D303" s="35"/>
      <c r="E303" s="35"/>
      <c r="F303" s="35"/>
      <c r="G303" s="35">
        <f>PRODUCT(C303:F303)</f>
        <v>3</v>
      </c>
    </row>
    <row r="305" spans="1:7" ht="45" customHeight="1" x14ac:dyDescent="0.3">
      <c r="A305" s="31" t="s">
        <v>4535</v>
      </c>
      <c r="B305" s="32" t="s">
        <v>4455</v>
      </c>
      <c r="C305" s="31" t="s">
        <v>88</v>
      </c>
      <c r="D305" s="31" t="s">
        <v>84</v>
      </c>
      <c r="E305" s="43" t="s">
        <v>4536</v>
      </c>
      <c r="F305" s="43" t="s">
        <v>4536</v>
      </c>
      <c r="G305" s="33">
        <f>SUM(G306:G306)</f>
        <v>2</v>
      </c>
    </row>
    <row r="306" spans="1:7" x14ac:dyDescent="0.3">
      <c r="A306" s="34" t="s">
        <v>4532</v>
      </c>
      <c r="B306" s="34"/>
      <c r="C306" s="35">
        <v>2</v>
      </c>
      <c r="D306" s="35"/>
      <c r="E306" s="35"/>
      <c r="F306" s="35"/>
      <c r="G306" s="35">
        <f>PRODUCT(C306:F306)</f>
        <v>2</v>
      </c>
    </row>
    <row r="308" spans="1:7" ht="45" customHeight="1" x14ac:dyDescent="0.3">
      <c r="A308" s="31" t="s">
        <v>4537</v>
      </c>
      <c r="B308" s="32" t="s">
        <v>4455</v>
      </c>
      <c r="C308" s="31" t="s">
        <v>90</v>
      </c>
      <c r="D308" s="31" t="s">
        <v>84</v>
      </c>
      <c r="E308" s="43" t="s">
        <v>4538</v>
      </c>
      <c r="F308" s="43" t="s">
        <v>4538</v>
      </c>
      <c r="G308" s="33">
        <f>SUM(G309:G309)</f>
        <v>5</v>
      </c>
    </row>
    <row r="309" spans="1:7" x14ac:dyDescent="0.3">
      <c r="A309" s="34" t="s">
        <v>4532</v>
      </c>
      <c r="B309" s="34"/>
      <c r="C309" s="35">
        <v>5</v>
      </c>
      <c r="D309" s="35"/>
      <c r="E309" s="35"/>
      <c r="F309" s="35"/>
      <c r="G309" s="35">
        <f>PRODUCT(C309:F309)</f>
        <v>5</v>
      </c>
    </row>
    <row r="311" spans="1:7" x14ac:dyDescent="0.3">
      <c r="B311" t="s">
        <v>4453</v>
      </c>
      <c r="C311" s="29" t="s">
        <v>5</v>
      </c>
      <c r="D311" s="30" t="s">
        <v>6</v>
      </c>
      <c r="E311" s="29" t="s">
        <v>7</v>
      </c>
    </row>
    <row r="312" spans="1:7" x14ac:dyDescent="0.3">
      <c r="B312" t="s">
        <v>4453</v>
      </c>
      <c r="C312" s="29" t="s">
        <v>8</v>
      </c>
      <c r="D312" s="30" t="s">
        <v>92</v>
      </c>
      <c r="E312" s="29" t="s">
        <v>93</v>
      </c>
    </row>
    <row r="314" spans="1:7" ht="45" customHeight="1" x14ac:dyDescent="0.3">
      <c r="A314" s="31" t="s">
        <v>4539</v>
      </c>
      <c r="B314" s="32" t="s">
        <v>4455</v>
      </c>
      <c r="C314" s="31" t="s">
        <v>95</v>
      </c>
      <c r="D314" s="31" t="s">
        <v>81</v>
      </c>
      <c r="E314" s="43" t="s">
        <v>96</v>
      </c>
      <c r="F314" s="43" t="s">
        <v>96</v>
      </c>
      <c r="G314" s="33">
        <f>SUM(G315:G360)</f>
        <v>10966.786</v>
      </c>
    </row>
    <row r="315" spans="1:7" x14ac:dyDescent="0.3">
      <c r="A315" s="34" t="s">
        <v>4540</v>
      </c>
      <c r="B315" s="34"/>
      <c r="C315" s="35"/>
      <c r="D315" s="35"/>
      <c r="E315" s="35"/>
      <c r="F315" s="35"/>
      <c r="G315" s="35"/>
    </row>
    <row r="316" spans="1:7" x14ac:dyDescent="0.3">
      <c r="A316" s="34" t="s">
        <v>4541</v>
      </c>
      <c r="B316" s="34"/>
      <c r="C316" s="35"/>
      <c r="D316" s="35"/>
      <c r="E316" s="35"/>
      <c r="F316" s="35"/>
      <c r="G316" s="35"/>
    </row>
    <row r="317" spans="1:7" x14ac:dyDescent="0.3">
      <c r="A317" s="34" t="s">
        <v>4542</v>
      </c>
      <c r="B317" s="34"/>
      <c r="C317" s="35">
        <v>3</v>
      </c>
      <c r="D317" s="35">
        <v>1.2</v>
      </c>
      <c r="E317" s="35"/>
      <c r="F317" s="35">
        <v>61.3</v>
      </c>
      <c r="G317" s="35">
        <f t="shared" ref="G317:G326" si="8">PRODUCT(C317:F317)</f>
        <v>220.67999999999998</v>
      </c>
    </row>
    <row r="318" spans="1:7" x14ac:dyDescent="0.3">
      <c r="A318" s="34" t="s">
        <v>4543</v>
      </c>
      <c r="B318" s="34"/>
      <c r="C318" s="35">
        <v>1</v>
      </c>
      <c r="D318" s="35">
        <v>1.2</v>
      </c>
      <c r="E318" s="35"/>
      <c r="F318" s="35">
        <v>61.3</v>
      </c>
      <c r="G318" s="35">
        <f t="shared" si="8"/>
        <v>73.559999999999988</v>
      </c>
    </row>
    <row r="319" spans="1:7" x14ac:dyDescent="0.3">
      <c r="A319" s="34" t="s">
        <v>4544</v>
      </c>
      <c r="B319" s="34"/>
      <c r="C319" s="35">
        <v>1</v>
      </c>
      <c r="D319" s="35">
        <v>1.2</v>
      </c>
      <c r="E319" s="35"/>
      <c r="F319" s="35">
        <v>61.3</v>
      </c>
      <c r="G319" s="35">
        <f t="shared" si="8"/>
        <v>73.559999999999988</v>
      </c>
    </row>
    <row r="320" spans="1:7" x14ac:dyDescent="0.3">
      <c r="A320" s="34" t="s">
        <v>4545</v>
      </c>
      <c r="B320" s="34"/>
      <c r="C320" s="35">
        <v>1</v>
      </c>
      <c r="D320" s="35">
        <v>1.2</v>
      </c>
      <c r="E320" s="35"/>
      <c r="F320" s="35">
        <v>93</v>
      </c>
      <c r="G320" s="35">
        <f t="shared" si="8"/>
        <v>111.6</v>
      </c>
    </row>
    <row r="321" spans="1:7" x14ac:dyDescent="0.3">
      <c r="A321" s="34" t="s">
        <v>4546</v>
      </c>
      <c r="B321" s="34"/>
      <c r="C321" s="35">
        <v>1</v>
      </c>
      <c r="D321" s="35">
        <v>1.2</v>
      </c>
      <c r="E321" s="35"/>
      <c r="F321" s="35">
        <v>93</v>
      </c>
      <c r="G321" s="35">
        <f t="shared" si="8"/>
        <v>111.6</v>
      </c>
    </row>
    <row r="322" spans="1:7" x14ac:dyDescent="0.3">
      <c r="A322" s="34" t="s">
        <v>4547</v>
      </c>
      <c r="B322" s="34"/>
      <c r="C322" s="35">
        <v>1</v>
      </c>
      <c r="D322" s="35">
        <v>1.2</v>
      </c>
      <c r="E322" s="35"/>
      <c r="F322" s="35">
        <v>83.2</v>
      </c>
      <c r="G322" s="35">
        <f t="shared" si="8"/>
        <v>99.84</v>
      </c>
    </row>
    <row r="323" spans="1:7" x14ac:dyDescent="0.3">
      <c r="A323" s="34" t="s">
        <v>4548</v>
      </c>
      <c r="B323" s="34"/>
      <c r="C323" s="35">
        <v>3</v>
      </c>
      <c r="D323" s="35">
        <v>1.2</v>
      </c>
      <c r="E323" s="35"/>
      <c r="F323" s="35">
        <v>93</v>
      </c>
      <c r="G323" s="35">
        <f t="shared" si="8"/>
        <v>334.79999999999995</v>
      </c>
    </row>
    <row r="324" spans="1:7" x14ac:dyDescent="0.3">
      <c r="A324" s="34" t="s">
        <v>4549</v>
      </c>
      <c r="B324" s="34"/>
      <c r="C324" s="35">
        <v>2</v>
      </c>
      <c r="D324" s="35">
        <v>1.2</v>
      </c>
      <c r="E324" s="35"/>
      <c r="F324" s="35">
        <v>71.5</v>
      </c>
      <c r="G324" s="35">
        <f t="shared" si="8"/>
        <v>171.6</v>
      </c>
    </row>
    <row r="325" spans="1:7" x14ac:dyDescent="0.3">
      <c r="A325" s="34" t="s">
        <v>4550</v>
      </c>
      <c r="B325" s="34"/>
      <c r="C325" s="35">
        <v>1</v>
      </c>
      <c r="D325" s="35">
        <v>1.2</v>
      </c>
      <c r="E325" s="35"/>
      <c r="F325" s="35">
        <v>83.2</v>
      </c>
      <c r="G325" s="35">
        <f t="shared" si="8"/>
        <v>99.84</v>
      </c>
    </row>
    <row r="326" spans="1:7" x14ac:dyDescent="0.3">
      <c r="A326" s="34" t="s">
        <v>4551</v>
      </c>
      <c r="B326" s="34"/>
      <c r="C326" s="35">
        <v>1</v>
      </c>
      <c r="D326" s="35">
        <v>1.2</v>
      </c>
      <c r="E326" s="35"/>
      <c r="F326" s="35">
        <v>83.2</v>
      </c>
      <c r="G326" s="35">
        <f t="shared" si="8"/>
        <v>99.84</v>
      </c>
    </row>
    <row r="327" spans="1:7" x14ac:dyDescent="0.3">
      <c r="A327" s="34" t="s">
        <v>4552</v>
      </c>
      <c r="B327" s="34"/>
      <c r="C327" s="35"/>
      <c r="D327" s="35"/>
      <c r="E327" s="35"/>
      <c r="F327" s="35"/>
      <c r="G327" s="35"/>
    </row>
    <row r="328" spans="1:7" x14ac:dyDescent="0.3">
      <c r="A328" s="34" t="s">
        <v>4542</v>
      </c>
      <c r="B328" s="34"/>
      <c r="C328" s="35">
        <v>3</v>
      </c>
      <c r="D328" s="35">
        <v>3.5</v>
      </c>
      <c r="E328" s="35"/>
      <c r="F328" s="35">
        <v>61.3</v>
      </c>
      <c r="G328" s="35">
        <f t="shared" ref="G328:G337" si="9">PRODUCT(C328:F328)</f>
        <v>643.65</v>
      </c>
    </row>
    <row r="329" spans="1:7" x14ac:dyDescent="0.3">
      <c r="A329" s="34" t="s">
        <v>4543</v>
      </c>
      <c r="B329" s="34"/>
      <c r="C329" s="35">
        <v>1</v>
      </c>
      <c r="D329" s="35">
        <v>3.5</v>
      </c>
      <c r="E329" s="35"/>
      <c r="F329" s="35">
        <v>61.3</v>
      </c>
      <c r="G329" s="35">
        <f t="shared" si="9"/>
        <v>214.54999999999998</v>
      </c>
    </row>
    <row r="330" spans="1:7" x14ac:dyDescent="0.3">
      <c r="A330" s="34" t="s">
        <v>4544</v>
      </c>
      <c r="B330" s="34"/>
      <c r="C330" s="35">
        <v>1</v>
      </c>
      <c r="D330" s="35">
        <v>3.5</v>
      </c>
      <c r="E330" s="35"/>
      <c r="F330" s="35">
        <v>61.3</v>
      </c>
      <c r="G330" s="35">
        <f t="shared" si="9"/>
        <v>214.54999999999998</v>
      </c>
    </row>
    <row r="331" spans="1:7" x14ac:dyDescent="0.3">
      <c r="A331" s="34" t="s">
        <v>4545</v>
      </c>
      <c r="B331" s="34"/>
      <c r="C331" s="35">
        <v>1</v>
      </c>
      <c r="D331" s="35">
        <v>3.5</v>
      </c>
      <c r="E331" s="35"/>
      <c r="F331" s="35">
        <v>93</v>
      </c>
      <c r="G331" s="35">
        <f t="shared" si="9"/>
        <v>325.5</v>
      </c>
    </row>
    <row r="332" spans="1:7" x14ac:dyDescent="0.3">
      <c r="A332" s="34" t="s">
        <v>4553</v>
      </c>
      <c r="B332" s="34"/>
      <c r="C332" s="35">
        <v>1</v>
      </c>
      <c r="D332" s="35">
        <v>3.5</v>
      </c>
      <c r="E332" s="35"/>
      <c r="F332" s="35">
        <v>61.3</v>
      </c>
      <c r="G332" s="35">
        <f t="shared" si="9"/>
        <v>214.54999999999998</v>
      </c>
    </row>
    <row r="333" spans="1:7" x14ac:dyDescent="0.3">
      <c r="A333" s="34" t="s">
        <v>4554</v>
      </c>
      <c r="B333" s="34"/>
      <c r="C333" s="35">
        <v>1</v>
      </c>
      <c r="D333" s="35">
        <v>3.5</v>
      </c>
      <c r="E333" s="35"/>
      <c r="F333" s="35">
        <v>61.3</v>
      </c>
      <c r="G333" s="35">
        <f t="shared" si="9"/>
        <v>214.54999999999998</v>
      </c>
    </row>
    <row r="334" spans="1:7" x14ac:dyDescent="0.3">
      <c r="A334" s="34" t="s">
        <v>4555</v>
      </c>
      <c r="B334" s="34"/>
      <c r="C334" s="35">
        <v>3</v>
      </c>
      <c r="D334" s="35">
        <v>3.5</v>
      </c>
      <c r="E334" s="35"/>
      <c r="F334" s="35">
        <v>61.3</v>
      </c>
      <c r="G334" s="35">
        <f t="shared" si="9"/>
        <v>643.65</v>
      </c>
    </row>
    <row r="335" spans="1:7" x14ac:dyDescent="0.3">
      <c r="A335" s="34" t="s">
        <v>4549</v>
      </c>
      <c r="B335" s="34"/>
      <c r="C335" s="35">
        <v>2</v>
      </c>
      <c r="D335" s="35">
        <v>3.5</v>
      </c>
      <c r="E335" s="35"/>
      <c r="F335" s="35">
        <v>71.5</v>
      </c>
      <c r="G335" s="35">
        <f t="shared" si="9"/>
        <v>500.5</v>
      </c>
    </row>
    <row r="336" spans="1:7" x14ac:dyDescent="0.3">
      <c r="A336" s="34" t="s">
        <v>4556</v>
      </c>
      <c r="B336" s="34"/>
      <c r="C336" s="35">
        <v>1</v>
      </c>
      <c r="D336" s="35">
        <v>3.5</v>
      </c>
      <c r="E336" s="35"/>
      <c r="F336" s="35">
        <v>61.3</v>
      </c>
      <c r="G336" s="35">
        <f t="shared" si="9"/>
        <v>214.54999999999998</v>
      </c>
    </row>
    <row r="337" spans="1:7" x14ac:dyDescent="0.3">
      <c r="A337" s="34" t="s">
        <v>4557</v>
      </c>
      <c r="B337" s="34"/>
      <c r="C337" s="35">
        <v>1</v>
      </c>
      <c r="D337" s="35">
        <v>3.5</v>
      </c>
      <c r="E337" s="35"/>
      <c r="F337" s="35">
        <v>61.3</v>
      </c>
      <c r="G337" s="35">
        <f t="shared" si="9"/>
        <v>214.54999999999998</v>
      </c>
    </row>
    <row r="338" spans="1:7" x14ac:dyDescent="0.3">
      <c r="A338" s="34" t="s">
        <v>4558</v>
      </c>
      <c r="B338" s="34"/>
      <c r="C338" s="35"/>
      <c r="D338" s="35"/>
      <c r="E338" s="35"/>
      <c r="F338" s="35"/>
      <c r="G338" s="35"/>
    </row>
    <row r="339" spans="1:7" x14ac:dyDescent="0.3">
      <c r="A339" s="34" t="s">
        <v>4542</v>
      </c>
      <c r="B339" s="34"/>
      <c r="C339" s="35">
        <v>3</v>
      </c>
      <c r="D339" s="35">
        <v>3.02</v>
      </c>
      <c r="E339" s="35"/>
      <c r="F339" s="35">
        <v>61.3</v>
      </c>
      <c r="G339" s="35">
        <f t="shared" ref="G339:G348" si="10">PRODUCT(C339:F339)</f>
        <v>555.37800000000004</v>
      </c>
    </row>
    <row r="340" spans="1:7" x14ac:dyDescent="0.3">
      <c r="A340" s="34" t="s">
        <v>4543</v>
      </c>
      <c r="B340" s="34"/>
      <c r="C340" s="35">
        <v>1</v>
      </c>
      <c r="D340" s="35">
        <v>3.02</v>
      </c>
      <c r="E340" s="35"/>
      <c r="F340" s="35">
        <v>61.3</v>
      </c>
      <c r="G340" s="35">
        <f t="shared" si="10"/>
        <v>185.126</v>
      </c>
    </row>
    <row r="341" spans="1:7" x14ac:dyDescent="0.3">
      <c r="A341" s="34" t="s">
        <v>4544</v>
      </c>
      <c r="B341" s="34"/>
      <c r="C341" s="35">
        <v>1</v>
      </c>
      <c r="D341" s="35">
        <v>3.02</v>
      </c>
      <c r="E341" s="35"/>
      <c r="F341" s="35">
        <v>61.3</v>
      </c>
      <c r="G341" s="35">
        <f t="shared" si="10"/>
        <v>185.126</v>
      </c>
    </row>
    <row r="342" spans="1:7" x14ac:dyDescent="0.3">
      <c r="A342" s="34" t="s">
        <v>4559</v>
      </c>
      <c r="B342" s="34"/>
      <c r="C342" s="35">
        <v>1</v>
      </c>
      <c r="D342" s="35">
        <v>3.02</v>
      </c>
      <c r="E342" s="35"/>
      <c r="F342" s="35">
        <v>71.5</v>
      </c>
      <c r="G342" s="35">
        <f t="shared" si="10"/>
        <v>215.93</v>
      </c>
    </row>
    <row r="343" spans="1:7" x14ac:dyDescent="0.3">
      <c r="A343" s="34" t="s">
        <v>4560</v>
      </c>
      <c r="B343" s="34"/>
      <c r="C343" s="35">
        <v>1</v>
      </c>
      <c r="D343" s="35">
        <v>3.02</v>
      </c>
      <c r="E343" s="35"/>
      <c r="F343" s="35">
        <v>93</v>
      </c>
      <c r="G343" s="35">
        <f t="shared" si="10"/>
        <v>280.86</v>
      </c>
    </row>
    <row r="344" spans="1:7" x14ac:dyDescent="0.3">
      <c r="A344" s="34" t="s">
        <v>4554</v>
      </c>
      <c r="B344" s="34"/>
      <c r="C344" s="35">
        <v>1</v>
      </c>
      <c r="D344" s="35">
        <v>3.02</v>
      </c>
      <c r="E344" s="35"/>
      <c r="F344" s="35">
        <v>83.2</v>
      </c>
      <c r="G344" s="35">
        <f t="shared" si="10"/>
        <v>251.26400000000001</v>
      </c>
    </row>
    <row r="345" spans="1:7" x14ac:dyDescent="0.3">
      <c r="A345" s="34" t="s">
        <v>4555</v>
      </c>
      <c r="B345" s="34"/>
      <c r="C345" s="35">
        <v>3</v>
      </c>
      <c r="D345" s="35">
        <v>3.02</v>
      </c>
      <c r="E345" s="35"/>
      <c r="F345" s="35">
        <v>83.2</v>
      </c>
      <c r="G345" s="35">
        <f t="shared" si="10"/>
        <v>753.79200000000003</v>
      </c>
    </row>
    <row r="346" spans="1:7" x14ac:dyDescent="0.3">
      <c r="A346" s="34" t="s">
        <v>4561</v>
      </c>
      <c r="B346" s="34"/>
      <c r="C346" s="35">
        <v>2</v>
      </c>
      <c r="D346" s="35">
        <v>3.02</v>
      </c>
      <c r="E346" s="35"/>
      <c r="F346" s="35">
        <v>71.5</v>
      </c>
      <c r="G346" s="35">
        <f t="shared" si="10"/>
        <v>431.86</v>
      </c>
    </row>
    <row r="347" spans="1:7" x14ac:dyDescent="0.3">
      <c r="A347" s="34" t="s">
        <v>4562</v>
      </c>
      <c r="B347" s="34"/>
      <c r="C347" s="35">
        <v>1</v>
      </c>
      <c r="D347" s="35">
        <v>3.02</v>
      </c>
      <c r="E347" s="35"/>
      <c r="F347" s="35">
        <v>71.5</v>
      </c>
      <c r="G347" s="35">
        <f t="shared" si="10"/>
        <v>215.93</v>
      </c>
    </row>
    <row r="348" spans="1:7" x14ac:dyDescent="0.3">
      <c r="A348" s="34" t="s">
        <v>4563</v>
      </c>
      <c r="B348" s="34"/>
      <c r="C348" s="35">
        <v>1</v>
      </c>
      <c r="D348" s="35">
        <v>3.02</v>
      </c>
      <c r="E348" s="35"/>
      <c r="F348" s="35">
        <v>83.2</v>
      </c>
      <c r="G348" s="35">
        <f t="shared" si="10"/>
        <v>251.26400000000001</v>
      </c>
    </row>
    <row r="349" spans="1:7" x14ac:dyDescent="0.3">
      <c r="A349" s="34" t="s">
        <v>4564</v>
      </c>
      <c r="B349" s="34"/>
      <c r="C349" s="35"/>
      <c r="D349" s="35"/>
      <c r="E349" s="35"/>
      <c r="F349" s="35"/>
      <c r="G349" s="35"/>
    </row>
    <row r="350" spans="1:7" x14ac:dyDescent="0.3">
      <c r="A350" s="34" t="s">
        <v>4543</v>
      </c>
      <c r="B350" s="34"/>
      <c r="C350" s="35">
        <v>1</v>
      </c>
      <c r="D350" s="35">
        <v>3</v>
      </c>
      <c r="E350" s="35"/>
      <c r="F350" s="35">
        <v>61.3</v>
      </c>
      <c r="G350" s="35">
        <f t="shared" ref="G350:G360" si="11">PRODUCT(C350:F350)</f>
        <v>183.89999999999998</v>
      </c>
    </row>
    <row r="351" spans="1:7" x14ac:dyDescent="0.3">
      <c r="A351" s="34" t="s">
        <v>4559</v>
      </c>
      <c r="B351" s="34"/>
      <c r="C351" s="35">
        <v>1</v>
      </c>
      <c r="D351" s="35">
        <v>3</v>
      </c>
      <c r="E351" s="35"/>
      <c r="F351" s="35">
        <v>61.3</v>
      </c>
      <c r="G351" s="35">
        <f t="shared" si="11"/>
        <v>183.89999999999998</v>
      </c>
    </row>
    <row r="352" spans="1:7" x14ac:dyDescent="0.3">
      <c r="A352" s="34" t="s">
        <v>4560</v>
      </c>
      <c r="B352" s="34"/>
      <c r="C352" s="35">
        <v>1</v>
      </c>
      <c r="D352" s="35">
        <v>3</v>
      </c>
      <c r="E352" s="35"/>
      <c r="F352" s="35">
        <v>71.5</v>
      </c>
      <c r="G352" s="35">
        <f t="shared" si="11"/>
        <v>214.5</v>
      </c>
    </row>
    <row r="353" spans="1:7" x14ac:dyDescent="0.3">
      <c r="A353" s="34" t="s">
        <v>4554</v>
      </c>
      <c r="B353" s="34"/>
      <c r="C353" s="35">
        <v>1</v>
      </c>
      <c r="D353" s="35">
        <v>3</v>
      </c>
      <c r="E353" s="35"/>
      <c r="F353" s="35">
        <v>61.3</v>
      </c>
      <c r="G353" s="35">
        <f t="shared" si="11"/>
        <v>183.89999999999998</v>
      </c>
    </row>
    <row r="354" spans="1:7" x14ac:dyDescent="0.3">
      <c r="A354" s="34" t="s">
        <v>4555</v>
      </c>
      <c r="B354" s="34"/>
      <c r="C354" s="35">
        <v>3</v>
      </c>
      <c r="D354" s="35">
        <v>3</v>
      </c>
      <c r="E354" s="35"/>
      <c r="F354" s="35">
        <v>61.3</v>
      </c>
      <c r="G354" s="35">
        <f t="shared" si="11"/>
        <v>551.69999999999993</v>
      </c>
    </row>
    <row r="355" spans="1:7" x14ac:dyDescent="0.3">
      <c r="A355" s="34" t="s">
        <v>4561</v>
      </c>
      <c r="B355" s="34"/>
      <c r="C355" s="35">
        <v>2</v>
      </c>
      <c r="D355" s="35">
        <v>3</v>
      </c>
      <c r="E355" s="35"/>
      <c r="F355" s="35">
        <v>61.3</v>
      </c>
      <c r="G355" s="35">
        <f t="shared" si="11"/>
        <v>367.79999999999995</v>
      </c>
    </row>
    <row r="356" spans="1:7" x14ac:dyDescent="0.3">
      <c r="A356" s="34" t="s">
        <v>4562</v>
      </c>
      <c r="B356" s="34"/>
      <c r="C356" s="35">
        <v>1</v>
      </c>
      <c r="D356" s="35">
        <v>3</v>
      </c>
      <c r="E356" s="35"/>
      <c r="F356" s="35">
        <v>71.5</v>
      </c>
      <c r="G356" s="35">
        <f t="shared" si="11"/>
        <v>214.5</v>
      </c>
    </row>
    <row r="357" spans="1:7" x14ac:dyDescent="0.3">
      <c r="A357" s="34" t="s">
        <v>4563</v>
      </c>
      <c r="B357" s="34"/>
      <c r="C357" s="35">
        <v>1</v>
      </c>
      <c r="D357" s="35">
        <v>3</v>
      </c>
      <c r="E357" s="35"/>
      <c r="F357" s="35">
        <v>71.5</v>
      </c>
      <c r="G357" s="35">
        <f t="shared" si="11"/>
        <v>214.5</v>
      </c>
    </row>
    <row r="358" spans="1:7" x14ac:dyDescent="0.3">
      <c r="A358" s="34" t="s">
        <v>4565</v>
      </c>
      <c r="B358" s="34"/>
      <c r="C358" s="35"/>
      <c r="D358" s="35"/>
      <c r="E358" s="35"/>
      <c r="F358" s="35"/>
      <c r="G358" s="35">
        <f t="shared" si="11"/>
        <v>0</v>
      </c>
    </row>
    <row r="359" spans="1:7" x14ac:dyDescent="0.3">
      <c r="A359" s="34" t="s">
        <v>4543</v>
      </c>
      <c r="B359" s="34"/>
      <c r="C359" s="35">
        <v>1</v>
      </c>
      <c r="D359" s="35">
        <v>3.72</v>
      </c>
      <c r="E359" s="35"/>
      <c r="F359" s="35">
        <v>61.3</v>
      </c>
      <c r="G359" s="35">
        <f t="shared" si="11"/>
        <v>228.036</v>
      </c>
    </row>
    <row r="360" spans="1:7" x14ac:dyDescent="0.3">
      <c r="A360" s="34" t="s">
        <v>4566</v>
      </c>
      <c r="B360" s="34"/>
      <c r="C360" s="35">
        <v>1</v>
      </c>
      <c r="D360" s="35">
        <v>500</v>
      </c>
      <c r="E360" s="35"/>
      <c r="F360" s="35"/>
      <c r="G360" s="35">
        <f t="shared" si="11"/>
        <v>500</v>
      </c>
    </row>
    <row r="362" spans="1:7" ht="45" customHeight="1" x14ac:dyDescent="0.3">
      <c r="A362" s="31" t="s">
        <v>4567</v>
      </c>
      <c r="B362" s="32" t="s">
        <v>4455</v>
      </c>
      <c r="C362" s="31" t="s">
        <v>97</v>
      </c>
      <c r="D362" s="31" t="s">
        <v>81</v>
      </c>
      <c r="E362" s="43" t="s">
        <v>98</v>
      </c>
      <c r="F362" s="43" t="s">
        <v>98</v>
      </c>
      <c r="G362" s="33">
        <f>SUM(G363:G384)</f>
        <v>3024</v>
      </c>
    </row>
    <row r="363" spans="1:7" x14ac:dyDescent="0.3">
      <c r="A363" s="34" t="s">
        <v>4568</v>
      </c>
      <c r="B363" s="34"/>
      <c r="C363" s="35"/>
      <c r="D363" s="35"/>
      <c r="E363" s="35"/>
      <c r="F363" s="35"/>
      <c r="G363" s="35"/>
    </row>
    <row r="364" spans="1:7" x14ac:dyDescent="0.3">
      <c r="A364" s="34" t="s">
        <v>4569</v>
      </c>
      <c r="B364" s="34"/>
      <c r="C364" s="35"/>
      <c r="D364" s="35"/>
      <c r="E364" s="35"/>
      <c r="F364" s="35"/>
      <c r="G364" s="35"/>
    </row>
    <row r="365" spans="1:7" x14ac:dyDescent="0.3">
      <c r="A365" s="34" t="s">
        <v>4570</v>
      </c>
      <c r="B365" s="34"/>
      <c r="C365" s="35">
        <v>15</v>
      </c>
      <c r="D365" s="35">
        <v>2</v>
      </c>
      <c r="E365" s="35"/>
      <c r="F365" s="35">
        <v>13.4</v>
      </c>
      <c r="G365" s="35">
        <f>PRODUCT(C365:F365)</f>
        <v>402</v>
      </c>
    </row>
    <row r="366" spans="1:7" x14ac:dyDescent="0.3">
      <c r="A366" s="34" t="s">
        <v>4571</v>
      </c>
      <c r="B366" s="34"/>
      <c r="C366" s="35">
        <v>15</v>
      </c>
      <c r="D366" s="35">
        <v>2</v>
      </c>
      <c r="E366" s="35"/>
      <c r="F366" s="35">
        <v>13.4</v>
      </c>
      <c r="G366" s="35">
        <f>PRODUCT(C366:F366)</f>
        <v>402</v>
      </c>
    </row>
    <row r="367" spans="1:7" x14ac:dyDescent="0.3">
      <c r="A367" s="34" t="s">
        <v>4572</v>
      </c>
      <c r="B367" s="34"/>
      <c r="C367" s="35">
        <v>15</v>
      </c>
      <c r="D367" s="35">
        <v>2</v>
      </c>
      <c r="E367" s="35"/>
      <c r="F367" s="35">
        <v>13.4</v>
      </c>
      <c r="G367" s="35">
        <f>PRODUCT(C367:F367)</f>
        <v>402</v>
      </c>
    </row>
    <row r="368" spans="1:7" x14ac:dyDescent="0.3">
      <c r="A368" s="34" t="s">
        <v>4573</v>
      </c>
      <c r="B368" s="34"/>
      <c r="C368" s="35"/>
      <c r="D368" s="35"/>
      <c r="E368" s="35"/>
      <c r="F368" s="35"/>
      <c r="G368" s="35"/>
    </row>
    <row r="369" spans="1:7" x14ac:dyDescent="0.3">
      <c r="A369" s="34" t="s">
        <v>4552</v>
      </c>
      <c r="B369" s="34"/>
      <c r="C369" s="35"/>
      <c r="D369" s="35"/>
      <c r="E369" s="35"/>
      <c r="F369" s="35"/>
      <c r="G369" s="35">
        <f t="shared" ref="G369:G375" si="12">PRODUCT(C369:F369)</f>
        <v>0</v>
      </c>
    </row>
    <row r="370" spans="1:7" x14ac:dyDescent="0.3">
      <c r="A370" s="34" t="s">
        <v>4553</v>
      </c>
      <c r="B370" s="34"/>
      <c r="C370" s="35">
        <v>1</v>
      </c>
      <c r="D370" s="35">
        <v>3.5</v>
      </c>
      <c r="E370" s="35">
        <v>2</v>
      </c>
      <c r="F370" s="35">
        <v>32</v>
      </c>
      <c r="G370" s="35">
        <f t="shared" si="12"/>
        <v>224</v>
      </c>
    </row>
    <row r="371" spans="1:7" x14ac:dyDescent="0.3">
      <c r="A371" s="34" t="s">
        <v>4554</v>
      </c>
      <c r="B371" s="34"/>
      <c r="C371" s="35">
        <v>1</v>
      </c>
      <c r="D371" s="35">
        <v>3.5</v>
      </c>
      <c r="E371" s="35">
        <v>2</v>
      </c>
      <c r="F371" s="35">
        <v>32</v>
      </c>
      <c r="G371" s="35">
        <f t="shared" si="12"/>
        <v>224</v>
      </c>
    </row>
    <row r="372" spans="1:7" x14ac:dyDescent="0.3">
      <c r="A372" s="34" t="s">
        <v>4555</v>
      </c>
      <c r="B372" s="34"/>
      <c r="C372" s="35">
        <v>3</v>
      </c>
      <c r="D372" s="35">
        <v>3.5</v>
      </c>
      <c r="E372" s="35">
        <v>2</v>
      </c>
      <c r="F372" s="35">
        <v>32</v>
      </c>
      <c r="G372" s="35">
        <f t="shared" si="12"/>
        <v>672</v>
      </c>
    </row>
    <row r="373" spans="1:7" x14ac:dyDescent="0.3">
      <c r="A373" s="34" t="s">
        <v>4556</v>
      </c>
      <c r="B373" s="34"/>
      <c r="C373" s="35">
        <v>1</v>
      </c>
      <c r="D373" s="35">
        <v>3.5</v>
      </c>
      <c r="E373" s="35">
        <v>2</v>
      </c>
      <c r="F373" s="35">
        <v>32</v>
      </c>
      <c r="G373" s="35">
        <f t="shared" si="12"/>
        <v>224</v>
      </c>
    </row>
    <row r="374" spans="1:7" x14ac:dyDescent="0.3">
      <c r="A374" s="34" t="s">
        <v>4557</v>
      </c>
      <c r="B374" s="34"/>
      <c r="C374" s="35">
        <v>1</v>
      </c>
      <c r="D374" s="35">
        <v>3.5</v>
      </c>
      <c r="E374" s="35">
        <v>2</v>
      </c>
      <c r="F374" s="35">
        <v>32</v>
      </c>
      <c r="G374" s="35">
        <f t="shared" si="12"/>
        <v>224</v>
      </c>
    </row>
    <row r="375" spans="1:7" x14ac:dyDescent="0.3">
      <c r="A375" s="34" t="s">
        <v>4574</v>
      </c>
      <c r="B375" s="34"/>
      <c r="C375" s="35">
        <v>1</v>
      </c>
      <c r="D375" s="35">
        <v>250</v>
      </c>
      <c r="E375" s="35"/>
      <c r="F375" s="35"/>
      <c r="G375" s="35">
        <f t="shared" si="12"/>
        <v>250</v>
      </c>
    </row>
    <row r="376" spans="1:7" x14ac:dyDescent="0.3">
      <c r="A376" s="34" t="s">
        <v>4575</v>
      </c>
      <c r="B376" s="34"/>
      <c r="C376" s="35"/>
      <c r="D376" s="35"/>
      <c r="E376" s="35"/>
      <c r="F376" s="35"/>
      <c r="G376" s="35"/>
    </row>
    <row r="377" spans="1:7" x14ac:dyDescent="0.3">
      <c r="A377" s="34" t="s">
        <v>4576</v>
      </c>
      <c r="B377" s="34"/>
      <c r="C377" s="35"/>
      <c r="D377" s="35"/>
      <c r="E377" s="35"/>
      <c r="F377" s="35"/>
      <c r="G377" s="35"/>
    </row>
    <row r="378" spans="1:7" x14ac:dyDescent="0.3">
      <c r="A378" s="34" t="s">
        <v>4577</v>
      </c>
      <c r="B378" s="34"/>
      <c r="C378" s="35"/>
      <c r="D378" s="35"/>
      <c r="E378" s="35"/>
      <c r="F378" s="35"/>
      <c r="G378" s="35"/>
    </row>
    <row r="379" spans="1:7" x14ac:dyDescent="0.3">
      <c r="A379" s="34"/>
      <c r="B379" s="34"/>
      <c r="C379" s="35">
        <v>0</v>
      </c>
      <c r="D379" s="35">
        <v>16.2</v>
      </c>
      <c r="E379" s="35"/>
      <c r="F379" s="35">
        <v>24</v>
      </c>
      <c r="G379" s="35">
        <f>PRODUCT(C379:F379)</f>
        <v>0</v>
      </c>
    </row>
    <row r="380" spans="1:7" x14ac:dyDescent="0.3">
      <c r="A380" s="34" t="s">
        <v>4578</v>
      </c>
      <c r="B380" s="34"/>
      <c r="C380" s="35"/>
      <c r="D380" s="35"/>
      <c r="E380" s="35"/>
      <c r="F380" s="35"/>
      <c r="G380" s="35"/>
    </row>
    <row r="381" spans="1:7" x14ac:dyDescent="0.3">
      <c r="A381" s="34"/>
      <c r="B381" s="34"/>
      <c r="C381" s="35">
        <v>0</v>
      </c>
      <c r="D381" s="35">
        <v>15</v>
      </c>
      <c r="E381" s="35"/>
      <c r="F381" s="35">
        <v>24</v>
      </c>
      <c r="G381" s="35">
        <f>PRODUCT(C381:F381)</f>
        <v>0</v>
      </c>
    </row>
    <row r="382" spans="1:7" x14ac:dyDescent="0.3">
      <c r="A382" s="34" t="s">
        <v>4579</v>
      </c>
      <c r="B382" s="34"/>
      <c r="C382" s="35"/>
      <c r="D382" s="35"/>
      <c r="E382" s="35"/>
      <c r="F382" s="35"/>
      <c r="G382" s="35"/>
    </row>
    <row r="383" spans="1:7" x14ac:dyDescent="0.3">
      <c r="A383" s="34"/>
      <c r="B383" s="34"/>
      <c r="C383" s="35">
        <v>0</v>
      </c>
      <c r="D383" s="35">
        <v>10.199999999999999</v>
      </c>
      <c r="E383" s="35"/>
      <c r="F383" s="35">
        <v>24</v>
      </c>
      <c r="G383" s="35">
        <f>PRODUCT(C383:F383)</f>
        <v>0</v>
      </c>
    </row>
    <row r="384" spans="1:7" x14ac:dyDescent="0.3">
      <c r="A384" s="34" t="s">
        <v>4580</v>
      </c>
      <c r="B384" s="34"/>
      <c r="C384" s="35">
        <v>0</v>
      </c>
      <c r="D384" s="35">
        <v>300</v>
      </c>
      <c r="E384" s="35"/>
      <c r="F384" s="35"/>
      <c r="G384" s="35">
        <f>PRODUCT(C384:F384)</f>
        <v>0</v>
      </c>
    </row>
    <row r="386" spans="1:7" ht="45" customHeight="1" x14ac:dyDescent="0.3">
      <c r="A386" s="31" t="s">
        <v>4581</v>
      </c>
      <c r="B386" s="32" t="s">
        <v>4455</v>
      </c>
      <c r="C386" s="31" t="s">
        <v>99</v>
      </c>
      <c r="D386" s="31" t="s">
        <v>81</v>
      </c>
      <c r="E386" s="43" t="s">
        <v>100</v>
      </c>
      <c r="F386" s="43" t="s">
        <v>100</v>
      </c>
      <c r="G386" s="33">
        <f>SUM(G387:G396)</f>
        <v>406.43200000000007</v>
      </c>
    </row>
    <row r="387" spans="1:7" x14ac:dyDescent="0.3">
      <c r="A387" s="34" t="s">
        <v>4565</v>
      </c>
      <c r="B387" s="34"/>
      <c r="C387" s="35"/>
      <c r="D387" s="35"/>
      <c r="E387" s="35"/>
      <c r="F387" s="35"/>
      <c r="G387" s="35"/>
    </row>
    <row r="388" spans="1:7" x14ac:dyDescent="0.3">
      <c r="A388" s="34" t="s">
        <v>4582</v>
      </c>
      <c r="B388" s="34"/>
      <c r="C388" s="35">
        <v>1</v>
      </c>
      <c r="D388" s="35">
        <v>3.72</v>
      </c>
      <c r="E388" s="35"/>
      <c r="F388" s="35">
        <v>17.600000000000001</v>
      </c>
      <c r="G388" s="35">
        <f t="shared" ref="G388:G396" si="13">PRODUCT(C388:F388)</f>
        <v>65.472000000000008</v>
      </c>
    </row>
    <row r="389" spans="1:7" x14ac:dyDescent="0.3">
      <c r="A389" s="34" t="s">
        <v>4583</v>
      </c>
      <c r="B389" s="34"/>
      <c r="C389" s="35">
        <v>1</v>
      </c>
      <c r="D389" s="35">
        <v>3.72</v>
      </c>
      <c r="E389" s="35"/>
      <c r="F389" s="35">
        <v>17.600000000000001</v>
      </c>
      <c r="G389" s="35">
        <f t="shared" si="13"/>
        <v>65.472000000000008</v>
      </c>
    </row>
    <row r="390" spans="1:7" x14ac:dyDescent="0.3">
      <c r="A390" s="34" t="s">
        <v>4584</v>
      </c>
      <c r="B390" s="34"/>
      <c r="C390" s="35">
        <v>2</v>
      </c>
      <c r="D390" s="35">
        <v>1.31</v>
      </c>
      <c r="E390" s="35"/>
      <c r="F390" s="35">
        <v>17.600000000000001</v>
      </c>
      <c r="G390" s="35">
        <f t="shared" si="13"/>
        <v>46.112000000000009</v>
      </c>
    </row>
    <row r="391" spans="1:7" x14ac:dyDescent="0.3">
      <c r="A391" s="34" t="s">
        <v>4585</v>
      </c>
      <c r="B391" s="34"/>
      <c r="C391" s="35">
        <v>1</v>
      </c>
      <c r="D391" s="35">
        <v>1.31</v>
      </c>
      <c r="E391" s="35"/>
      <c r="F391" s="35">
        <v>17.600000000000001</v>
      </c>
      <c r="G391" s="35">
        <f t="shared" si="13"/>
        <v>23.056000000000004</v>
      </c>
    </row>
    <row r="392" spans="1:7" x14ac:dyDescent="0.3">
      <c r="A392" s="34" t="s">
        <v>4586</v>
      </c>
      <c r="B392" s="34"/>
      <c r="C392" s="35">
        <v>1</v>
      </c>
      <c r="D392" s="35">
        <v>0.5</v>
      </c>
      <c r="E392" s="35"/>
      <c r="F392" s="35">
        <v>17.600000000000001</v>
      </c>
      <c r="G392" s="35">
        <f t="shared" si="13"/>
        <v>8.8000000000000007</v>
      </c>
    </row>
    <row r="393" spans="1:7" x14ac:dyDescent="0.3">
      <c r="A393" s="34" t="s">
        <v>4587</v>
      </c>
      <c r="B393" s="34"/>
      <c r="C393" s="35">
        <v>1</v>
      </c>
      <c r="D393" s="35">
        <v>0.5</v>
      </c>
      <c r="E393" s="35"/>
      <c r="F393" s="35">
        <v>17.600000000000001</v>
      </c>
      <c r="G393" s="35">
        <f t="shared" si="13"/>
        <v>8.8000000000000007</v>
      </c>
    </row>
    <row r="394" spans="1:7" x14ac:dyDescent="0.3">
      <c r="A394" s="34" t="s">
        <v>4588</v>
      </c>
      <c r="B394" s="34"/>
      <c r="C394" s="35">
        <v>1</v>
      </c>
      <c r="D394" s="35">
        <v>0.5</v>
      </c>
      <c r="E394" s="35"/>
      <c r="F394" s="35">
        <v>17.600000000000001</v>
      </c>
      <c r="G394" s="35">
        <f t="shared" si="13"/>
        <v>8.8000000000000007</v>
      </c>
    </row>
    <row r="395" spans="1:7" x14ac:dyDescent="0.3">
      <c r="A395" s="34" t="s">
        <v>4589</v>
      </c>
      <c r="B395" s="34"/>
      <c r="C395" s="35">
        <v>3</v>
      </c>
      <c r="D395" s="35">
        <v>2.65</v>
      </c>
      <c r="E395" s="35"/>
      <c r="F395" s="35">
        <v>17.600000000000001</v>
      </c>
      <c r="G395" s="35">
        <f t="shared" si="13"/>
        <v>139.91999999999999</v>
      </c>
    </row>
    <row r="396" spans="1:7" x14ac:dyDescent="0.3">
      <c r="A396" s="34" t="s">
        <v>4566</v>
      </c>
      <c r="B396" s="34"/>
      <c r="C396" s="35">
        <v>1</v>
      </c>
      <c r="D396" s="35">
        <v>40</v>
      </c>
      <c r="E396" s="35"/>
      <c r="F396" s="35"/>
      <c r="G396" s="35">
        <f t="shared" si="13"/>
        <v>40</v>
      </c>
    </row>
    <row r="398" spans="1:7" ht="45" customHeight="1" x14ac:dyDescent="0.3">
      <c r="A398" s="31" t="s">
        <v>4590</v>
      </c>
      <c r="B398" s="32" t="s">
        <v>4455</v>
      </c>
      <c r="C398" s="31" t="s">
        <v>101</v>
      </c>
      <c r="D398" s="31" t="s">
        <v>81</v>
      </c>
      <c r="E398" s="43" t="s">
        <v>102</v>
      </c>
      <c r="F398" s="43" t="s">
        <v>102</v>
      </c>
      <c r="G398" s="33">
        <f>SUM(G399:G402)</f>
        <v>883.60200000000009</v>
      </c>
    </row>
    <row r="399" spans="1:7" x14ac:dyDescent="0.3">
      <c r="A399" s="34" t="s">
        <v>4591</v>
      </c>
      <c r="B399" s="34"/>
      <c r="C399" s="35"/>
      <c r="D399" s="35"/>
      <c r="E399" s="35"/>
      <c r="F399" s="35"/>
      <c r="G399" s="35"/>
    </row>
    <row r="400" spans="1:7" x14ac:dyDescent="0.3">
      <c r="A400" s="34" t="s">
        <v>4592</v>
      </c>
      <c r="B400" s="34"/>
      <c r="C400" s="35">
        <v>1</v>
      </c>
      <c r="D400" s="35">
        <v>9.07</v>
      </c>
      <c r="E400" s="35"/>
      <c r="F400" s="35">
        <v>36.200000000000003</v>
      </c>
      <c r="G400" s="35">
        <f>PRODUCT(C400:F400)</f>
        <v>328.33400000000006</v>
      </c>
    </row>
    <row r="401" spans="1:7" x14ac:dyDescent="0.3">
      <c r="A401" s="34" t="s">
        <v>4593</v>
      </c>
      <c r="B401" s="34"/>
      <c r="C401" s="35">
        <v>2</v>
      </c>
      <c r="D401" s="35">
        <v>9.07</v>
      </c>
      <c r="E401" s="35"/>
      <c r="F401" s="35">
        <v>26.2</v>
      </c>
      <c r="G401" s="35">
        <f>PRODUCT(C401:F401)</f>
        <v>475.26800000000003</v>
      </c>
    </row>
    <row r="402" spans="1:7" x14ac:dyDescent="0.3">
      <c r="A402" s="34" t="s">
        <v>4566</v>
      </c>
      <c r="B402" s="34"/>
      <c r="C402" s="35">
        <v>1</v>
      </c>
      <c r="D402" s="35">
        <v>80</v>
      </c>
      <c r="E402" s="35"/>
      <c r="F402" s="35"/>
      <c r="G402" s="35">
        <f>PRODUCT(C402:F402)</f>
        <v>80</v>
      </c>
    </row>
    <row r="404" spans="1:7" ht="45" customHeight="1" x14ac:dyDescent="0.3">
      <c r="A404" s="31" t="s">
        <v>4594</v>
      </c>
      <c r="B404" s="32" t="s">
        <v>4455</v>
      </c>
      <c r="C404" s="31" t="s">
        <v>103</v>
      </c>
      <c r="D404" s="31" t="s">
        <v>81</v>
      </c>
      <c r="E404" s="43" t="s">
        <v>104</v>
      </c>
      <c r="F404" s="43" t="s">
        <v>104</v>
      </c>
      <c r="G404" s="33">
        <f>SUM(G405:G412)</f>
        <v>3255.5920000000001</v>
      </c>
    </row>
    <row r="405" spans="1:7" x14ac:dyDescent="0.3">
      <c r="A405" s="34" t="s">
        <v>4591</v>
      </c>
      <c r="B405" s="34"/>
      <c r="C405" s="35"/>
      <c r="D405" s="35"/>
      <c r="E405" s="35"/>
      <c r="F405" s="35"/>
      <c r="G405" s="35"/>
    </row>
    <row r="406" spans="1:7" x14ac:dyDescent="0.3">
      <c r="A406" s="34" t="s">
        <v>4595</v>
      </c>
      <c r="B406" s="34"/>
      <c r="C406" s="35"/>
      <c r="D406" s="35"/>
      <c r="E406" s="35"/>
      <c r="F406" s="35"/>
      <c r="G406" s="35"/>
    </row>
    <row r="407" spans="1:7" x14ac:dyDescent="0.3">
      <c r="A407" s="34" t="s">
        <v>4596</v>
      </c>
      <c r="B407" s="34"/>
      <c r="C407" s="35">
        <v>2</v>
      </c>
      <c r="D407" s="35">
        <v>9.8000000000000007</v>
      </c>
      <c r="E407" s="35"/>
      <c r="F407" s="35">
        <v>29.3</v>
      </c>
      <c r="G407" s="35">
        <f>PRODUCT(C407:F407)</f>
        <v>574.28000000000009</v>
      </c>
    </row>
    <row r="408" spans="1:7" x14ac:dyDescent="0.3">
      <c r="A408" s="34" t="s">
        <v>4597</v>
      </c>
      <c r="B408" s="34"/>
      <c r="C408" s="35"/>
      <c r="D408" s="35"/>
      <c r="E408" s="35"/>
      <c r="F408" s="35"/>
      <c r="G408" s="35"/>
    </row>
    <row r="409" spans="1:7" x14ac:dyDescent="0.3">
      <c r="A409" s="34" t="s">
        <v>4598</v>
      </c>
      <c r="B409" s="34"/>
      <c r="C409" s="35">
        <v>9</v>
      </c>
      <c r="D409" s="35">
        <v>5.92</v>
      </c>
      <c r="E409" s="35"/>
      <c r="F409" s="35">
        <v>17.68</v>
      </c>
      <c r="G409" s="35">
        <f>PRODUCT(C409:F409)</f>
        <v>941.99040000000002</v>
      </c>
    </row>
    <row r="410" spans="1:7" x14ac:dyDescent="0.3">
      <c r="A410" s="34"/>
      <c r="B410" s="34"/>
      <c r="C410" s="35">
        <v>2</v>
      </c>
      <c r="D410" s="35">
        <v>2.16</v>
      </c>
      <c r="E410" s="35"/>
      <c r="F410" s="35">
        <v>17.68</v>
      </c>
      <c r="G410" s="35">
        <f>PRODUCT(C410:F410)</f>
        <v>76.377600000000001</v>
      </c>
    </row>
    <row r="411" spans="1:7" x14ac:dyDescent="0.3">
      <c r="A411" s="34"/>
      <c r="B411" s="34"/>
      <c r="C411" s="35">
        <v>8</v>
      </c>
      <c r="D411" s="35">
        <v>9.68</v>
      </c>
      <c r="E411" s="35"/>
      <c r="F411" s="35">
        <v>17.600000000000001</v>
      </c>
      <c r="G411" s="35">
        <f>PRODUCT(C411:F411)</f>
        <v>1362.944</v>
      </c>
    </row>
    <row r="412" spans="1:7" x14ac:dyDescent="0.3">
      <c r="A412" s="34" t="s">
        <v>4566</v>
      </c>
      <c r="B412" s="34"/>
      <c r="C412" s="35">
        <v>1</v>
      </c>
      <c r="D412" s="35">
        <v>300</v>
      </c>
      <c r="E412" s="35"/>
      <c r="F412" s="35"/>
      <c r="G412" s="35">
        <f>PRODUCT(C412:F412)</f>
        <v>300</v>
      </c>
    </row>
    <row r="414" spans="1:7" ht="45" customHeight="1" x14ac:dyDescent="0.3">
      <c r="A414" s="31" t="s">
        <v>4599</v>
      </c>
      <c r="B414" s="32" t="s">
        <v>4455</v>
      </c>
      <c r="C414" s="31" t="s">
        <v>105</v>
      </c>
      <c r="D414" s="31" t="s">
        <v>12</v>
      </c>
      <c r="E414" s="43" t="s">
        <v>106</v>
      </c>
      <c r="F414" s="43" t="s">
        <v>106</v>
      </c>
      <c r="G414" s="33">
        <f>SUM(G415:G429)</f>
        <v>134.93700000000001</v>
      </c>
    </row>
    <row r="415" spans="1:7" x14ac:dyDescent="0.3">
      <c r="A415" s="34" t="s">
        <v>4600</v>
      </c>
      <c r="B415" s="34"/>
      <c r="C415" s="35"/>
      <c r="D415" s="35"/>
      <c r="E415" s="35"/>
      <c r="F415" s="35"/>
      <c r="G415" s="35"/>
    </row>
    <row r="416" spans="1:7" x14ac:dyDescent="0.3">
      <c r="A416" s="34"/>
      <c r="B416" s="34"/>
      <c r="C416" s="35">
        <v>1</v>
      </c>
      <c r="D416" s="35">
        <v>1.8</v>
      </c>
      <c r="E416" s="35"/>
      <c r="F416" s="35">
        <v>0.9</v>
      </c>
      <c r="G416" s="35">
        <f t="shared" ref="G416:G424" si="14">PRODUCT(C416:F416)</f>
        <v>1.62</v>
      </c>
    </row>
    <row r="417" spans="1:7" x14ac:dyDescent="0.3">
      <c r="A417" s="34"/>
      <c r="B417" s="34"/>
      <c r="C417" s="35">
        <v>2</v>
      </c>
      <c r="D417" s="35">
        <v>1.6</v>
      </c>
      <c r="E417" s="35"/>
      <c r="F417" s="35">
        <v>0.9</v>
      </c>
      <c r="G417" s="35">
        <f t="shared" si="14"/>
        <v>2.8800000000000003</v>
      </c>
    </row>
    <row r="418" spans="1:7" x14ac:dyDescent="0.3">
      <c r="A418" s="34"/>
      <c r="B418" s="34"/>
      <c r="C418" s="35">
        <v>1</v>
      </c>
      <c r="D418" s="35">
        <v>1.7</v>
      </c>
      <c r="E418" s="35"/>
      <c r="F418" s="35">
        <v>0.9</v>
      </c>
      <c r="G418" s="35">
        <f t="shared" si="14"/>
        <v>1.53</v>
      </c>
    </row>
    <row r="419" spans="1:7" x14ac:dyDescent="0.3">
      <c r="A419" s="34"/>
      <c r="B419" s="34"/>
      <c r="C419" s="35">
        <v>1</v>
      </c>
      <c r="D419" s="35">
        <v>0.56999999999999995</v>
      </c>
      <c r="E419" s="35"/>
      <c r="F419" s="35">
        <v>0.9</v>
      </c>
      <c r="G419" s="35">
        <f t="shared" si="14"/>
        <v>0.51300000000000001</v>
      </c>
    </row>
    <row r="420" spans="1:7" x14ac:dyDescent="0.3">
      <c r="A420" s="34"/>
      <c r="B420" s="34"/>
      <c r="C420" s="35">
        <v>4</v>
      </c>
      <c r="D420" s="35">
        <v>1.4</v>
      </c>
      <c r="E420" s="35"/>
      <c r="F420" s="35">
        <v>0.9</v>
      </c>
      <c r="G420" s="35">
        <f t="shared" si="14"/>
        <v>5.04</v>
      </c>
    </row>
    <row r="421" spans="1:7" x14ac:dyDescent="0.3">
      <c r="A421" s="34"/>
      <c r="B421" s="34"/>
      <c r="C421" s="35">
        <v>2</v>
      </c>
      <c r="D421" s="35">
        <v>1.6</v>
      </c>
      <c r="E421" s="35"/>
      <c r="F421" s="35">
        <v>0.9</v>
      </c>
      <c r="G421" s="35">
        <f t="shared" si="14"/>
        <v>2.8800000000000003</v>
      </c>
    </row>
    <row r="422" spans="1:7" x14ac:dyDescent="0.3">
      <c r="A422" s="34"/>
      <c r="B422" s="34"/>
      <c r="C422" s="35">
        <v>1</v>
      </c>
      <c r="D422" s="35">
        <v>1.8</v>
      </c>
      <c r="E422" s="35"/>
      <c r="F422" s="35">
        <v>0.9</v>
      </c>
      <c r="G422" s="35">
        <f t="shared" si="14"/>
        <v>1.62</v>
      </c>
    </row>
    <row r="423" spans="1:7" x14ac:dyDescent="0.3">
      <c r="A423" s="34"/>
      <c r="B423" s="34"/>
      <c r="C423" s="35">
        <v>1</v>
      </c>
      <c r="D423" s="35">
        <v>2</v>
      </c>
      <c r="E423" s="35"/>
      <c r="F423" s="35">
        <v>0.9</v>
      </c>
      <c r="G423" s="35">
        <f t="shared" si="14"/>
        <v>1.8</v>
      </c>
    </row>
    <row r="424" spans="1:7" x14ac:dyDescent="0.3">
      <c r="A424" s="34"/>
      <c r="B424" s="34"/>
      <c r="C424" s="35">
        <v>1</v>
      </c>
      <c r="D424" s="35">
        <v>1.5</v>
      </c>
      <c r="E424" s="35"/>
      <c r="F424" s="35">
        <v>0.9</v>
      </c>
      <c r="G424" s="35">
        <f t="shared" si="14"/>
        <v>1.35</v>
      </c>
    </row>
    <row r="425" spans="1:7" x14ac:dyDescent="0.3">
      <c r="A425" s="34" t="s">
        <v>4601</v>
      </c>
      <c r="B425" s="34"/>
      <c r="C425" s="35"/>
      <c r="D425" s="35"/>
      <c r="E425" s="35"/>
      <c r="F425" s="35"/>
      <c r="G425" s="35"/>
    </row>
    <row r="426" spans="1:7" x14ac:dyDescent="0.3">
      <c r="A426" s="34"/>
      <c r="B426" s="34"/>
      <c r="C426" s="35">
        <v>4</v>
      </c>
      <c r="D426" s="35">
        <v>9.15</v>
      </c>
      <c r="E426" s="35">
        <v>2</v>
      </c>
      <c r="F426" s="35">
        <v>0.9</v>
      </c>
      <c r="G426" s="35">
        <f>PRODUCT(C426:F426)</f>
        <v>65.88000000000001</v>
      </c>
    </row>
    <row r="427" spans="1:7" x14ac:dyDescent="0.3">
      <c r="A427" s="34"/>
      <c r="B427" s="34"/>
      <c r="C427" s="35">
        <v>2</v>
      </c>
      <c r="D427" s="35">
        <v>5.62</v>
      </c>
      <c r="E427" s="35">
        <v>2</v>
      </c>
      <c r="F427" s="35">
        <v>0.9</v>
      </c>
      <c r="G427" s="35">
        <f>PRODUCT(C427:F427)</f>
        <v>20.231999999999999</v>
      </c>
    </row>
    <row r="428" spans="1:7" x14ac:dyDescent="0.3">
      <c r="A428" s="34"/>
      <c r="B428" s="34"/>
      <c r="C428" s="35">
        <v>2</v>
      </c>
      <c r="D428" s="35">
        <v>4.67</v>
      </c>
      <c r="E428" s="35">
        <v>2</v>
      </c>
      <c r="F428" s="35">
        <v>0.9</v>
      </c>
      <c r="G428" s="35">
        <f>PRODUCT(C428:F428)</f>
        <v>16.812000000000001</v>
      </c>
    </row>
    <row r="429" spans="1:7" x14ac:dyDescent="0.3">
      <c r="A429" s="34"/>
      <c r="B429" s="34"/>
      <c r="C429" s="35">
        <v>2</v>
      </c>
      <c r="D429" s="35">
        <v>3.55</v>
      </c>
      <c r="E429" s="35">
        <v>2</v>
      </c>
      <c r="F429" s="35">
        <v>0.9</v>
      </c>
      <c r="G429" s="35">
        <f>PRODUCT(C429:F429)</f>
        <v>12.78</v>
      </c>
    </row>
    <row r="431" spans="1:7" ht="45" customHeight="1" x14ac:dyDescent="0.3">
      <c r="A431" s="31" t="s">
        <v>4602</v>
      </c>
      <c r="B431" s="32" t="s">
        <v>4455</v>
      </c>
      <c r="C431" s="31" t="s">
        <v>107</v>
      </c>
      <c r="D431" s="31" t="s">
        <v>12</v>
      </c>
      <c r="E431" s="43" t="s">
        <v>108</v>
      </c>
      <c r="F431" s="43" t="s">
        <v>108</v>
      </c>
      <c r="G431" s="33">
        <f>SUM(G432:G438)</f>
        <v>61.173000000000002</v>
      </c>
    </row>
    <row r="432" spans="1:7" x14ac:dyDescent="0.3">
      <c r="A432" s="34" t="s">
        <v>4601</v>
      </c>
      <c r="B432" s="34"/>
      <c r="C432" s="35"/>
      <c r="D432" s="35"/>
      <c r="E432" s="35"/>
      <c r="F432" s="35"/>
      <c r="G432" s="35"/>
    </row>
    <row r="433" spans="1:7" x14ac:dyDescent="0.3">
      <c r="A433" s="34" t="s">
        <v>4603</v>
      </c>
      <c r="B433" s="34"/>
      <c r="C433" s="35">
        <v>1</v>
      </c>
      <c r="D433" s="35">
        <v>9.1199999999999992</v>
      </c>
      <c r="E433" s="35"/>
      <c r="F433" s="35">
        <v>0.9</v>
      </c>
      <c r="G433" s="35">
        <f>PRODUCT(C433:F433)</f>
        <v>8.2080000000000002</v>
      </c>
    </row>
    <row r="434" spans="1:7" x14ac:dyDescent="0.3">
      <c r="A434" s="34" t="s">
        <v>4604</v>
      </c>
      <c r="B434" s="34"/>
      <c r="C434" s="35"/>
      <c r="D434" s="35"/>
      <c r="E434" s="35"/>
      <c r="F434" s="35"/>
      <c r="G434" s="35"/>
    </row>
    <row r="435" spans="1:7" x14ac:dyDescent="0.3">
      <c r="A435" s="34" t="s">
        <v>4605</v>
      </c>
      <c r="B435" s="34"/>
      <c r="C435" s="35">
        <v>1</v>
      </c>
      <c r="D435" s="35">
        <v>5.4</v>
      </c>
      <c r="E435" s="35">
        <v>1</v>
      </c>
      <c r="F435" s="35">
        <v>0.9</v>
      </c>
      <c r="G435" s="35">
        <f>PRODUCT(C435:F435)</f>
        <v>4.8600000000000003</v>
      </c>
    </row>
    <row r="436" spans="1:7" x14ac:dyDescent="0.3">
      <c r="A436" s="34"/>
      <c r="B436" s="34"/>
      <c r="C436" s="35">
        <v>1</v>
      </c>
      <c r="D436" s="35">
        <v>21.03</v>
      </c>
      <c r="E436" s="35">
        <v>1</v>
      </c>
      <c r="F436" s="35">
        <v>0.9</v>
      </c>
      <c r="G436" s="35">
        <f>PRODUCT(C436:F436)</f>
        <v>18.927000000000003</v>
      </c>
    </row>
    <row r="437" spans="1:7" x14ac:dyDescent="0.3">
      <c r="A437" s="34"/>
      <c r="B437" s="34"/>
      <c r="C437" s="35">
        <v>1</v>
      </c>
      <c r="D437" s="35">
        <v>9.9</v>
      </c>
      <c r="E437" s="35">
        <v>1</v>
      </c>
      <c r="F437" s="35">
        <v>0.9</v>
      </c>
      <c r="G437" s="35">
        <f>PRODUCT(C437:F437)</f>
        <v>8.91</v>
      </c>
    </row>
    <row r="438" spans="1:7" x14ac:dyDescent="0.3">
      <c r="A438" s="34"/>
      <c r="B438" s="34"/>
      <c r="C438" s="35">
        <v>1</v>
      </c>
      <c r="D438" s="35">
        <v>22.52</v>
      </c>
      <c r="E438" s="35">
        <v>1</v>
      </c>
      <c r="F438" s="35">
        <v>0.9</v>
      </c>
      <c r="G438" s="35">
        <f>PRODUCT(C438:F438)</f>
        <v>20.268000000000001</v>
      </c>
    </row>
    <row r="440" spans="1:7" ht="45" customHeight="1" x14ac:dyDescent="0.3">
      <c r="A440" s="31" t="s">
        <v>4606</v>
      </c>
      <c r="B440" s="32" t="s">
        <v>4455</v>
      </c>
      <c r="C440" s="31" t="s">
        <v>109</v>
      </c>
      <c r="D440" s="31" t="s">
        <v>12</v>
      </c>
      <c r="E440" s="43" t="s">
        <v>110</v>
      </c>
      <c r="F440" s="43" t="s">
        <v>110</v>
      </c>
      <c r="G440" s="33">
        <f>SUM(G441:G445)</f>
        <v>70.62</v>
      </c>
    </row>
    <row r="441" spans="1:7" x14ac:dyDescent="0.3">
      <c r="A441" s="34" t="s">
        <v>4604</v>
      </c>
      <c r="B441" s="34"/>
      <c r="C441" s="35"/>
      <c r="D441" s="35"/>
      <c r="E441" s="35"/>
      <c r="F441" s="35"/>
      <c r="G441" s="35"/>
    </row>
    <row r="442" spans="1:7" x14ac:dyDescent="0.3">
      <c r="A442" s="34" t="s">
        <v>4607</v>
      </c>
      <c r="B442" s="34"/>
      <c r="C442" s="35">
        <v>1</v>
      </c>
      <c r="D442" s="35">
        <v>5.4</v>
      </c>
      <c r="E442" s="35">
        <v>1</v>
      </c>
      <c r="F442" s="35">
        <v>1.2</v>
      </c>
      <c r="G442" s="35">
        <f>PRODUCT(C442:F442)</f>
        <v>6.48</v>
      </c>
    </row>
    <row r="443" spans="1:7" x14ac:dyDescent="0.3">
      <c r="A443" s="34"/>
      <c r="B443" s="34"/>
      <c r="C443" s="35">
        <v>1</v>
      </c>
      <c r="D443" s="35">
        <v>21.03</v>
      </c>
      <c r="E443" s="35">
        <v>1</v>
      </c>
      <c r="F443" s="35">
        <v>1.2</v>
      </c>
      <c r="G443" s="35">
        <f>PRODUCT(C443:F443)</f>
        <v>25.236000000000001</v>
      </c>
    </row>
    <row r="444" spans="1:7" x14ac:dyDescent="0.3">
      <c r="A444" s="34"/>
      <c r="B444" s="34"/>
      <c r="C444" s="35">
        <v>1</v>
      </c>
      <c r="D444" s="35">
        <v>9.9</v>
      </c>
      <c r="E444" s="35">
        <v>1</v>
      </c>
      <c r="F444" s="35">
        <v>1.2</v>
      </c>
      <c r="G444" s="35">
        <f>PRODUCT(C444:F444)</f>
        <v>11.88</v>
      </c>
    </row>
    <row r="445" spans="1:7" x14ac:dyDescent="0.3">
      <c r="A445" s="34"/>
      <c r="B445" s="34"/>
      <c r="C445" s="35">
        <v>1</v>
      </c>
      <c r="D445" s="35">
        <v>22.52</v>
      </c>
      <c r="E445" s="35">
        <v>1</v>
      </c>
      <c r="F445" s="35">
        <v>1.2</v>
      </c>
      <c r="G445" s="35">
        <f>PRODUCT(C445:F445)</f>
        <v>27.023999999999997</v>
      </c>
    </row>
    <row r="447" spans="1:7" ht="45" customHeight="1" x14ac:dyDescent="0.3">
      <c r="A447" s="31" t="s">
        <v>4608</v>
      </c>
      <c r="B447" s="32" t="s">
        <v>4455</v>
      </c>
      <c r="C447" s="31" t="s">
        <v>111</v>
      </c>
      <c r="D447" s="31" t="s">
        <v>12</v>
      </c>
      <c r="E447" s="43" t="s">
        <v>112</v>
      </c>
      <c r="F447" s="43" t="s">
        <v>112</v>
      </c>
      <c r="G447" s="33">
        <f>SUM(G448:G450)</f>
        <v>6.33</v>
      </c>
    </row>
    <row r="448" spans="1:7" x14ac:dyDescent="0.3">
      <c r="A448" s="34" t="s">
        <v>4609</v>
      </c>
      <c r="B448" s="34"/>
      <c r="C448" s="35"/>
      <c r="D448" s="35"/>
      <c r="E448" s="35"/>
      <c r="F448" s="35"/>
      <c r="G448" s="35"/>
    </row>
    <row r="449" spans="1:7" x14ac:dyDescent="0.3">
      <c r="A449" s="34"/>
      <c r="B449" s="34"/>
      <c r="C449" s="35">
        <v>8</v>
      </c>
      <c r="D449" s="35">
        <v>0.5</v>
      </c>
      <c r="E449" s="35">
        <v>0.3</v>
      </c>
      <c r="F449" s="35"/>
      <c r="G449" s="35">
        <f>PRODUCT(C449:F449)</f>
        <v>1.2</v>
      </c>
    </row>
    <row r="450" spans="1:7" x14ac:dyDescent="0.3">
      <c r="A450" s="34"/>
      <c r="B450" s="34"/>
      <c r="C450" s="35">
        <v>19</v>
      </c>
      <c r="D450" s="35">
        <v>0.9</v>
      </c>
      <c r="E450" s="35">
        <v>0.3</v>
      </c>
      <c r="F450" s="35"/>
      <c r="G450" s="35">
        <f>PRODUCT(C450:F450)</f>
        <v>5.13</v>
      </c>
    </row>
    <row r="452" spans="1:7" ht="45" customHeight="1" x14ac:dyDescent="0.3">
      <c r="A452" s="31" t="s">
        <v>4610</v>
      </c>
      <c r="B452" s="32" t="s">
        <v>4455</v>
      </c>
      <c r="C452" s="31" t="s">
        <v>113</v>
      </c>
      <c r="D452" s="31" t="s">
        <v>17</v>
      </c>
      <c r="E452" s="43" t="s">
        <v>114</v>
      </c>
      <c r="F452" s="43" t="s">
        <v>114</v>
      </c>
      <c r="G452" s="33">
        <f>SUM(G453:G475)</f>
        <v>58.829000000000001</v>
      </c>
    </row>
    <row r="453" spans="1:7" x14ac:dyDescent="0.3">
      <c r="A453" s="34" t="s">
        <v>4600</v>
      </c>
      <c r="B453" s="34"/>
      <c r="C453" s="35"/>
      <c r="D453" s="35"/>
      <c r="E453" s="35"/>
      <c r="F453" s="35"/>
      <c r="G453" s="35"/>
    </row>
    <row r="454" spans="1:7" x14ac:dyDescent="0.3">
      <c r="A454" s="34"/>
      <c r="B454" s="34"/>
      <c r="C454" s="35">
        <v>2</v>
      </c>
      <c r="D454" s="35">
        <v>2.2000000000000002</v>
      </c>
      <c r="E454" s="35">
        <v>0.2</v>
      </c>
      <c r="F454" s="35">
        <v>0.9</v>
      </c>
      <c r="G454" s="35">
        <f>PRODUCT(C454:F454)</f>
        <v>0.79200000000000015</v>
      </c>
    </row>
    <row r="455" spans="1:7" x14ac:dyDescent="0.3">
      <c r="A455" s="34"/>
      <c r="B455" s="34"/>
      <c r="C455" s="35">
        <v>2</v>
      </c>
      <c r="D455" s="35">
        <v>1.6</v>
      </c>
      <c r="E455" s="35">
        <v>0.2</v>
      </c>
      <c r="F455" s="35">
        <v>0.9</v>
      </c>
      <c r="G455" s="35">
        <f>PRODUCT(C455:F455)</f>
        <v>0.57600000000000018</v>
      </c>
    </row>
    <row r="456" spans="1:7" x14ac:dyDescent="0.3">
      <c r="A456" s="34"/>
      <c r="B456" s="34"/>
      <c r="C456" s="35">
        <v>1</v>
      </c>
      <c r="D456" s="35">
        <v>1.4</v>
      </c>
      <c r="E456" s="35">
        <v>0.2</v>
      </c>
      <c r="F456" s="35">
        <v>0.9</v>
      </c>
      <c r="G456" s="35">
        <f>PRODUCT(C456:F456)</f>
        <v>0.252</v>
      </c>
    </row>
    <row r="457" spans="1:7" x14ac:dyDescent="0.3">
      <c r="A457" s="34"/>
      <c r="B457" s="34"/>
      <c r="C457" s="35">
        <v>1</v>
      </c>
      <c r="D457" s="35">
        <v>1.6</v>
      </c>
      <c r="E457" s="35">
        <v>0.2</v>
      </c>
      <c r="F457" s="35">
        <v>0.9</v>
      </c>
      <c r="G457" s="35">
        <f>PRODUCT(C457:F457)</f>
        <v>0.28800000000000009</v>
      </c>
    </row>
    <row r="458" spans="1:7" x14ac:dyDescent="0.3">
      <c r="A458" s="34"/>
      <c r="B458" s="34"/>
      <c r="C458" s="35">
        <v>1</v>
      </c>
      <c r="D458" s="35">
        <v>1.8</v>
      </c>
      <c r="E458" s="35">
        <v>0.2</v>
      </c>
      <c r="F458" s="35">
        <v>0.9</v>
      </c>
      <c r="G458" s="35">
        <f>PRODUCT(C458:F458)</f>
        <v>0.32400000000000007</v>
      </c>
    </row>
    <row r="459" spans="1:7" x14ac:dyDescent="0.3">
      <c r="A459" s="34" t="s">
        <v>4601</v>
      </c>
      <c r="B459" s="34"/>
      <c r="C459" s="35"/>
      <c r="D459" s="35"/>
      <c r="E459" s="35"/>
      <c r="F459" s="35"/>
      <c r="G459" s="35"/>
    </row>
    <row r="460" spans="1:7" x14ac:dyDescent="0.3">
      <c r="A460" s="34"/>
      <c r="B460" s="34"/>
      <c r="C460" s="35">
        <v>4</v>
      </c>
      <c r="D460" s="35">
        <v>9.15</v>
      </c>
      <c r="E460" s="35">
        <v>0.3</v>
      </c>
      <c r="F460" s="35">
        <v>0.9</v>
      </c>
      <c r="G460" s="35">
        <f t="shared" ref="G460:G467" si="15">PRODUCT(C460:F460)</f>
        <v>9.8820000000000014</v>
      </c>
    </row>
    <row r="461" spans="1:7" x14ac:dyDescent="0.3">
      <c r="A461" s="34"/>
      <c r="B461" s="34"/>
      <c r="C461" s="35">
        <v>2</v>
      </c>
      <c r="D461" s="35">
        <v>5.62</v>
      </c>
      <c r="E461" s="35">
        <v>0.3</v>
      </c>
      <c r="F461" s="35">
        <v>0.9</v>
      </c>
      <c r="G461" s="35">
        <f t="shared" si="15"/>
        <v>3.0348000000000002</v>
      </c>
    </row>
    <row r="462" spans="1:7" x14ac:dyDescent="0.3">
      <c r="A462" s="34"/>
      <c r="B462" s="34"/>
      <c r="C462" s="35">
        <v>2</v>
      </c>
      <c r="D462" s="35">
        <v>4.67</v>
      </c>
      <c r="E462" s="35">
        <v>0.3</v>
      </c>
      <c r="F462" s="35">
        <v>0.9</v>
      </c>
      <c r="G462" s="35">
        <f t="shared" si="15"/>
        <v>2.5218000000000003</v>
      </c>
    </row>
    <row r="463" spans="1:7" x14ac:dyDescent="0.3">
      <c r="A463" s="34"/>
      <c r="B463" s="34"/>
      <c r="C463" s="35">
        <v>2</v>
      </c>
      <c r="D463" s="35">
        <v>3.55</v>
      </c>
      <c r="E463" s="35">
        <v>0.3</v>
      </c>
      <c r="F463" s="35">
        <v>0.9</v>
      </c>
      <c r="G463" s="35">
        <f t="shared" si="15"/>
        <v>1.917</v>
      </c>
    </row>
    <row r="464" spans="1:7" x14ac:dyDescent="0.3">
      <c r="A464" s="34"/>
      <c r="B464" s="34"/>
      <c r="C464" s="35">
        <v>1</v>
      </c>
      <c r="D464" s="35">
        <v>5.4</v>
      </c>
      <c r="E464" s="35">
        <v>0.3</v>
      </c>
      <c r="F464" s="35">
        <v>0.9</v>
      </c>
      <c r="G464" s="35">
        <f t="shared" si="15"/>
        <v>1.4580000000000002</v>
      </c>
    </row>
    <row r="465" spans="1:7" x14ac:dyDescent="0.3">
      <c r="A465" s="34"/>
      <c r="B465" s="34"/>
      <c r="C465" s="35">
        <v>1</v>
      </c>
      <c r="D465" s="35">
        <v>21.03</v>
      </c>
      <c r="E465" s="35">
        <v>0.3</v>
      </c>
      <c r="F465" s="35">
        <v>0.9</v>
      </c>
      <c r="G465" s="35">
        <f t="shared" si="15"/>
        <v>5.6781000000000006</v>
      </c>
    </row>
    <row r="466" spans="1:7" x14ac:dyDescent="0.3">
      <c r="A466" s="34"/>
      <c r="B466" s="34"/>
      <c r="C466" s="35">
        <v>1</v>
      </c>
      <c r="D466" s="35">
        <v>9.9</v>
      </c>
      <c r="E466" s="35">
        <v>0.3</v>
      </c>
      <c r="F466" s="35">
        <v>0.9</v>
      </c>
      <c r="G466" s="35">
        <f t="shared" si="15"/>
        <v>2.673</v>
      </c>
    </row>
    <row r="467" spans="1:7" x14ac:dyDescent="0.3">
      <c r="A467" s="34"/>
      <c r="B467" s="34"/>
      <c r="C467" s="35">
        <v>1</v>
      </c>
      <c r="D467" s="35">
        <v>22.52</v>
      </c>
      <c r="E467" s="35">
        <v>0.3</v>
      </c>
      <c r="F467" s="35">
        <v>0.9</v>
      </c>
      <c r="G467" s="35">
        <f t="shared" si="15"/>
        <v>6.0803999999999991</v>
      </c>
    </row>
    <row r="468" spans="1:7" x14ac:dyDescent="0.3">
      <c r="A468" s="34" t="s">
        <v>4604</v>
      </c>
      <c r="B468" s="34"/>
      <c r="C468" s="35"/>
      <c r="D468" s="35"/>
      <c r="E468" s="35"/>
      <c r="F468" s="35"/>
      <c r="G468" s="35"/>
    </row>
    <row r="469" spans="1:7" x14ac:dyDescent="0.3">
      <c r="A469" s="34"/>
      <c r="B469" s="34"/>
      <c r="C469" s="35">
        <v>1</v>
      </c>
      <c r="D469" s="35">
        <v>5.4</v>
      </c>
      <c r="E469" s="35">
        <v>0.3</v>
      </c>
      <c r="F469" s="35">
        <v>0.9</v>
      </c>
      <c r="G469" s="35">
        <f>PRODUCT(C469:F469)</f>
        <v>1.4580000000000002</v>
      </c>
    </row>
    <row r="470" spans="1:7" x14ac:dyDescent="0.3">
      <c r="A470" s="34"/>
      <c r="B470" s="34"/>
      <c r="C470" s="35">
        <v>1</v>
      </c>
      <c r="D470" s="35">
        <v>21.03</v>
      </c>
      <c r="E470" s="35">
        <v>0.3</v>
      </c>
      <c r="F470" s="35">
        <v>0.9</v>
      </c>
      <c r="G470" s="35">
        <f>PRODUCT(C470:F470)</f>
        <v>5.6781000000000006</v>
      </c>
    </row>
    <row r="471" spans="1:7" x14ac:dyDescent="0.3">
      <c r="A471" s="34"/>
      <c r="B471" s="34"/>
      <c r="C471" s="35">
        <v>1</v>
      </c>
      <c r="D471" s="35">
        <v>9.9</v>
      </c>
      <c r="E471" s="35">
        <v>0.3</v>
      </c>
      <c r="F471" s="35">
        <v>0.9</v>
      </c>
      <c r="G471" s="35">
        <f>PRODUCT(C471:F471)</f>
        <v>2.673</v>
      </c>
    </row>
    <row r="472" spans="1:7" x14ac:dyDescent="0.3">
      <c r="A472" s="34"/>
      <c r="B472" s="34"/>
      <c r="C472" s="35">
        <v>1</v>
      </c>
      <c r="D472" s="35">
        <v>22.52</v>
      </c>
      <c r="E472" s="35">
        <v>0.3</v>
      </c>
      <c r="F472" s="35">
        <v>0.9</v>
      </c>
      <c r="G472" s="35">
        <f>PRODUCT(C472:F472)</f>
        <v>6.0803999999999991</v>
      </c>
    </row>
    <row r="473" spans="1:7" x14ac:dyDescent="0.3">
      <c r="A473" s="34" t="s">
        <v>4601</v>
      </c>
      <c r="B473" s="34"/>
      <c r="C473" s="35"/>
      <c r="D473" s="35"/>
      <c r="E473" s="35"/>
      <c r="F473" s="35"/>
      <c r="G473" s="35"/>
    </row>
    <row r="474" spans="1:7" x14ac:dyDescent="0.3">
      <c r="A474" s="34"/>
      <c r="B474" s="34"/>
      <c r="C474" s="35">
        <v>1</v>
      </c>
      <c r="D474" s="35">
        <v>9.1199999999999992</v>
      </c>
      <c r="E474" s="35">
        <v>0.3</v>
      </c>
      <c r="F474" s="35">
        <v>0.9</v>
      </c>
      <c r="G474" s="35">
        <f>PRODUCT(C474:F474)</f>
        <v>2.4623999999999997</v>
      </c>
    </row>
    <row r="475" spans="1:7" x14ac:dyDescent="0.3">
      <c r="A475" s="34"/>
      <c r="B475" s="34"/>
      <c r="C475" s="35">
        <v>1</v>
      </c>
      <c r="D475" s="35">
        <v>5</v>
      </c>
      <c r="E475" s="35"/>
      <c r="F475" s="35"/>
      <c r="G475" s="35">
        <f>PRODUCT(C475:F475)</f>
        <v>5</v>
      </c>
    </row>
    <row r="477" spans="1:7" ht="45" customHeight="1" x14ac:dyDescent="0.3">
      <c r="A477" s="31" t="s">
        <v>4611</v>
      </c>
      <c r="B477" s="32" t="s">
        <v>4455</v>
      </c>
      <c r="C477" s="31" t="s">
        <v>115</v>
      </c>
      <c r="D477" s="31" t="s">
        <v>81</v>
      </c>
      <c r="E477" s="43" t="s">
        <v>116</v>
      </c>
      <c r="F477" s="43" t="s">
        <v>116</v>
      </c>
      <c r="G477" s="33">
        <f>SUM(G478:G480)</f>
        <v>1775</v>
      </c>
    </row>
    <row r="478" spans="1:7" x14ac:dyDescent="0.3">
      <c r="A478" s="34" t="s">
        <v>4612</v>
      </c>
      <c r="B478" s="34"/>
      <c r="C478" s="35"/>
      <c r="D478" s="35"/>
      <c r="E478" s="35"/>
      <c r="F478" s="35"/>
      <c r="G478" s="35"/>
    </row>
    <row r="479" spans="1:7" x14ac:dyDescent="0.3">
      <c r="A479" s="34" t="s">
        <v>4613</v>
      </c>
      <c r="B479" s="34"/>
      <c r="C479" s="35">
        <v>1</v>
      </c>
      <c r="D479" s="35">
        <v>59</v>
      </c>
      <c r="E479" s="35">
        <v>25</v>
      </c>
      <c r="F479" s="35"/>
      <c r="G479" s="35">
        <f>PRODUCT(C479:F479)</f>
        <v>1475</v>
      </c>
    </row>
    <row r="480" spans="1:7" x14ac:dyDescent="0.3">
      <c r="A480" s="34"/>
      <c r="B480" s="34"/>
      <c r="C480" s="35">
        <v>1</v>
      </c>
      <c r="D480" s="35">
        <v>300</v>
      </c>
      <c r="E480" s="35"/>
      <c r="F480" s="35"/>
      <c r="G480" s="35">
        <f>PRODUCT(C480:F480)</f>
        <v>300</v>
      </c>
    </row>
    <row r="482" spans="1:7" ht="45" customHeight="1" x14ac:dyDescent="0.3">
      <c r="A482" s="31" t="s">
        <v>4614</v>
      </c>
      <c r="B482" s="32" t="s">
        <v>4455</v>
      </c>
      <c r="C482" s="31" t="s">
        <v>117</v>
      </c>
      <c r="D482" s="31" t="s">
        <v>12</v>
      </c>
      <c r="E482" s="43" t="s">
        <v>118</v>
      </c>
      <c r="F482" s="43" t="s">
        <v>118</v>
      </c>
      <c r="G482" s="33">
        <f>SUM(G483:G485)</f>
        <v>27.456</v>
      </c>
    </row>
    <row r="483" spans="1:7" x14ac:dyDescent="0.3">
      <c r="A483" s="34" t="s">
        <v>4615</v>
      </c>
      <c r="B483" s="34"/>
      <c r="C483" s="35"/>
      <c r="D483" s="35"/>
      <c r="E483" s="35"/>
      <c r="F483" s="35"/>
      <c r="G483" s="35"/>
    </row>
    <row r="484" spans="1:7" x14ac:dyDescent="0.3">
      <c r="A484" s="34" t="s">
        <v>4616</v>
      </c>
      <c r="B484" s="34"/>
      <c r="C484" s="35">
        <v>1</v>
      </c>
      <c r="D484" s="35">
        <v>3.8</v>
      </c>
      <c r="E484" s="35"/>
      <c r="F484" s="35">
        <v>3.9</v>
      </c>
      <c r="G484" s="35">
        <f>PRODUCT(C484:F484)</f>
        <v>14.819999999999999</v>
      </c>
    </row>
    <row r="485" spans="1:7" x14ac:dyDescent="0.3">
      <c r="A485" s="34"/>
      <c r="B485" s="34"/>
      <c r="C485" s="35">
        <v>2</v>
      </c>
      <c r="D485" s="35">
        <v>1.62</v>
      </c>
      <c r="E485" s="35"/>
      <c r="F485" s="35">
        <v>3.9</v>
      </c>
      <c r="G485" s="35">
        <f>PRODUCT(C485:F485)</f>
        <v>12.636000000000001</v>
      </c>
    </row>
    <row r="487" spans="1:7" ht="45" customHeight="1" x14ac:dyDescent="0.3">
      <c r="A487" s="31" t="s">
        <v>4617</v>
      </c>
      <c r="B487" s="32" t="s">
        <v>4455</v>
      </c>
      <c r="C487" s="31" t="s">
        <v>119</v>
      </c>
      <c r="D487" s="31" t="s">
        <v>12</v>
      </c>
      <c r="E487" s="43" t="s">
        <v>120</v>
      </c>
      <c r="F487" s="43" t="s">
        <v>120</v>
      </c>
      <c r="G487" s="33">
        <f>SUM(G488:G488)</f>
        <v>239.17</v>
      </c>
    </row>
    <row r="488" spans="1:7" x14ac:dyDescent="0.3">
      <c r="A488" s="34" t="s">
        <v>4618</v>
      </c>
      <c r="B488" s="34"/>
      <c r="C488" s="35">
        <v>1</v>
      </c>
      <c r="D488" s="35">
        <v>239.17</v>
      </c>
      <c r="E488" s="35"/>
      <c r="F488" s="35"/>
      <c r="G488" s="35">
        <f>PRODUCT(C488:F488)</f>
        <v>239.17</v>
      </c>
    </row>
    <row r="490" spans="1:7" ht="45" customHeight="1" x14ac:dyDescent="0.3">
      <c r="A490" s="31" t="s">
        <v>4619</v>
      </c>
      <c r="B490" s="32" t="s">
        <v>4455</v>
      </c>
      <c r="C490" s="31" t="s">
        <v>121</v>
      </c>
      <c r="D490" s="31" t="s">
        <v>12</v>
      </c>
      <c r="E490" s="43" t="s">
        <v>4620</v>
      </c>
      <c r="F490" s="43" t="s">
        <v>4620</v>
      </c>
      <c r="G490" s="33">
        <f>SUM(G491:G493)</f>
        <v>167.27700000000002</v>
      </c>
    </row>
    <row r="491" spans="1:7" x14ac:dyDescent="0.3">
      <c r="A491" s="34" t="s">
        <v>4621</v>
      </c>
      <c r="B491" s="34"/>
      <c r="C491" s="35"/>
      <c r="D491" s="35"/>
      <c r="E491" s="35"/>
      <c r="F491" s="35"/>
      <c r="G491" s="35"/>
    </row>
    <row r="492" spans="1:7" x14ac:dyDescent="0.3">
      <c r="A492" s="34" t="s">
        <v>4622</v>
      </c>
      <c r="B492" s="34"/>
      <c r="C492" s="35">
        <v>1.1000000000000001</v>
      </c>
      <c r="D492" s="35">
        <v>107.71</v>
      </c>
      <c r="E492" s="35"/>
      <c r="F492" s="35"/>
      <c r="G492" s="35">
        <f>PRODUCT(C492:F492)</f>
        <v>118.48100000000001</v>
      </c>
    </row>
    <row r="493" spans="1:7" x14ac:dyDescent="0.3">
      <c r="A493" s="34"/>
      <c r="B493" s="34"/>
      <c r="C493" s="35">
        <v>1.1000000000000001</v>
      </c>
      <c r="D493" s="35">
        <v>44.36</v>
      </c>
      <c r="E493" s="35"/>
      <c r="F493" s="35"/>
      <c r="G493" s="35">
        <f>PRODUCT(C493:F493)</f>
        <v>48.796000000000006</v>
      </c>
    </row>
    <row r="495" spans="1:7" ht="45" customHeight="1" x14ac:dyDescent="0.3">
      <c r="A495" s="31" t="s">
        <v>4623</v>
      </c>
      <c r="B495" s="32" t="s">
        <v>4455</v>
      </c>
      <c r="C495" s="31" t="s">
        <v>123</v>
      </c>
      <c r="D495" s="31" t="s">
        <v>12</v>
      </c>
      <c r="E495" s="43" t="s">
        <v>4624</v>
      </c>
      <c r="F495" s="43" t="s">
        <v>4624</v>
      </c>
      <c r="G495" s="33">
        <f>SUM(G496:G504)</f>
        <v>297.858</v>
      </c>
    </row>
    <row r="496" spans="1:7" x14ac:dyDescent="0.3">
      <c r="A496" s="34" t="s">
        <v>4625</v>
      </c>
      <c r="B496" s="34"/>
      <c r="C496" s="35"/>
      <c r="D496" s="35"/>
      <c r="E496" s="35"/>
      <c r="F496" s="35"/>
      <c r="G496" s="35"/>
    </row>
    <row r="497" spans="1:7" x14ac:dyDescent="0.3">
      <c r="A497" s="34" t="s">
        <v>4622</v>
      </c>
      <c r="B497" s="34"/>
      <c r="C497" s="35">
        <v>1.1000000000000001</v>
      </c>
      <c r="D497" s="35">
        <v>107.71</v>
      </c>
      <c r="E497" s="35"/>
      <c r="F497" s="35"/>
      <c r="G497" s="35">
        <f t="shared" ref="G497:G502" si="16">PRODUCT(C497:F497)</f>
        <v>118.48100000000001</v>
      </c>
    </row>
    <row r="498" spans="1:7" x14ac:dyDescent="0.3">
      <c r="A498" s="34"/>
      <c r="B498" s="34"/>
      <c r="C498" s="35">
        <v>1.1000000000000001</v>
      </c>
      <c r="D498" s="35">
        <v>44.36</v>
      </c>
      <c r="E498" s="35"/>
      <c r="F498" s="35"/>
      <c r="G498" s="35">
        <f t="shared" si="16"/>
        <v>48.796000000000006</v>
      </c>
    </row>
    <row r="499" spans="1:7" x14ac:dyDescent="0.3">
      <c r="A499" s="34" t="s">
        <v>4626</v>
      </c>
      <c r="B499" s="34"/>
      <c r="C499" s="35"/>
      <c r="D499" s="35"/>
      <c r="E499" s="35"/>
      <c r="F499" s="35"/>
      <c r="G499" s="35">
        <f t="shared" si="16"/>
        <v>0</v>
      </c>
    </row>
    <row r="500" spans="1:7" x14ac:dyDescent="0.3">
      <c r="A500" s="34" t="s">
        <v>4622</v>
      </c>
      <c r="B500" s="34"/>
      <c r="C500" s="35">
        <v>1.1000000000000001</v>
      </c>
      <c r="D500" s="35">
        <v>107.71</v>
      </c>
      <c r="E500" s="35"/>
      <c r="F500" s="35"/>
      <c r="G500" s="35">
        <f t="shared" si="16"/>
        <v>118.48100000000001</v>
      </c>
    </row>
    <row r="501" spans="1:7" x14ac:dyDescent="0.3">
      <c r="A501" s="34"/>
      <c r="B501" s="34"/>
      <c r="C501" s="35">
        <v>1.1000000000000001</v>
      </c>
      <c r="D501" s="35">
        <v>1.5</v>
      </c>
      <c r="E501" s="35"/>
      <c r="F501" s="35"/>
      <c r="G501" s="35">
        <f t="shared" si="16"/>
        <v>1.6500000000000001</v>
      </c>
    </row>
    <row r="502" spans="1:7" x14ac:dyDescent="0.3">
      <c r="A502" s="34"/>
      <c r="B502" s="34"/>
      <c r="C502" s="35">
        <v>1.1000000000000001</v>
      </c>
      <c r="D502" s="35">
        <v>1.5</v>
      </c>
      <c r="E502" s="35"/>
      <c r="F502" s="35"/>
      <c r="G502" s="35">
        <f t="shared" si="16"/>
        <v>1.6500000000000001</v>
      </c>
    </row>
    <row r="503" spans="1:7" x14ac:dyDescent="0.3">
      <c r="A503" s="34" t="s">
        <v>4627</v>
      </c>
      <c r="B503" s="34"/>
      <c r="C503" s="35"/>
      <c r="D503" s="35"/>
      <c r="E503" s="35"/>
      <c r="F503" s="35"/>
      <c r="G503" s="35"/>
    </row>
    <row r="504" spans="1:7" x14ac:dyDescent="0.3">
      <c r="A504" s="34" t="s">
        <v>4622</v>
      </c>
      <c r="B504" s="34"/>
      <c r="C504" s="35">
        <v>1.1000000000000001</v>
      </c>
      <c r="D504" s="35">
        <v>8</v>
      </c>
      <c r="E504" s="35"/>
      <c r="F504" s="35"/>
      <c r="G504" s="35">
        <f>PRODUCT(C504:F504)</f>
        <v>8.8000000000000007</v>
      </c>
    </row>
    <row r="506" spans="1:7" ht="45" customHeight="1" x14ac:dyDescent="0.3">
      <c r="A506" s="31" t="s">
        <v>4628</v>
      </c>
      <c r="B506" s="32" t="s">
        <v>4455</v>
      </c>
      <c r="C506" s="31" t="s">
        <v>125</v>
      </c>
      <c r="D506" s="31" t="s">
        <v>12</v>
      </c>
      <c r="E506" s="43" t="s">
        <v>126</v>
      </c>
      <c r="F506" s="43" t="s">
        <v>126</v>
      </c>
      <c r="G506" s="33">
        <f>SUM(G507:G517)</f>
        <v>378.48999999999995</v>
      </c>
    </row>
    <row r="507" spans="1:7" x14ac:dyDescent="0.3">
      <c r="A507" s="34" t="s">
        <v>4629</v>
      </c>
      <c r="B507" s="34"/>
      <c r="C507" s="35"/>
      <c r="D507" s="35"/>
      <c r="E507" s="35"/>
      <c r="F507" s="35"/>
      <c r="G507" s="35"/>
    </row>
    <row r="508" spans="1:7" x14ac:dyDescent="0.3">
      <c r="A508" s="34"/>
      <c r="B508" s="34"/>
      <c r="C508" s="35">
        <v>1</v>
      </c>
      <c r="D508" s="35">
        <v>107.71</v>
      </c>
      <c r="E508" s="35"/>
      <c r="F508" s="35"/>
      <c r="G508" s="35">
        <f>PRODUCT(C508:F508)</f>
        <v>107.71</v>
      </c>
    </row>
    <row r="509" spans="1:7" x14ac:dyDescent="0.3">
      <c r="A509" s="34"/>
      <c r="B509" s="34"/>
      <c r="C509" s="35">
        <v>1</v>
      </c>
      <c r="D509" s="35">
        <v>44.36</v>
      </c>
      <c r="E509" s="35"/>
      <c r="F509" s="35"/>
      <c r="G509" s="35">
        <f>PRODUCT(C509:F509)</f>
        <v>44.36</v>
      </c>
    </row>
    <row r="510" spans="1:7" x14ac:dyDescent="0.3">
      <c r="A510" s="34" t="s">
        <v>4630</v>
      </c>
      <c r="B510" s="34"/>
      <c r="C510" s="35"/>
      <c r="D510" s="35"/>
      <c r="E510" s="35"/>
      <c r="F510" s="35"/>
      <c r="G510" s="35"/>
    </row>
    <row r="511" spans="1:7" x14ac:dyDescent="0.3">
      <c r="A511" s="34"/>
      <c r="B511" s="34"/>
      <c r="C511" s="35">
        <v>1</v>
      </c>
      <c r="D511" s="35">
        <v>107.71</v>
      </c>
      <c r="E511" s="35"/>
      <c r="F511" s="35"/>
      <c r="G511" s="35">
        <f>PRODUCT(C511:F511)</f>
        <v>107.71</v>
      </c>
    </row>
    <row r="512" spans="1:7" x14ac:dyDescent="0.3">
      <c r="A512" s="34" t="s">
        <v>4631</v>
      </c>
      <c r="B512" s="34"/>
      <c r="C512" s="35"/>
      <c r="D512" s="35"/>
      <c r="E512" s="35"/>
      <c r="F512" s="35"/>
      <c r="G512" s="35"/>
    </row>
    <row r="513" spans="1:7" x14ac:dyDescent="0.3">
      <c r="A513" s="34"/>
      <c r="B513" s="34"/>
      <c r="C513" s="35">
        <v>1</v>
      </c>
      <c r="D513" s="35">
        <v>107.71</v>
      </c>
      <c r="E513" s="35"/>
      <c r="F513" s="35"/>
      <c r="G513" s="35">
        <f>PRODUCT(C513:F513)</f>
        <v>107.71</v>
      </c>
    </row>
    <row r="514" spans="1:7" x14ac:dyDescent="0.3">
      <c r="A514" s="34"/>
      <c r="B514" s="34"/>
      <c r="C514" s="35">
        <v>1</v>
      </c>
      <c r="D514" s="35">
        <v>1.5</v>
      </c>
      <c r="E514" s="35"/>
      <c r="F514" s="35"/>
      <c r="G514" s="35">
        <f>PRODUCT(C514:F514)</f>
        <v>1.5</v>
      </c>
    </row>
    <row r="515" spans="1:7" x14ac:dyDescent="0.3">
      <c r="A515" s="34"/>
      <c r="B515" s="34"/>
      <c r="C515" s="35">
        <v>1</v>
      </c>
      <c r="D515" s="35">
        <v>1.5</v>
      </c>
      <c r="E515" s="35"/>
      <c r="F515" s="35"/>
      <c r="G515" s="35">
        <f>PRODUCT(C515:F515)</f>
        <v>1.5</v>
      </c>
    </row>
    <row r="516" spans="1:7" x14ac:dyDescent="0.3">
      <c r="A516" s="34" t="s">
        <v>4632</v>
      </c>
      <c r="B516" s="34"/>
      <c r="C516" s="35"/>
      <c r="D516" s="35"/>
      <c r="E516" s="35"/>
      <c r="F516" s="35"/>
      <c r="G516" s="35"/>
    </row>
    <row r="517" spans="1:7" x14ac:dyDescent="0.3">
      <c r="A517" s="34"/>
      <c r="B517" s="34"/>
      <c r="C517" s="35">
        <v>1</v>
      </c>
      <c r="D517" s="35">
        <v>8</v>
      </c>
      <c r="E517" s="35"/>
      <c r="F517" s="35"/>
      <c r="G517" s="35">
        <f>PRODUCT(C517:F517)</f>
        <v>8</v>
      </c>
    </row>
    <row r="519" spans="1:7" ht="45" customHeight="1" x14ac:dyDescent="0.3">
      <c r="A519" s="31" t="s">
        <v>4633</v>
      </c>
      <c r="B519" s="32" t="s">
        <v>4455</v>
      </c>
      <c r="C519" s="31" t="s">
        <v>127</v>
      </c>
      <c r="D519" s="31" t="s">
        <v>12</v>
      </c>
      <c r="E519" s="43" t="s">
        <v>128</v>
      </c>
      <c r="F519" s="43" t="s">
        <v>128</v>
      </c>
      <c r="G519" s="33">
        <f>SUM(G520:G521)</f>
        <v>44.36</v>
      </c>
    </row>
    <row r="520" spans="1:7" x14ac:dyDescent="0.3">
      <c r="A520" s="34" t="s">
        <v>4631</v>
      </c>
      <c r="B520" s="34"/>
      <c r="C520" s="35"/>
      <c r="D520" s="35"/>
      <c r="E520" s="35"/>
      <c r="F520" s="35"/>
      <c r="G520" s="35"/>
    </row>
    <row r="521" spans="1:7" x14ac:dyDescent="0.3">
      <c r="A521" s="34"/>
      <c r="B521" s="34"/>
      <c r="C521" s="35">
        <v>1</v>
      </c>
      <c r="D521" s="35">
        <v>44.36</v>
      </c>
      <c r="E521" s="35"/>
      <c r="F521" s="35"/>
      <c r="G521" s="35">
        <f>PRODUCT(C521:F521)</f>
        <v>44.36</v>
      </c>
    </row>
    <row r="523" spans="1:7" ht="45" customHeight="1" x14ac:dyDescent="0.3">
      <c r="A523" s="31" t="s">
        <v>4634</v>
      </c>
      <c r="B523" s="32" t="s">
        <v>4455</v>
      </c>
      <c r="C523" s="31" t="s">
        <v>129</v>
      </c>
      <c r="D523" s="31" t="s">
        <v>12</v>
      </c>
      <c r="E523" s="43" t="s">
        <v>130</v>
      </c>
      <c r="F523" s="43" t="s">
        <v>130</v>
      </c>
      <c r="G523" s="33">
        <f>SUM(G524:G526)</f>
        <v>34.96</v>
      </c>
    </row>
    <row r="524" spans="1:7" x14ac:dyDescent="0.3">
      <c r="A524" s="34" t="s">
        <v>4629</v>
      </c>
      <c r="B524" s="34"/>
      <c r="C524" s="35"/>
      <c r="D524" s="35"/>
      <c r="E524" s="35"/>
      <c r="F524" s="35"/>
      <c r="G524" s="35"/>
    </row>
    <row r="525" spans="1:7" x14ac:dyDescent="0.3">
      <c r="A525" s="34"/>
      <c r="B525" s="34"/>
      <c r="C525" s="35">
        <v>1</v>
      </c>
      <c r="D525" s="35">
        <v>22.06</v>
      </c>
      <c r="E525" s="35"/>
      <c r="F525" s="35"/>
      <c r="G525" s="35">
        <f>PRODUCT(C525:F525)</f>
        <v>22.06</v>
      </c>
    </row>
    <row r="526" spans="1:7" x14ac:dyDescent="0.3">
      <c r="A526" s="34"/>
      <c r="B526" s="34"/>
      <c r="C526" s="35">
        <v>1</v>
      </c>
      <c r="D526" s="35">
        <v>12.9</v>
      </c>
      <c r="E526" s="35"/>
      <c r="F526" s="35"/>
      <c r="G526" s="35">
        <f>PRODUCT(C526:F526)</f>
        <v>12.9</v>
      </c>
    </row>
    <row r="528" spans="1:7" ht="45" customHeight="1" x14ac:dyDescent="0.3">
      <c r="A528" s="31" t="s">
        <v>4635</v>
      </c>
      <c r="B528" s="32" t="s">
        <v>4455</v>
      </c>
      <c r="C528" s="31" t="s">
        <v>131</v>
      </c>
      <c r="D528" s="31" t="s">
        <v>12</v>
      </c>
      <c r="E528" s="43" t="s">
        <v>132</v>
      </c>
      <c r="F528" s="43" t="s">
        <v>132</v>
      </c>
      <c r="G528" s="33">
        <f>SUM(G529:G534)</f>
        <v>65.460000000000008</v>
      </c>
    </row>
    <row r="529" spans="1:7" x14ac:dyDescent="0.3">
      <c r="A529" s="34" t="s">
        <v>4630</v>
      </c>
      <c r="B529" s="34"/>
      <c r="C529" s="35"/>
      <c r="D529" s="35"/>
      <c r="E529" s="35"/>
      <c r="F529" s="35"/>
      <c r="G529" s="35"/>
    </row>
    <row r="530" spans="1:7" x14ac:dyDescent="0.3">
      <c r="A530" s="34"/>
      <c r="B530" s="34"/>
      <c r="C530" s="35">
        <v>1</v>
      </c>
      <c r="D530" s="35">
        <v>21.76</v>
      </c>
      <c r="E530" s="35"/>
      <c r="F530" s="35"/>
      <c r="G530" s="35">
        <f>PRODUCT(C530:F530)</f>
        <v>21.76</v>
      </c>
    </row>
    <row r="531" spans="1:7" x14ac:dyDescent="0.3">
      <c r="A531" s="34"/>
      <c r="B531" s="34"/>
      <c r="C531" s="35">
        <v>1</v>
      </c>
      <c r="D531" s="35">
        <v>12.9</v>
      </c>
      <c r="E531" s="35"/>
      <c r="F531" s="35"/>
      <c r="G531" s="35">
        <f>PRODUCT(C531:F531)</f>
        <v>12.9</v>
      </c>
    </row>
    <row r="532" spans="1:7" x14ac:dyDescent="0.3">
      <c r="A532" s="34" t="s">
        <v>4631</v>
      </c>
      <c r="B532" s="34"/>
      <c r="C532" s="35"/>
      <c r="D532" s="35"/>
      <c r="E532" s="35"/>
      <c r="F532" s="35"/>
      <c r="G532" s="35">
        <f>PRODUCT(C532:F532)</f>
        <v>0</v>
      </c>
    </row>
    <row r="533" spans="1:7" x14ac:dyDescent="0.3">
      <c r="A533" s="34"/>
      <c r="B533" s="34"/>
      <c r="C533" s="35">
        <v>1</v>
      </c>
      <c r="D533" s="35">
        <v>16.57</v>
      </c>
      <c r="E533" s="35"/>
      <c r="F533" s="35"/>
      <c r="G533" s="35">
        <f>PRODUCT(C533:F533)</f>
        <v>16.57</v>
      </c>
    </row>
    <row r="534" spans="1:7" x14ac:dyDescent="0.3">
      <c r="A534" s="34"/>
      <c r="B534" s="34"/>
      <c r="C534" s="35">
        <v>1</v>
      </c>
      <c r="D534" s="35">
        <v>14.23</v>
      </c>
      <c r="E534" s="35"/>
      <c r="F534" s="35"/>
      <c r="G534" s="35">
        <f>PRODUCT(C534:F534)</f>
        <v>14.23</v>
      </c>
    </row>
    <row r="536" spans="1:7" ht="45" customHeight="1" x14ac:dyDescent="0.3">
      <c r="A536" s="31" t="s">
        <v>4636</v>
      </c>
      <c r="B536" s="32" t="s">
        <v>4455</v>
      </c>
      <c r="C536" s="31" t="s">
        <v>133</v>
      </c>
      <c r="D536" s="31" t="s">
        <v>134</v>
      </c>
      <c r="E536" s="43" t="s">
        <v>135</v>
      </c>
      <c r="F536" s="43" t="s">
        <v>135</v>
      </c>
      <c r="G536" s="33">
        <f>SUM(G537:G537)</f>
        <v>50</v>
      </c>
    </row>
    <row r="537" spans="1:7" x14ac:dyDescent="0.3">
      <c r="A537" s="34" t="s">
        <v>4637</v>
      </c>
      <c r="B537" s="34"/>
      <c r="C537" s="35">
        <v>50</v>
      </c>
      <c r="D537" s="35"/>
      <c r="E537" s="35"/>
      <c r="F537" s="35"/>
      <c r="G537" s="35">
        <f>PRODUCT(C537:F537)</f>
        <v>50</v>
      </c>
    </row>
    <row r="539" spans="1:7" ht="45" customHeight="1" x14ac:dyDescent="0.3">
      <c r="A539" s="31" t="s">
        <v>4638</v>
      </c>
      <c r="B539" s="32" t="s">
        <v>4455</v>
      </c>
      <c r="C539" s="31" t="s">
        <v>136</v>
      </c>
      <c r="D539" s="31" t="s">
        <v>20</v>
      </c>
      <c r="E539" s="43" t="s">
        <v>137</v>
      </c>
      <c r="F539" s="43" t="s">
        <v>137</v>
      </c>
      <c r="G539" s="33">
        <f>SUM(G540:G557)</f>
        <v>38.4</v>
      </c>
    </row>
    <row r="540" spans="1:7" x14ac:dyDescent="0.3">
      <c r="A540" s="34" t="s">
        <v>4575</v>
      </c>
      <c r="B540" s="34"/>
      <c r="C540" s="35"/>
      <c r="D540" s="35"/>
      <c r="E540" s="35"/>
      <c r="F540" s="35"/>
      <c r="G540" s="35"/>
    </row>
    <row r="541" spans="1:7" x14ac:dyDescent="0.3">
      <c r="A541" s="34" t="s">
        <v>4577</v>
      </c>
      <c r="B541" s="34"/>
      <c r="C541" s="35"/>
      <c r="D541" s="35"/>
      <c r="E541" s="35"/>
      <c r="F541" s="35"/>
      <c r="G541" s="35"/>
    </row>
    <row r="542" spans="1:7" x14ac:dyDescent="0.3">
      <c r="A542" s="34"/>
      <c r="B542" s="34"/>
      <c r="C542" s="35">
        <v>1</v>
      </c>
      <c r="D542" s="35">
        <v>5</v>
      </c>
      <c r="E542" s="35"/>
      <c r="F542" s="35"/>
      <c r="G542" s="35">
        <f>PRODUCT(C542:F542)</f>
        <v>5</v>
      </c>
    </row>
    <row r="543" spans="1:7" x14ac:dyDescent="0.3">
      <c r="A543" s="34"/>
      <c r="B543" s="34"/>
      <c r="C543" s="35">
        <v>1</v>
      </c>
      <c r="D543" s="35">
        <v>4</v>
      </c>
      <c r="E543" s="35"/>
      <c r="F543" s="35"/>
      <c r="G543" s="35">
        <f>PRODUCT(C543:F543)</f>
        <v>4</v>
      </c>
    </row>
    <row r="544" spans="1:7" x14ac:dyDescent="0.3">
      <c r="A544" s="34"/>
      <c r="B544" s="34"/>
      <c r="C544" s="35">
        <v>1</v>
      </c>
      <c r="D544" s="35">
        <v>1.1000000000000001</v>
      </c>
      <c r="E544" s="35"/>
      <c r="F544" s="35"/>
      <c r="G544" s="35">
        <f>PRODUCT(C544:F544)</f>
        <v>1.1000000000000001</v>
      </c>
    </row>
    <row r="545" spans="1:7" x14ac:dyDescent="0.3">
      <c r="A545" s="34"/>
      <c r="B545" s="34"/>
      <c r="C545" s="35">
        <v>1</v>
      </c>
      <c r="D545" s="35">
        <v>2.1</v>
      </c>
      <c r="E545" s="35"/>
      <c r="F545" s="35"/>
      <c r="G545" s="35">
        <f>PRODUCT(C545:F545)</f>
        <v>2.1</v>
      </c>
    </row>
    <row r="546" spans="1:7" x14ac:dyDescent="0.3">
      <c r="A546" s="34" t="s">
        <v>4578</v>
      </c>
      <c r="B546" s="34"/>
      <c r="C546" s="35"/>
      <c r="D546" s="35"/>
      <c r="E546" s="35"/>
      <c r="F546" s="35"/>
      <c r="G546" s="35"/>
    </row>
    <row r="547" spans="1:7" x14ac:dyDescent="0.3">
      <c r="A547" s="34"/>
      <c r="B547" s="34"/>
      <c r="C547" s="35">
        <v>1</v>
      </c>
      <c r="D547" s="35">
        <v>2.1</v>
      </c>
      <c r="E547" s="35"/>
      <c r="F547" s="35"/>
      <c r="G547" s="35">
        <f t="shared" ref="G547:G557" si="17">PRODUCT(C547:F547)</f>
        <v>2.1</v>
      </c>
    </row>
    <row r="548" spans="1:7" x14ac:dyDescent="0.3">
      <c r="A548" s="34"/>
      <c r="B548" s="34"/>
      <c r="C548" s="35">
        <v>1</v>
      </c>
      <c r="D548" s="35">
        <v>3.4</v>
      </c>
      <c r="E548" s="35"/>
      <c r="F548" s="35"/>
      <c r="G548" s="35">
        <f t="shared" si="17"/>
        <v>3.4</v>
      </c>
    </row>
    <row r="549" spans="1:7" x14ac:dyDescent="0.3">
      <c r="A549" s="34"/>
      <c r="B549" s="34"/>
      <c r="C549" s="35">
        <v>1</v>
      </c>
      <c r="D549" s="35">
        <v>3.1</v>
      </c>
      <c r="E549" s="35"/>
      <c r="F549" s="35"/>
      <c r="G549" s="35">
        <f t="shared" si="17"/>
        <v>3.1</v>
      </c>
    </row>
    <row r="550" spans="1:7" x14ac:dyDescent="0.3">
      <c r="A550" s="34"/>
      <c r="B550" s="34"/>
      <c r="C550" s="35">
        <v>1</v>
      </c>
      <c r="D550" s="35">
        <v>2.4</v>
      </c>
      <c r="E550" s="35"/>
      <c r="F550" s="35"/>
      <c r="G550" s="35">
        <f t="shared" si="17"/>
        <v>2.4</v>
      </c>
    </row>
    <row r="551" spans="1:7" x14ac:dyDescent="0.3">
      <c r="A551" s="34"/>
      <c r="B551" s="34"/>
      <c r="C551" s="35">
        <v>2</v>
      </c>
      <c r="D551" s="35">
        <v>1.1000000000000001</v>
      </c>
      <c r="E551" s="35"/>
      <c r="F551" s="35"/>
      <c r="G551" s="35">
        <f t="shared" si="17"/>
        <v>2.2000000000000002</v>
      </c>
    </row>
    <row r="552" spans="1:7" x14ac:dyDescent="0.3">
      <c r="A552" s="34"/>
      <c r="B552" s="34"/>
      <c r="C552" s="35">
        <v>2</v>
      </c>
      <c r="D552" s="35">
        <v>1.4</v>
      </c>
      <c r="E552" s="35"/>
      <c r="F552" s="35"/>
      <c r="G552" s="35">
        <f t="shared" si="17"/>
        <v>2.8</v>
      </c>
    </row>
    <row r="553" spans="1:7" x14ac:dyDescent="0.3">
      <c r="A553" s="34" t="s">
        <v>4579</v>
      </c>
      <c r="B553" s="34"/>
      <c r="C553" s="35"/>
      <c r="D553" s="35"/>
      <c r="E553" s="35"/>
      <c r="F553" s="35"/>
      <c r="G553" s="35">
        <f t="shared" si="17"/>
        <v>0</v>
      </c>
    </row>
    <row r="554" spans="1:7" x14ac:dyDescent="0.3">
      <c r="A554" s="34"/>
      <c r="B554" s="34"/>
      <c r="C554" s="35">
        <v>1</v>
      </c>
      <c r="D554" s="35">
        <v>2.1</v>
      </c>
      <c r="E554" s="35"/>
      <c r="F554" s="35"/>
      <c r="G554" s="35">
        <f t="shared" si="17"/>
        <v>2.1</v>
      </c>
    </row>
    <row r="555" spans="1:7" x14ac:dyDescent="0.3">
      <c r="A555" s="34"/>
      <c r="B555" s="34"/>
      <c r="C555" s="35">
        <v>1</v>
      </c>
      <c r="D555" s="35">
        <v>4</v>
      </c>
      <c r="E555" s="35"/>
      <c r="F555" s="35"/>
      <c r="G555" s="35">
        <f t="shared" si="17"/>
        <v>4</v>
      </c>
    </row>
    <row r="556" spans="1:7" x14ac:dyDescent="0.3">
      <c r="A556" s="34"/>
      <c r="B556" s="34"/>
      <c r="C556" s="35">
        <v>1</v>
      </c>
      <c r="D556" s="35">
        <v>1.1000000000000001</v>
      </c>
      <c r="E556" s="35"/>
      <c r="F556" s="35"/>
      <c r="G556" s="35">
        <f t="shared" si="17"/>
        <v>1.1000000000000001</v>
      </c>
    </row>
    <row r="557" spans="1:7" x14ac:dyDescent="0.3">
      <c r="A557" s="34"/>
      <c r="B557" s="34"/>
      <c r="C557" s="35">
        <v>1</v>
      </c>
      <c r="D557" s="35">
        <v>3</v>
      </c>
      <c r="E557" s="35"/>
      <c r="F557" s="35"/>
      <c r="G557" s="35">
        <f t="shared" si="17"/>
        <v>3</v>
      </c>
    </row>
    <row r="559" spans="1:7" x14ac:dyDescent="0.3">
      <c r="B559" t="s">
        <v>4453</v>
      </c>
      <c r="C559" s="29" t="s">
        <v>5</v>
      </c>
      <c r="D559" s="30" t="s">
        <v>6</v>
      </c>
      <c r="E559" s="29" t="s">
        <v>7</v>
      </c>
    </row>
    <row r="560" spans="1:7" x14ac:dyDescent="0.3">
      <c r="B560" t="s">
        <v>4453</v>
      </c>
      <c r="C560" s="29" t="s">
        <v>8</v>
      </c>
      <c r="D560" s="30" t="s">
        <v>138</v>
      </c>
      <c r="E560" s="29" t="s">
        <v>139</v>
      </c>
    </row>
    <row r="562" spans="1:7" ht="45" customHeight="1" x14ac:dyDescent="0.3">
      <c r="A562" s="31" t="s">
        <v>4639</v>
      </c>
      <c r="B562" s="32" t="s">
        <v>4455</v>
      </c>
      <c r="C562" s="31" t="s">
        <v>141</v>
      </c>
      <c r="D562" s="31" t="s">
        <v>12</v>
      </c>
      <c r="E562" s="43" t="s">
        <v>142</v>
      </c>
      <c r="F562" s="43" t="s">
        <v>142</v>
      </c>
      <c r="G562" s="33">
        <f>SUM(G563:G597)</f>
        <v>607.00279999999998</v>
      </c>
    </row>
    <row r="563" spans="1:7" x14ac:dyDescent="0.3">
      <c r="A563" s="34" t="s">
        <v>4640</v>
      </c>
      <c r="B563" s="34"/>
      <c r="C563" s="35"/>
      <c r="D563" s="35"/>
      <c r="E563" s="35"/>
      <c r="F563" s="35"/>
      <c r="G563" s="35"/>
    </row>
    <row r="564" spans="1:7" x14ac:dyDescent="0.3">
      <c r="A564" s="34" t="s">
        <v>4641</v>
      </c>
      <c r="B564" s="34"/>
      <c r="C564" s="35"/>
      <c r="D564" s="35"/>
      <c r="E564" s="35"/>
      <c r="F564" s="35"/>
      <c r="G564" s="35"/>
    </row>
    <row r="565" spans="1:7" x14ac:dyDescent="0.3">
      <c r="A565" s="34" t="s">
        <v>4642</v>
      </c>
      <c r="B565" s="34"/>
      <c r="C565" s="35">
        <v>1</v>
      </c>
      <c r="D565" s="35">
        <v>3.81</v>
      </c>
      <c r="E565" s="35"/>
      <c r="F565" s="35">
        <v>3.2</v>
      </c>
      <c r="G565" s="35">
        <f t="shared" ref="G565:G574" si="18">PRODUCT(C565:F565)</f>
        <v>12.192</v>
      </c>
    </row>
    <row r="566" spans="1:7" x14ac:dyDescent="0.3">
      <c r="A566" s="34"/>
      <c r="B566" s="34"/>
      <c r="C566" s="35">
        <v>1</v>
      </c>
      <c r="D566" s="35">
        <v>2.1</v>
      </c>
      <c r="E566" s="35"/>
      <c r="F566" s="35">
        <v>3.2</v>
      </c>
      <c r="G566" s="35">
        <f t="shared" si="18"/>
        <v>6.7200000000000006</v>
      </c>
    </row>
    <row r="567" spans="1:7" x14ac:dyDescent="0.3">
      <c r="A567" s="34"/>
      <c r="B567" s="34"/>
      <c r="C567" s="35">
        <v>1</v>
      </c>
      <c r="D567" s="35">
        <v>1.85</v>
      </c>
      <c r="E567" s="35"/>
      <c r="F567" s="35">
        <v>3.2</v>
      </c>
      <c r="G567" s="35">
        <f t="shared" si="18"/>
        <v>5.9200000000000008</v>
      </c>
    </row>
    <row r="568" spans="1:7" x14ac:dyDescent="0.3">
      <c r="A568" s="34"/>
      <c r="B568" s="34"/>
      <c r="C568" s="35">
        <v>1</v>
      </c>
      <c r="D568" s="35">
        <v>7.95</v>
      </c>
      <c r="E568" s="35"/>
      <c r="F568" s="35">
        <v>3.2</v>
      </c>
      <c r="G568" s="35">
        <f t="shared" si="18"/>
        <v>25.44</v>
      </c>
    </row>
    <row r="569" spans="1:7" x14ac:dyDescent="0.3">
      <c r="A569" s="34"/>
      <c r="B569" s="34"/>
      <c r="C569" s="35">
        <v>1</v>
      </c>
      <c r="D569" s="35">
        <v>5.4</v>
      </c>
      <c r="E569" s="35"/>
      <c r="F569" s="35">
        <v>3.2</v>
      </c>
      <c r="G569" s="35">
        <f t="shared" si="18"/>
        <v>17.28</v>
      </c>
    </row>
    <row r="570" spans="1:7" x14ac:dyDescent="0.3">
      <c r="A570" s="34"/>
      <c r="B570" s="34"/>
      <c r="C570" s="35">
        <v>1</v>
      </c>
      <c r="D570" s="35">
        <v>1.35</v>
      </c>
      <c r="E570" s="35"/>
      <c r="F570" s="35">
        <v>3.2</v>
      </c>
      <c r="G570" s="35">
        <f t="shared" si="18"/>
        <v>4.32</v>
      </c>
    </row>
    <row r="571" spans="1:7" x14ac:dyDescent="0.3">
      <c r="A571" s="34"/>
      <c r="B571" s="34"/>
      <c r="C571" s="35">
        <v>1</v>
      </c>
      <c r="D571" s="35">
        <v>1.5</v>
      </c>
      <c r="E571" s="35"/>
      <c r="F571" s="35">
        <v>3.2</v>
      </c>
      <c r="G571" s="35">
        <f t="shared" si="18"/>
        <v>4.8000000000000007</v>
      </c>
    </row>
    <row r="572" spans="1:7" x14ac:dyDescent="0.3">
      <c r="A572" s="34" t="s">
        <v>4643</v>
      </c>
      <c r="B572" s="34"/>
      <c r="C572" s="35">
        <v>2</v>
      </c>
      <c r="D572" s="35">
        <v>12.27</v>
      </c>
      <c r="E572" s="35"/>
      <c r="F572" s="35">
        <v>3.2</v>
      </c>
      <c r="G572" s="35">
        <f t="shared" si="18"/>
        <v>78.528000000000006</v>
      </c>
    </row>
    <row r="573" spans="1:7" x14ac:dyDescent="0.3">
      <c r="A573" s="34"/>
      <c r="B573" s="34"/>
      <c r="C573" s="35">
        <v>2</v>
      </c>
      <c r="D573" s="35">
        <v>9.5</v>
      </c>
      <c r="E573" s="35"/>
      <c r="F573" s="35">
        <v>3.2</v>
      </c>
      <c r="G573" s="35">
        <f t="shared" si="18"/>
        <v>60.800000000000004</v>
      </c>
    </row>
    <row r="574" spans="1:7" x14ac:dyDescent="0.3">
      <c r="A574" s="34"/>
      <c r="B574" s="34"/>
      <c r="C574" s="35">
        <v>1</v>
      </c>
      <c r="D574" s="35">
        <v>0.9</v>
      </c>
      <c r="E574" s="35"/>
      <c r="F574" s="35">
        <v>3.2</v>
      </c>
      <c r="G574" s="35">
        <f t="shared" si="18"/>
        <v>2.8800000000000003</v>
      </c>
    </row>
    <row r="575" spans="1:7" x14ac:dyDescent="0.3">
      <c r="A575" s="34" t="s">
        <v>4644</v>
      </c>
      <c r="B575" s="34"/>
      <c r="C575" s="35"/>
      <c r="D575" s="35"/>
      <c r="E575" s="35"/>
      <c r="F575" s="35"/>
      <c r="G575" s="35"/>
    </row>
    <row r="576" spans="1:7" x14ac:dyDescent="0.3">
      <c r="A576" s="34" t="s">
        <v>4642</v>
      </c>
      <c r="B576" s="34"/>
      <c r="C576" s="35">
        <v>1</v>
      </c>
      <c r="D576" s="35">
        <v>5</v>
      </c>
      <c r="E576" s="35"/>
      <c r="F576" s="35">
        <v>3.02</v>
      </c>
      <c r="G576" s="35">
        <f t="shared" ref="G576:G583" si="19">PRODUCT(C576:F576)</f>
        <v>15.1</v>
      </c>
    </row>
    <row r="577" spans="1:7" x14ac:dyDescent="0.3">
      <c r="A577" s="34"/>
      <c r="B577" s="34"/>
      <c r="C577" s="35">
        <v>1</v>
      </c>
      <c r="D577" s="35">
        <v>7.95</v>
      </c>
      <c r="E577" s="35"/>
      <c r="F577" s="35">
        <v>3.02</v>
      </c>
      <c r="G577" s="35">
        <f t="shared" si="19"/>
        <v>24.009</v>
      </c>
    </row>
    <row r="578" spans="1:7" x14ac:dyDescent="0.3">
      <c r="A578" s="34"/>
      <c r="B578" s="34"/>
      <c r="C578" s="35">
        <v>1</v>
      </c>
      <c r="D578" s="35">
        <v>5.4</v>
      </c>
      <c r="E578" s="35"/>
      <c r="F578" s="35">
        <v>3.02</v>
      </c>
      <c r="G578" s="35">
        <f t="shared" si="19"/>
        <v>16.308</v>
      </c>
    </row>
    <row r="579" spans="1:7" x14ac:dyDescent="0.3">
      <c r="A579" s="34"/>
      <c r="B579" s="34"/>
      <c r="C579" s="35">
        <v>1</v>
      </c>
      <c r="D579" s="35">
        <v>1.35</v>
      </c>
      <c r="E579" s="35"/>
      <c r="F579" s="35">
        <v>3.02</v>
      </c>
      <c r="G579" s="35">
        <f t="shared" si="19"/>
        <v>4.077</v>
      </c>
    </row>
    <row r="580" spans="1:7" x14ac:dyDescent="0.3">
      <c r="A580" s="34"/>
      <c r="B580" s="34"/>
      <c r="C580" s="35">
        <v>1</v>
      </c>
      <c r="D580" s="35">
        <v>1.5</v>
      </c>
      <c r="E580" s="35"/>
      <c r="F580" s="35">
        <v>3.02</v>
      </c>
      <c r="G580" s="35">
        <f t="shared" si="19"/>
        <v>4.53</v>
      </c>
    </row>
    <row r="581" spans="1:7" x14ac:dyDescent="0.3">
      <c r="A581" s="34" t="s">
        <v>4643</v>
      </c>
      <c r="B581" s="34"/>
      <c r="C581" s="35">
        <v>2</v>
      </c>
      <c r="D581" s="35">
        <v>12.27</v>
      </c>
      <c r="E581" s="35"/>
      <c r="F581" s="35">
        <v>3.02</v>
      </c>
      <c r="G581" s="35">
        <f t="shared" si="19"/>
        <v>74.110799999999998</v>
      </c>
    </row>
    <row r="582" spans="1:7" x14ac:dyDescent="0.3">
      <c r="A582" s="34"/>
      <c r="B582" s="34"/>
      <c r="C582" s="35">
        <v>2</v>
      </c>
      <c r="D582" s="35">
        <v>9.5</v>
      </c>
      <c r="E582" s="35"/>
      <c r="F582" s="35">
        <v>3.02</v>
      </c>
      <c r="G582" s="35">
        <f t="shared" si="19"/>
        <v>57.38</v>
      </c>
    </row>
    <row r="583" spans="1:7" x14ac:dyDescent="0.3">
      <c r="A583" s="34"/>
      <c r="B583" s="34"/>
      <c r="C583" s="35">
        <v>1</v>
      </c>
      <c r="D583" s="35">
        <v>0.9</v>
      </c>
      <c r="E583" s="35"/>
      <c r="F583" s="35">
        <v>3.02</v>
      </c>
      <c r="G583" s="35">
        <f t="shared" si="19"/>
        <v>2.718</v>
      </c>
    </row>
    <row r="584" spans="1:7" x14ac:dyDescent="0.3">
      <c r="A584" s="34" t="s">
        <v>4645</v>
      </c>
      <c r="B584" s="34"/>
      <c r="C584" s="35"/>
      <c r="D584" s="35"/>
      <c r="E584" s="35"/>
      <c r="F584" s="35"/>
      <c r="G584" s="35"/>
    </row>
    <row r="585" spans="1:7" x14ac:dyDescent="0.3">
      <c r="A585" s="34" t="s">
        <v>4646</v>
      </c>
      <c r="B585" s="34"/>
      <c r="C585" s="35"/>
      <c r="D585" s="35"/>
      <c r="E585" s="35"/>
      <c r="F585" s="35"/>
      <c r="G585" s="35"/>
    </row>
    <row r="586" spans="1:7" x14ac:dyDescent="0.3">
      <c r="A586" s="34" t="s">
        <v>4642</v>
      </c>
      <c r="B586" s="34"/>
      <c r="C586" s="35">
        <v>1</v>
      </c>
      <c r="D586" s="35">
        <v>4</v>
      </c>
      <c r="E586" s="35"/>
      <c r="F586" s="35">
        <v>4.8499999999999996</v>
      </c>
      <c r="G586" s="35">
        <f t="shared" ref="G586:G592" si="20">PRODUCT(C586:F586)</f>
        <v>19.399999999999999</v>
      </c>
    </row>
    <row r="587" spans="1:7" x14ac:dyDescent="0.3">
      <c r="A587" s="34"/>
      <c r="B587" s="34"/>
      <c r="C587" s="35">
        <v>1</v>
      </c>
      <c r="D587" s="35">
        <v>4.82</v>
      </c>
      <c r="E587" s="35"/>
      <c r="F587" s="35">
        <v>2</v>
      </c>
      <c r="G587" s="35">
        <f t="shared" si="20"/>
        <v>9.64</v>
      </c>
    </row>
    <row r="588" spans="1:7" x14ac:dyDescent="0.3">
      <c r="A588" s="34"/>
      <c r="B588" s="34"/>
      <c r="C588" s="35">
        <v>1</v>
      </c>
      <c r="D588" s="35">
        <v>1.35</v>
      </c>
      <c r="E588" s="35"/>
      <c r="F588" s="35">
        <v>3</v>
      </c>
      <c r="G588" s="35">
        <f t="shared" si="20"/>
        <v>4.0500000000000007</v>
      </c>
    </row>
    <row r="589" spans="1:7" x14ac:dyDescent="0.3">
      <c r="A589" s="34"/>
      <c r="B589" s="34"/>
      <c r="C589" s="35">
        <v>1</v>
      </c>
      <c r="D589" s="35">
        <v>1.5</v>
      </c>
      <c r="E589" s="35"/>
      <c r="F589" s="35">
        <v>3</v>
      </c>
      <c r="G589" s="35">
        <f t="shared" si="20"/>
        <v>4.5</v>
      </c>
    </row>
    <row r="590" spans="1:7" x14ac:dyDescent="0.3">
      <c r="A590" s="34" t="s">
        <v>4643</v>
      </c>
      <c r="B590" s="34"/>
      <c r="C590" s="35">
        <v>2</v>
      </c>
      <c r="D590" s="35">
        <v>12.27</v>
      </c>
      <c r="E590" s="35"/>
      <c r="F590" s="35">
        <v>3</v>
      </c>
      <c r="G590" s="35">
        <f t="shared" si="20"/>
        <v>73.62</v>
      </c>
    </row>
    <row r="591" spans="1:7" x14ac:dyDescent="0.3">
      <c r="A591" s="34"/>
      <c r="B591" s="34"/>
      <c r="C591" s="35">
        <v>2</v>
      </c>
      <c r="D591" s="35">
        <v>9.5</v>
      </c>
      <c r="E591" s="35"/>
      <c r="F591" s="35">
        <v>3</v>
      </c>
      <c r="G591" s="35">
        <f t="shared" si="20"/>
        <v>57</v>
      </c>
    </row>
    <row r="592" spans="1:7" x14ac:dyDescent="0.3">
      <c r="A592" s="34"/>
      <c r="B592" s="34"/>
      <c r="C592" s="35">
        <v>1</v>
      </c>
      <c r="D592" s="35">
        <v>0.9</v>
      </c>
      <c r="E592" s="35"/>
      <c r="F592" s="35">
        <v>3</v>
      </c>
      <c r="G592" s="35">
        <f t="shared" si="20"/>
        <v>2.7</v>
      </c>
    </row>
    <row r="593" spans="1:7" x14ac:dyDescent="0.3">
      <c r="A593" s="34" t="s">
        <v>4645</v>
      </c>
      <c r="B593" s="34"/>
      <c r="C593" s="35"/>
      <c r="D593" s="35"/>
      <c r="E593" s="35"/>
      <c r="F593" s="35"/>
      <c r="G593" s="35"/>
    </row>
    <row r="594" spans="1:7" x14ac:dyDescent="0.3">
      <c r="A594" s="34" t="s">
        <v>4565</v>
      </c>
      <c r="B594" s="34"/>
      <c r="C594" s="35"/>
      <c r="D594" s="35"/>
      <c r="E594" s="35"/>
      <c r="F594" s="35"/>
      <c r="G594" s="35"/>
    </row>
    <row r="595" spans="1:7" x14ac:dyDescent="0.3">
      <c r="A595" s="34" t="s">
        <v>4647</v>
      </c>
      <c r="B595" s="34"/>
      <c r="C595" s="35">
        <v>1</v>
      </c>
      <c r="D595" s="35">
        <v>9.4</v>
      </c>
      <c r="E595" s="35"/>
      <c r="F595" s="35">
        <v>1.7</v>
      </c>
      <c r="G595" s="35">
        <f>PRODUCT(C595:F595)</f>
        <v>15.98</v>
      </c>
    </row>
    <row r="596" spans="1:7" x14ac:dyDescent="0.3">
      <c r="A596" s="34" t="s">
        <v>4648</v>
      </c>
      <c r="B596" s="34"/>
      <c r="C596" s="35"/>
      <c r="D596" s="35"/>
      <c r="E596" s="35"/>
      <c r="F596" s="35"/>
      <c r="G596" s="35"/>
    </row>
    <row r="597" spans="1:7" x14ac:dyDescent="0.3">
      <c r="A597" s="34"/>
      <c r="B597" s="34"/>
      <c r="C597" s="35">
        <v>2</v>
      </c>
      <c r="D597" s="35">
        <v>3</v>
      </c>
      <c r="E597" s="35"/>
      <c r="F597" s="35">
        <v>0.5</v>
      </c>
      <c r="G597" s="35">
        <f>PRODUCT(C597:F597)</f>
        <v>3</v>
      </c>
    </row>
    <row r="599" spans="1:7" ht="45" customHeight="1" x14ac:dyDescent="0.3">
      <c r="A599" s="31" t="s">
        <v>4649</v>
      </c>
      <c r="B599" s="32" t="s">
        <v>4455</v>
      </c>
      <c r="C599" s="31" t="s">
        <v>117</v>
      </c>
      <c r="D599" s="31" t="s">
        <v>12</v>
      </c>
      <c r="E599" s="43" t="s">
        <v>118</v>
      </c>
      <c r="F599" s="43" t="s">
        <v>118</v>
      </c>
      <c r="G599" s="33">
        <f>SUM(G600:G606)</f>
        <v>49.81600000000001</v>
      </c>
    </row>
    <row r="600" spans="1:7" x14ac:dyDescent="0.3">
      <c r="A600" s="34" t="s">
        <v>4650</v>
      </c>
      <c r="B600" s="34"/>
      <c r="C600" s="35"/>
      <c r="D600" s="35"/>
      <c r="E600" s="35"/>
      <c r="F600" s="35"/>
      <c r="G600" s="35"/>
    </row>
    <row r="601" spans="1:7" x14ac:dyDescent="0.3">
      <c r="A601" s="34" t="s">
        <v>4641</v>
      </c>
      <c r="B601" s="34"/>
      <c r="C601" s="35">
        <v>2</v>
      </c>
      <c r="D601" s="35">
        <v>1.8</v>
      </c>
      <c r="E601" s="35"/>
      <c r="F601" s="35">
        <v>3.2</v>
      </c>
      <c r="G601" s="35">
        <f>PRODUCT(C601:F601)</f>
        <v>11.520000000000001</v>
      </c>
    </row>
    <row r="602" spans="1:7" x14ac:dyDescent="0.3">
      <c r="A602" s="34"/>
      <c r="B602" s="34"/>
      <c r="C602" s="35">
        <v>2</v>
      </c>
      <c r="D602" s="35">
        <v>1.6</v>
      </c>
      <c r="E602" s="35"/>
      <c r="F602" s="35">
        <v>3.6</v>
      </c>
      <c r="G602" s="35">
        <f>PRODUCT(C602:F602)</f>
        <v>11.520000000000001</v>
      </c>
    </row>
    <row r="603" spans="1:7" x14ac:dyDescent="0.3">
      <c r="A603" s="34" t="s">
        <v>4644</v>
      </c>
      <c r="B603" s="34"/>
      <c r="C603" s="35">
        <v>2</v>
      </c>
      <c r="D603" s="35">
        <v>1.8</v>
      </c>
      <c r="E603" s="35"/>
      <c r="F603" s="35">
        <v>3.02</v>
      </c>
      <c r="G603" s="35">
        <f>PRODUCT(C603:F603)</f>
        <v>10.872</v>
      </c>
    </row>
    <row r="604" spans="1:7" x14ac:dyDescent="0.3">
      <c r="A604" s="34"/>
      <c r="B604" s="34"/>
      <c r="C604" s="35">
        <v>2</v>
      </c>
      <c r="D604" s="35">
        <v>1.6</v>
      </c>
      <c r="E604" s="35"/>
      <c r="F604" s="35">
        <v>3.02</v>
      </c>
      <c r="G604" s="35">
        <f>PRODUCT(C604:F604)</f>
        <v>9.6640000000000015</v>
      </c>
    </row>
    <row r="605" spans="1:7" x14ac:dyDescent="0.3">
      <c r="A605" s="34" t="s">
        <v>4646</v>
      </c>
      <c r="B605" s="34"/>
      <c r="C605" s="35"/>
      <c r="D605" s="35"/>
      <c r="E605" s="35"/>
      <c r="F605" s="35"/>
      <c r="G605" s="35"/>
    </row>
    <row r="606" spans="1:7" x14ac:dyDescent="0.3">
      <c r="A606" s="34" t="s">
        <v>4651</v>
      </c>
      <c r="B606" s="34"/>
      <c r="C606" s="35">
        <v>1</v>
      </c>
      <c r="D606" s="35">
        <v>1.6</v>
      </c>
      <c r="E606" s="35"/>
      <c r="F606" s="35">
        <v>3.9</v>
      </c>
      <c r="G606" s="35">
        <f>PRODUCT(C606:F606)</f>
        <v>6.24</v>
      </c>
    </row>
    <row r="608" spans="1:7" ht="45" customHeight="1" x14ac:dyDescent="0.3">
      <c r="A608" s="31" t="s">
        <v>4652</v>
      </c>
      <c r="B608" s="32" t="s">
        <v>4455</v>
      </c>
      <c r="C608" s="31" t="s">
        <v>143</v>
      </c>
      <c r="D608" s="31" t="s">
        <v>12</v>
      </c>
      <c r="E608" s="43" t="s">
        <v>144</v>
      </c>
      <c r="F608" s="43" t="s">
        <v>144</v>
      </c>
      <c r="G608" s="33">
        <f>SUM(G609:G618)</f>
        <v>119.657</v>
      </c>
    </row>
    <row r="609" spans="1:7" x14ac:dyDescent="0.3">
      <c r="A609" s="34" t="s">
        <v>4653</v>
      </c>
      <c r="B609" s="34"/>
      <c r="C609" s="35">
        <v>1</v>
      </c>
      <c r="D609" s="35">
        <v>2.13</v>
      </c>
      <c r="E609" s="35"/>
      <c r="F609" s="35">
        <v>2</v>
      </c>
      <c r="G609" s="35">
        <f t="shared" ref="G609:G618" si="21">PRODUCT(C609:F609)</f>
        <v>4.26</v>
      </c>
    </row>
    <row r="610" spans="1:7" x14ac:dyDescent="0.3">
      <c r="A610" s="34"/>
      <c r="B610" s="34"/>
      <c r="C610" s="35">
        <v>1</v>
      </c>
      <c r="D610" s="35">
        <v>9.93</v>
      </c>
      <c r="E610" s="35"/>
      <c r="F610" s="35">
        <v>2</v>
      </c>
      <c r="G610" s="35">
        <f t="shared" si="21"/>
        <v>19.86</v>
      </c>
    </row>
    <row r="611" spans="1:7" x14ac:dyDescent="0.3">
      <c r="A611" s="34"/>
      <c r="B611" s="34"/>
      <c r="C611" s="35">
        <v>1</v>
      </c>
      <c r="D611" s="35">
        <v>3.47</v>
      </c>
      <c r="E611" s="35"/>
      <c r="F611" s="35">
        <v>2</v>
      </c>
      <c r="G611" s="35">
        <f t="shared" si="21"/>
        <v>6.94</v>
      </c>
    </row>
    <row r="612" spans="1:7" x14ac:dyDescent="0.3">
      <c r="A612" s="34" t="s">
        <v>4654</v>
      </c>
      <c r="B612" s="34"/>
      <c r="C612" s="35">
        <v>1</v>
      </c>
      <c r="D612" s="35">
        <v>3.13</v>
      </c>
      <c r="E612" s="35"/>
      <c r="F612" s="35">
        <v>1.7</v>
      </c>
      <c r="G612" s="35">
        <f t="shared" si="21"/>
        <v>5.3209999999999997</v>
      </c>
    </row>
    <row r="613" spans="1:7" x14ac:dyDescent="0.3">
      <c r="A613" s="34"/>
      <c r="B613" s="34"/>
      <c r="C613" s="35">
        <v>1</v>
      </c>
      <c r="D613" s="35">
        <v>5.05</v>
      </c>
      <c r="E613" s="35"/>
      <c r="F613" s="35">
        <v>1.7</v>
      </c>
      <c r="G613" s="35">
        <f t="shared" si="21"/>
        <v>8.5849999999999991</v>
      </c>
    </row>
    <row r="614" spans="1:7" x14ac:dyDescent="0.3">
      <c r="A614" s="34" t="s">
        <v>4647</v>
      </c>
      <c r="B614" s="34"/>
      <c r="C614" s="35">
        <v>1</v>
      </c>
      <c r="D614" s="35">
        <v>9.4</v>
      </c>
      <c r="E614" s="35"/>
      <c r="F614" s="35">
        <v>1.7</v>
      </c>
      <c r="G614" s="35">
        <f t="shared" si="21"/>
        <v>15.98</v>
      </c>
    </row>
    <row r="615" spans="1:7" x14ac:dyDescent="0.3">
      <c r="A615" s="34"/>
      <c r="B615" s="34"/>
      <c r="C615" s="35">
        <v>2</v>
      </c>
      <c r="D615" s="35">
        <v>9.35</v>
      </c>
      <c r="E615" s="35"/>
      <c r="F615" s="35">
        <v>1.25</v>
      </c>
      <c r="G615" s="35">
        <f t="shared" si="21"/>
        <v>23.375</v>
      </c>
    </row>
    <row r="616" spans="1:7" x14ac:dyDescent="0.3">
      <c r="A616" s="34" t="s">
        <v>4655</v>
      </c>
      <c r="B616" s="34"/>
      <c r="C616" s="35">
        <v>2</v>
      </c>
      <c r="D616" s="35">
        <v>5.0199999999999996</v>
      </c>
      <c r="E616" s="35"/>
      <c r="F616" s="35">
        <v>1.9</v>
      </c>
      <c r="G616" s="35">
        <f t="shared" si="21"/>
        <v>19.075999999999997</v>
      </c>
    </row>
    <row r="617" spans="1:7" x14ac:dyDescent="0.3">
      <c r="A617" s="34" t="s">
        <v>4656</v>
      </c>
      <c r="B617" s="34"/>
      <c r="C617" s="35">
        <v>2</v>
      </c>
      <c r="D617" s="35">
        <v>3.8</v>
      </c>
      <c r="E617" s="35"/>
      <c r="F617" s="35">
        <v>1.5</v>
      </c>
      <c r="G617" s="35">
        <f t="shared" si="21"/>
        <v>11.399999999999999</v>
      </c>
    </row>
    <row r="618" spans="1:7" x14ac:dyDescent="0.3">
      <c r="A618" s="34"/>
      <c r="B618" s="34"/>
      <c r="C618" s="35">
        <v>2</v>
      </c>
      <c r="D618" s="35">
        <v>1.62</v>
      </c>
      <c r="E618" s="35"/>
      <c r="F618" s="35">
        <v>1.5</v>
      </c>
      <c r="G618" s="35">
        <f t="shared" si="21"/>
        <v>4.8600000000000003</v>
      </c>
    </row>
    <row r="620" spans="1:7" ht="45" customHeight="1" x14ac:dyDescent="0.3">
      <c r="A620" s="31" t="s">
        <v>4657</v>
      </c>
      <c r="B620" s="32" t="s">
        <v>4455</v>
      </c>
      <c r="C620" s="31" t="s">
        <v>145</v>
      </c>
      <c r="D620" s="31" t="s">
        <v>12</v>
      </c>
      <c r="E620" s="43" t="s">
        <v>146</v>
      </c>
      <c r="F620" s="43" t="s">
        <v>146</v>
      </c>
      <c r="G620" s="33">
        <f>SUM(G621:G621)</f>
        <v>5.68</v>
      </c>
    </row>
    <row r="621" spans="1:7" x14ac:dyDescent="0.3">
      <c r="A621" s="34" t="s">
        <v>4653</v>
      </c>
      <c r="B621" s="34"/>
      <c r="C621" s="35">
        <v>1</v>
      </c>
      <c r="D621" s="35">
        <v>2.84</v>
      </c>
      <c r="E621" s="35"/>
      <c r="F621" s="35">
        <v>2</v>
      </c>
      <c r="G621" s="35">
        <f>PRODUCT(C621:F621)</f>
        <v>5.68</v>
      </c>
    </row>
    <row r="623" spans="1:7" ht="45" customHeight="1" x14ac:dyDescent="0.3">
      <c r="A623" s="31" t="s">
        <v>4658</v>
      </c>
      <c r="B623" s="32" t="s">
        <v>4455</v>
      </c>
      <c r="C623" s="31" t="s">
        <v>147</v>
      </c>
      <c r="D623" s="31" t="s">
        <v>17</v>
      </c>
      <c r="E623" s="43" t="s">
        <v>148</v>
      </c>
      <c r="F623" s="43" t="s">
        <v>148</v>
      </c>
      <c r="G623" s="33">
        <f>SUM(G624:G625)</f>
        <v>12.57</v>
      </c>
    </row>
    <row r="624" spans="1:7" x14ac:dyDescent="0.3">
      <c r="A624" s="34" t="s">
        <v>4659</v>
      </c>
      <c r="B624" s="34"/>
      <c r="C624" s="35">
        <v>1</v>
      </c>
      <c r="D624" s="35">
        <v>120</v>
      </c>
      <c r="E624" s="35">
        <v>0.1</v>
      </c>
      <c r="F624" s="35"/>
      <c r="G624" s="35">
        <f>PRODUCT(C624:F624)</f>
        <v>12</v>
      </c>
    </row>
    <row r="625" spans="1:7" x14ac:dyDescent="0.3">
      <c r="A625" s="34"/>
      <c r="B625" s="34"/>
      <c r="C625" s="35">
        <v>1</v>
      </c>
      <c r="D625" s="35">
        <v>5.7</v>
      </c>
      <c r="E625" s="35">
        <v>0.1</v>
      </c>
      <c r="F625" s="35"/>
      <c r="G625" s="35">
        <f>PRODUCT(C625:F625)</f>
        <v>0.57000000000000006</v>
      </c>
    </row>
    <row r="627" spans="1:7" ht="45" customHeight="1" x14ac:dyDescent="0.3">
      <c r="A627" s="31" t="s">
        <v>4660</v>
      </c>
      <c r="B627" s="32" t="s">
        <v>4455</v>
      </c>
      <c r="C627" s="31" t="s">
        <v>149</v>
      </c>
      <c r="D627" s="31" t="s">
        <v>81</v>
      </c>
      <c r="E627" s="43" t="s">
        <v>150</v>
      </c>
      <c r="F627" s="43" t="s">
        <v>150</v>
      </c>
      <c r="G627" s="33">
        <f>SUM(G628:G629)</f>
        <v>1257</v>
      </c>
    </row>
    <row r="628" spans="1:7" x14ac:dyDescent="0.3">
      <c r="A628" s="34" t="s">
        <v>4661</v>
      </c>
      <c r="B628" s="34"/>
      <c r="C628" s="35">
        <v>1</v>
      </c>
      <c r="D628" s="35">
        <v>120</v>
      </c>
      <c r="E628" s="35">
        <v>10</v>
      </c>
      <c r="F628" s="35"/>
      <c r="G628" s="35">
        <f>PRODUCT(C628:F628)</f>
        <v>1200</v>
      </c>
    </row>
    <row r="629" spans="1:7" x14ac:dyDescent="0.3">
      <c r="A629" s="34"/>
      <c r="B629" s="34"/>
      <c r="C629" s="35">
        <v>1</v>
      </c>
      <c r="D629" s="35">
        <v>5.7</v>
      </c>
      <c r="E629" s="35">
        <v>10</v>
      </c>
      <c r="F629" s="35"/>
      <c r="G629" s="35">
        <f>PRODUCT(C629:F629)</f>
        <v>57</v>
      </c>
    </row>
    <row r="631" spans="1:7" ht="45" customHeight="1" x14ac:dyDescent="0.3">
      <c r="A631" s="31" t="s">
        <v>4662</v>
      </c>
      <c r="B631" s="32" t="s">
        <v>4455</v>
      </c>
      <c r="C631" s="31" t="s">
        <v>151</v>
      </c>
      <c r="D631" s="31" t="s">
        <v>12</v>
      </c>
      <c r="E631" s="43" t="s">
        <v>152</v>
      </c>
      <c r="F631" s="43" t="s">
        <v>152</v>
      </c>
      <c r="G631" s="33">
        <f>SUM(G632:G638)</f>
        <v>20.160000000000004</v>
      </c>
    </row>
    <row r="632" spans="1:7" x14ac:dyDescent="0.3">
      <c r="A632" s="34" t="s">
        <v>4640</v>
      </c>
      <c r="B632" s="34"/>
      <c r="C632" s="35"/>
      <c r="D632" s="35"/>
      <c r="E632" s="35"/>
      <c r="F632" s="35"/>
      <c r="G632" s="35"/>
    </row>
    <row r="633" spans="1:7" x14ac:dyDescent="0.3">
      <c r="A633" s="34" t="s">
        <v>4641</v>
      </c>
      <c r="B633" s="34"/>
      <c r="C633" s="35"/>
      <c r="D633" s="35"/>
      <c r="E633" s="35"/>
      <c r="F633" s="35"/>
      <c r="G633" s="35"/>
    </row>
    <row r="634" spans="1:7" x14ac:dyDescent="0.3">
      <c r="A634" s="34" t="s">
        <v>4663</v>
      </c>
      <c r="B634" s="34"/>
      <c r="C634" s="35">
        <v>2</v>
      </c>
      <c r="D634" s="35">
        <v>1.05</v>
      </c>
      <c r="E634" s="35"/>
      <c r="F634" s="35">
        <v>3.2</v>
      </c>
      <c r="G634" s="35">
        <f>PRODUCT(C634:F634)</f>
        <v>6.7200000000000006</v>
      </c>
    </row>
    <row r="635" spans="1:7" x14ac:dyDescent="0.3">
      <c r="A635" s="34" t="s">
        <v>4644</v>
      </c>
      <c r="B635" s="34"/>
      <c r="C635" s="35"/>
      <c r="D635" s="35"/>
      <c r="E635" s="35"/>
      <c r="F635" s="35"/>
      <c r="G635" s="35"/>
    </row>
    <row r="636" spans="1:7" x14ac:dyDescent="0.3">
      <c r="A636" s="34" t="s">
        <v>4663</v>
      </c>
      <c r="B636" s="34"/>
      <c r="C636" s="35">
        <v>2</v>
      </c>
      <c r="D636" s="35">
        <v>1.05</v>
      </c>
      <c r="E636" s="35"/>
      <c r="F636" s="35">
        <v>3.2</v>
      </c>
      <c r="G636" s="35">
        <f>PRODUCT(C636:F636)</f>
        <v>6.7200000000000006</v>
      </c>
    </row>
    <row r="637" spans="1:7" x14ac:dyDescent="0.3">
      <c r="A637" s="34" t="s">
        <v>4646</v>
      </c>
      <c r="B637" s="34"/>
      <c r="C637" s="35"/>
      <c r="D637" s="35"/>
      <c r="E637" s="35"/>
      <c r="F637" s="35"/>
      <c r="G637" s="35"/>
    </row>
    <row r="638" spans="1:7" x14ac:dyDescent="0.3">
      <c r="A638" s="34" t="s">
        <v>4663</v>
      </c>
      <c r="B638" s="34"/>
      <c r="C638" s="35">
        <v>2</v>
      </c>
      <c r="D638" s="35">
        <v>1.05</v>
      </c>
      <c r="E638" s="35"/>
      <c r="F638" s="35">
        <v>3.2</v>
      </c>
      <c r="G638" s="35">
        <f>PRODUCT(C638:F638)</f>
        <v>6.7200000000000006</v>
      </c>
    </row>
    <row r="640" spans="1:7" ht="45" customHeight="1" x14ac:dyDescent="0.3">
      <c r="A640" s="31" t="s">
        <v>4664</v>
      </c>
      <c r="B640" s="32" t="s">
        <v>4455</v>
      </c>
      <c r="C640" s="31" t="s">
        <v>153</v>
      </c>
      <c r="D640" s="31" t="s">
        <v>12</v>
      </c>
      <c r="E640" s="43" t="s">
        <v>154</v>
      </c>
      <c r="F640" s="43" t="s">
        <v>154</v>
      </c>
      <c r="G640" s="33">
        <f>SUM(G641:G648)</f>
        <v>212.84</v>
      </c>
    </row>
    <row r="641" spans="1:7" x14ac:dyDescent="0.3">
      <c r="A641" s="34" t="s">
        <v>4665</v>
      </c>
      <c r="B641" s="34"/>
      <c r="C641" s="35"/>
      <c r="D641" s="35"/>
      <c r="E641" s="35"/>
      <c r="F641" s="35"/>
      <c r="G641" s="35"/>
    </row>
    <row r="642" spans="1:7" x14ac:dyDescent="0.3">
      <c r="A642" s="34" t="s">
        <v>4666</v>
      </c>
      <c r="B642" s="34"/>
      <c r="C642" s="35"/>
      <c r="D642" s="35"/>
      <c r="E642" s="35"/>
      <c r="F642" s="35"/>
      <c r="G642" s="35"/>
    </row>
    <row r="643" spans="1:7" x14ac:dyDescent="0.3">
      <c r="A643" s="34" t="s">
        <v>4667</v>
      </c>
      <c r="B643" s="34"/>
      <c r="C643" s="35">
        <v>2</v>
      </c>
      <c r="D643" s="35">
        <v>11</v>
      </c>
      <c r="E643" s="35"/>
      <c r="F643" s="35">
        <v>3.2</v>
      </c>
      <c r="G643" s="35">
        <f>PRODUCT(C643:F643)</f>
        <v>70.400000000000006</v>
      </c>
    </row>
    <row r="644" spans="1:7" x14ac:dyDescent="0.3">
      <c r="A644" s="34" t="s">
        <v>4644</v>
      </c>
      <c r="B644" s="34"/>
      <c r="C644" s="35"/>
      <c r="D644" s="35"/>
      <c r="E644" s="35"/>
      <c r="F644" s="35"/>
      <c r="G644" s="35"/>
    </row>
    <row r="645" spans="1:7" x14ac:dyDescent="0.3">
      <c r="A645" s="34" t="s">
        <v>4667</v>
      </c>
      <c r="B645" s="34"/>
      <c r="C645" s="35">
        <v>2</v>
      </c>
      <c r="D645" s="35">
        <v>11</v>
      </c>
      <c r="E645" s="35"/>
      <c r="F645" s="35">
        <v>3.02</v>
      </c>
      <c r="G645" s="35">
        <f>PRODUCT(C645:F645)</f>
        <v>66.44</v>
      </c>
    </row>
    <row r="646" spans="1:7" x14ac:dyDescent="0.3">
      <c r="A646" s="34" t="s">
        <v>4646</v>
      </c>
      <c r="B646" s="34"/>
      <c r="C646" s="35"/>
      <c r="D646" s="35"/>
      <c r="E646" s="35"/>
      <c r="F646" s="35"/>
      <c r="G646" s="35"/>
    </row>
    <row r="647" spans="1:7" x14ac:dyDescent="0.3">
      <c r="A647" s="34" t="s">
        <v>4667</v>
      </c>
      <c r="B647" s="34"/>
      <c r="C647" s="35">
        <v>2</v>
      </c>
      <c r="D647" s="35">
        <v>11</v>
      </c>
      <c r="E647" s="35"/>
      <c r="F647" s="35">
        <v>3</v>
      </c>
      <c r="G647" s="35">
        <f>PRODUCT(C647:F647)</f>
        <v>66</v>
      </c>
    </row>
    <row r="648" spans="1:7" x14ac:dyDescent="0.3">
      <c r="A648" s="34" t="s">
        <v>4668</v>
      </c>
      <c r="B648" s="34"/>
      <c r="C648" s="35">
        <v>1</v>
      </c>
      <c r="D648" s="35">
        <v>10</v>
      </c>
      <c r="E648" s="35"/>
      <c r="F648" s="35"/>
      <c r="G648" s="35">
        <f>PRODUCT(C648:F648)</f>
        <v>10</v>
      </c>
    </row>
    <row r="650" spans="1:7" ht="45" customHeight="1" x14ac:dyDescent="0.3">
      <c r="A650" s="31" t="s">
        <v>4669</v>
      </c>
      <c r="B650" s="32" t="s">
        <v>4455</v>
      </c>
      <c r="C650" s="31" t="s">
        <v>155</v>
      </c>
      <c r="D650" s="31" t="s">
        <v>12</v>
      </c>
      <c r="E650" s="43" t="s">
        <v>156</v>
      </c>
      <c r="F650" s="43" t="s">
        <v>156</v>
      </c>
      <c r="G650" s="33">
        <f>SUM(G651:G658)</f>
        <v>23.439999999999998</v>
      </c>
    </row>
    <row r="651" spans="1:7" x14ac:dyDescent="0.3">
      <c r="A651" s="34" t="s">
        <v>4670</v>
      </c>
      <c r="B651" s="34"/>
      <c r="C651" s="35"/>
      <c r="D651" s="35"/>
      <c r="E651" s="35"/>
      <c r="F651" s="35"/>
      <c r="G651" s="35"/>
    </row>
    <row r="652" spans="1:7" x14ac:dyDescent="0.3">
      <c r="A652" s="34" t="s">
        <v>4641</v>
      </c>
      <c r="B652" s="34"/>
      <c r="C652" s="35"/>
      <c r="D652" s="35"/>
      <c r="E652" s="35"/>
      <c r="F652" s="35"/>
      <c r="G652" s="35"/>
    </row>
    <row r="653" spans="1:7" x14ac:dyDescent="0.3">
      <c r="A653" s="34" t="s">
        <v>4671</v>
      </c>
      <c r="B653" s="34"/>
      <c r="C653" s="35">
        <v>2</v>
      </c>
      <c r="D653" s="35">
        <v>0.7</v>
      </c>
      <c r="E653" s="35"/>
      <c r="F653" s="35">
        <v>3.2</v>
      </c>
      <c r="G653" s="35">
        <f>PRODUCT(C653:F653)</f>
        <v>4.4799999999999995</v>
      </c>
    </row>
    <row r="654" spans="1:7" x14ac:dyDescent="0.3">
      <c r="A654" s="34" t="s">
        <v>4644</v>
      </c>
      <c r="B654" s="34"/>
      <c r="C654" s="35"/>
      <c r="D654" s="35"/>
      <c r="E654" s="35"/>
      <c r="F654" s="35"/>
      <c r="G654" s="35"/>
    </row>
    <row r="655" spans="1:7" x14ac:dyDescent="0.3">
      <c r="A655" s="34" t="s">
        <v>4671</v>
      </c>
      <c r="B655" s="34"/>
      <c r="C655" s="35">
        <v>2</v>
      </c>
      <c r="D655" s="35">
        <v>0.7</v>
      </c>
      <c r="E655" s="35"/>
      <c r="F655" s="35">
        <v>3.2</v>
      </c>
      <c r="G655" s="35">
        <f>PRODUCT(C655:F655)</f>
        <v>4.4799999999999995</v>
      </c>
    </row>
    <row r="656" spans="1:7" x14ac:dyDescent="0.3">
      <c r="A656" s="34" t="s">
        <v>4646</v>
      </c>
      <c r="B656" s="34"/>
      <c r="C656" s="35"/>
      <c r="D656" s="35"/>
      <c r="E656" s="35"/>
      <c r="F656" s="35"/>
      <c r="G656" s="35"/>
    </row>
    <row r="657" spans="1:7" x14ac:dyDescent="0.3">
      <c r="A657" s="34" t="s">
        <v>4671</v>
      </c>
      <c r="B657" s="34"/>
      <c r="C657" s="35">
        <v>2</v>
      </c>
      <c r="D657" s="35">
        <v>0.7</v>
      </c>
      <c r="E657" s="35"/>
      <c r="F657" s="35">
        <v>3.2</v>
      </c>
      <c r="G657" s="35">
        <f>PRODUCT(C657:F657)</f>
        <v>4.4799999999999995</v>
      </c>
    </row>
    <row r="658" spans="1:7" x14ac:dyDescent="0.3">
      <c r="A658" s="34" t="s">
        <v>4668</v>
      </c>
      <c r="B658" s="34"/>
      <c r="C658" s="35">
        <v>1</v>
      </c>
      <c r="D658" s="35">
        <v>10</v>
      </c>
      <c r="E658" s="35"/>
      <c r="F658" s="35"/>
      <c r="G658" s="35">
        <f>PRODUCT(C658:F658)</f>
        <v>10</v>
      </c>
    </row>
    <row r="660" spans="1:7" ht="45" customHeight="1" x14ac:dyDescent="0.3">
      <c r="A660" s="31" t="s">
        <v>4672</v>
      </c>
      <c r="B660" s="32" t="s">
        <v>4455</v>
      </c>
      <c r="C660" s="31" t="s">
        <v>157</v>
      </c>
      <c r="D660" s="31" t="s">
        <v>12</v>
      </c>
      <c r="E660" s="43" t="s">
        <v>158</v>
      </c>
      <c r="F660" s="43" t="s">
        <v>158</v>
      </c>
      <c r="G660" s="33">
        <f>SUM(G661:G662)</f>
        <v>1</v>
      </c>
    </row>
    <row r="661" spans="1:7" x14ac:dyDescent="0.3">
      <c r="A661" s="34" t="s">
        <v>4673</v>
      </c>
      <c r="B661" s="34"/>
      <c r="C661" s="35"/>
      <c r="D661" s="35"/>
      <c r="E661" s="35"/>
      <c r="F661" s="35"/>
      <c r="G661" s="35"/>
    </row>
    <row r="662" spans="1:7" x14ac:dyDescent="0.3">
      <c r="A662" s="34"/>
      <c r="B662" s="34"/>
      <c r="C662" s="35">
        <v>1</v>
      </c>
      <c r="D662" s="35"/>
      <c r="E662" s="35"/>
      <c r="F662" s="35"/>
      <c r="G662" s="35">
        <f>PRODUCT(C662:F662)</f>
        <v>1</v>
      </c>
    </row>
    <row r="664" spans="1:7" ht="45" customHeight="1" x14ac:dyDescent="0.3">
      <c r="A664" s="31" t="s">
        <v>4674</v>
      </c>
      <c r="B664" s="32" t="s">
        <v>4455</v>
      </c>
      <c r="C664" s="31" t="s">
        <v>159</v>
      </c>
      <c r="D664" s="31" t="s">
        <v>12</v>
      </c>
      <c r="E664" s="43" t="s">
        <v>160</v>
      </c>
      <c r="F664" s="43" t="s">
        <v>160</v>
      </c>
      <c r="G664" s="33">
        <f>SUM(G665:G694)</f>
        <v>286.39920000000006</v>
      </c>
    </row>
    <row r="665" spans="1:7" x14ac:dyDescent="0.3">
      <c r="A665" s="34" t="s">
        <v>4673</v>
      </c>
      <c r="B665" s="34"/>
      <c r="C665" s="35"/>
      <c r="D665" s="35"/>
      <c r="E665" s="35"/>
      <c r="F665" s="35"/>
      <c r="G665" s="35"/>
    </row>
    <row r="666" spans="1:7" x14ac:dyDescent="0.3">
      <c r="A666" s="34" t="s">
        <v>4675</v>
      </c>
      <c r="B666" s="34"/>
      <c r="C666" s="35"/>
      <c r="D666" s="35"/>
      <c r="E666" s="35"/>
      <c r="F666" s="35"/>
      <c r="G666" s="35"/>
    </row>
    <row r="667" spans="1:7" x14ac:dyDescent="0.3">
      <c r="A667" s="34" t="s">
        <v>4641</v>
      </c>
      <c r="B667" s="34"/>
      <c r="C667" s="35"/>
      <c r="D667" s="35"/>
      <c r="E667" s="35"/>
      <c r="F667" s="35"/>
      <c r="G667" s="35"/>
    </row>
    <row r="668" spans="1:7" x14ac:dyDescent="0.3">
      <c r="A668" s="34" t="s">
        <v>4676</v>
      </c>
      <c r="B668" s="34"/>
      <c r="C668" s="35">
        <v>1</v>
      </c>
      <c r="D668" s="35">
        <v>1.54</v>
      </c>
      <c r="E668" s="35"/>
      <c r="F668" s="35">
        <v>3.02</v>
      </c>
      <c r="G668" s="35">
        <f>PRODUCT(C668:F668)</f>
        <v>4.6508000000000003</v>
      </c>
    </row>
    <row r="669" spans="1:7" x14ac:dyDescent="0.3">
      <c r="A669" s="34"/>
      <c r="B669" s="34"/>
      <c r="C669" s="35">
        <v>1</v>
      </c>
      <c r="D669" s="35">
        <v>1.28</v>
      </c>
      <c r="E669" s="35"/>
      <c r="F669" s="35">
        <v>3.02</v>
      </c>
      <c r="G669" s="35">
        <f>PRODUCT(C669:F669)</f>
        <v>3.8656000000000001</v>
      </c>
    </row>
    <row r="670" spans="1:7" x14ac:dyDescent="0.3">
      <c r="A670" s="34" t="s">
        <v>4644</v>
      </c>
      <c r="B670" s="34"/>
      <c r="C670" s="35"/>
      <c r="D670" s="35"/>
      <c r="E670" s="35"/>
      <c r="F670" s="35"/>
      <c r="G670" s="35"/>
    </row>
    <row r="671" spans="1:7" x14ac:dyDescent="0.3">
      <c r="A671" s="34" t="s">
        <v>4676</v>
      </c>
      <c r="B671" s="34"/>
      <c r="C671" s="35">
        <v>1</v>
      </c>
      <c r="D671" s="35">
        <v>1.54</v>
      </c>
      <c r="E671" s="35"/>
      <c r="F671" s="35">
        <v>2.72</v>
      </c>
      <c r="G671" s="35">
        <f>PRODUCT(C671:F671)</f>
        <v>4.1888000000000005</v>
      </c>
    </row>
    <row r="672" spans="1:7" x14ac:dyDescent="0.3">
      <c r="A672" s="34"/>
      <c r="B672" s="34"/>
      <c r="C672" s="35">
        <v>1</v>
      </c>
      <c r="D672" s="35">
        <v>1.28</v>
      </c>
      <c r="E672" s="35"/>
      <c r="F672" s="35">
        <v>2.72</v>
      </c>
      <c r="G672" s="35">
        <f>PRODUCT(C672:F672)</f>
        <v>3.4816000000000003</v>
      </c>
    </row>
    <row r="673" spans="1:7" x14ac:dyDescent="0.3">
      <c r="A673" s="34" t="s">
        <v>4677</v>
      </c>
      <c r="B673" s="34"/>
      <c r="C673" s="35"/>
      <c r="D673" s="35"/>
      <c r="E673" s="35"/>
      <c r="F673" s="35"/>
      <c r="G673" s="35"/>
    </row>
    <row r="674" spans="1:7" x14ac:dyDescent="0.3">
      <c r="A674" s="34" t="s">
        <v>4641</v>
      </c>
      <c r="B674" s="34"/>
      <c r="C674" s="35"/>
      <c r="D674" s="35"/>
      <c r="E674" s="35"/>
      <c r="F674" s="35"/>
      <c r="G674" s="35"/>
    </row>
    <row r="675" spans="1:7" x14ac:dyDescent="0.3">
      <c r="A675" s="34" t="s">
        <v>4678</v>
      </c>
      <c r="B675" s="34"/>
      <c r="C675" s="35">
        <v>1</v>
      </c>
      <c r="D675" s="35">
        <v>5.87</v>
      </c>
      <c r="E675" s="35"/>
      <c r="F675" s="35">
        <v>3.02</v>
      </c>
      <c r="G675" s="35">
        <f t="shared" ref="G675:G680" si="22">PRODUCT(C675:F675)</f>
        <v>17.727399999999999</v>
      </c>
    </row>
    <row r="676" spans="1:7" x14ac:dyDescent="0.3">
      <c r="A676" s="34"/>
      <c r="B676" s="34"/>
      <c r="C676" s="35">
        <v>2</v>
      </c>
      <c r="D676" s="35">
        <v>4.45</v>
      </c>
      <c r="E676" s="35"/>
      <c r="F676" s="35">
        <v>3.02</v>
      </c>
      <c r="G676" s="35">
        <f t="shared" si="22"/>
        <v>26.878</v>
      </c>
    </row>
    <row r="677" spans="1:7" x14ac:dyDescent="0.3">
      <c r="A677" s="34"/>
      <c r="B677" s="34"/>
      <c r="C677" s="35">
        <v>2</v>
      </c>
      <c r="D677" s="35">
        <v>0.6</v>
      </c>
      <c r="E677" s="35"/>
      <c r="F677" s="35">
        <v>3.02</v>
      </c>
      <c r="G677" s="35">
        <f t="shared" si="22"/>
        <v>3.6239999999999997</v>
      </c>
    </row>
    <row r="678" spans="1:7" x14ac:dyDescent="0.3">
      <c r="A678" s="34" t="s">
        <v>4679</v>
      </c>
      <c r="B678" s="34"/>
      <c r="C678" s="35">
        <v>1</v>
      </c>
      <c r="D678" s="35">
        <v>5.87</v>
      </c>
      <c r="E678" s="35"/>
      <c r="F678" s="35">
        <v>3.02</v>
      </c>
      <c r="G678" s="35">
        <f t="shared" si="22"/>
        <v>17.727399999999999</v>
      </c>
    </row>
    <row r="679" spans="1:7" x14ac:dyDescent="0.3">
      <c r="A679" s="34"/>
      <c r="B679" s="34"/>
      <c r="C679" s="35">
        <v>2</v>
      </c>
      <c r="D679" s="35">
        <v>4.45</v>
      </c>
      <c r="E679" s="35"/>
      <c r="F679" s="35">
        <v>3.02</v>
      </c>
      <c r="G679" s="35">
        <f t="shared" si="22"/>
        <v>26.878</v>
      </c>
    </row>
    <row r="680" spans="1:7" x14ac:dyDescent="0.3">
      <c r="A680" s="34"/>
      <c r="B680" s="34"/>
      <c r="C680" s="35">
        <v>2</v>
      </c>
      <c r="D680" s="35">
        <v>0.6</v>
      </c>
      <c r="E680" s="35"/>
      <c r="F680" s="35">
        <v>3.02</v>
      </c>
      <c r="G680" s="35">
        <f t="shared" si="22"/>
        <v>3.6239999999999997</v>
      </c>
    </row>
    <row r="681" spans="1:7" x14ac:dyDescent="0.3">
      <c r="A681" s="34" t="s">
        <v>4644</v>
      </c>
      <c r="B681" s="34"/>
      <c r="C681" s="35"/>
      <c r="D681" s="35"/>
      <c r="E681" s="35"/>
      <c r="F681" s="35"/>
      <c r="G681" s="35"/>
    </row>
    <row r="682" spans="1:7" x14ac:dyDescent="0.3">
      <c r="A682" s="34" t="s">
        <v>4678</v>
      </c>
      <c r="B682" s="34"/>
      <c r="C682" s="35">
        <v>1</v>
      </c>
      <c r="D682" s="35">
        <v>5.87</v>
      </c>
      <c r="E682" s="35"/>
      <c r="F682" s="35">
        <v>2.72</v>
      </c>
      <c r="G682" s="35">
        <f t="shared" ref="G682:G687" si="23">PRODUCT(C682:F682)</f>
        <v>15.966400000000002</v>
      </c>
    </row>
    <row r="683" spans="1:7" x14ac:dyDescent="0.3">
      <c r="A683" s="34"/>
      <c r="B683" s="34"/>
      <c r="C683" s="35">
        <v>2</v>
      </c>
      <c r="D683" s="35">
        <v>4.45</v>
      </c>
      <c r="E683" s="35"/>
      <c r="F683" s="35">
        <v>2.72</v>
      </c>
      <c r="G683" s="35">
        <f t="shared" si="23"/>
        <v>24.208000000000002</v>
      </c>
    </row>
    <row r="684" spans="1:7" x14ac:dyDescent="0.3">
      <c r="A684" s="34"/>
      <c r="B684" s="34"/>
      <c r="C684" s="35">
        <v>2</v>
      </c>
      <c r="D684" s="35">
        <v>0.6</v>
      </c>
      <c r="E684" s="35"/>
      <c r="F684" s="35">
        <v>2.72</v>
      </c>
      <c r="G684" s="35">
        <f t="shared" si="23"/>
        <v>3.2640000000000002</v>
      </c>
    </row>
    <row r="685" spans="1:7" x14ac:dyDescent="0.3">
      <c r="A685" s="34" t="s">
        <v>4679</v>
      </c>
      <c r="B685" s="34"/>
      <c r="C685" s="35">
        <v>1</v>
      </c>
      <c r="D685" s="35">
        <v>5.87</v>
      </c>
      <c r="E685" s="35"/>
      <c r="F685" s="35">
        <v>2.72</v>
      </c>
      <c r="G685" s="35">
        <f t="shared" si="23"/>
        <v>15.966400000000002</v>
      </c>
    </row>
    <row r="686" spans="1:7" x14ac:dyDescent="0.3">
      <c r="A686" s="34"/>
      <c r="B686" s="34"/>
      <c r="C686" s="35">
        <v>2</v>
      </c>
      <c r="D686" s="35">
        <v>4.45</v>
      </c>
      <c r="E686" s="35"/>
      <c r="F686" s="35">
        <v>2.72</v>
      </c>
      <c r="G686" s="35">
        <f t="shared" si="23"/>
        <v>24.208000000000002</v>
      </c>
    </row>
    <row r="687" spans="1:7" x14ac:dyDescent="0.3">
      <c r="A687" s="34"/>
      <c r="B687" s="34"/>
      <c r="C687" s="35">
        <v>2</v>
      </c>
      <c r="D687" s="35">
        <v>0.6</v>
      </c>
      <c r="E687" s="35"/>
      <c r="F687" s="35">
        <v>2.72</v>
      </c>
      <c r="G687" s="35">
        <f t="shared" si="23"/>
        <v>3.2640000000000002</v>
      </c>
    </row>
    <row r="688" spans="1:7" x14ac:dyDescent="0.3">
      <c r="A688" s="34" t="s">
        <v>4646</v>
      </c>
      <c r="B688" s="34"/>
      <c r="C688" s="35"/>
      <c r="D688" s="35"/>
      <c r="E688" s="35"/>
      <c r="F688" s="35"/>
      <c r="G688" s="35"/>
    </row>
    <row r="689" spans="1:7" x14ac:dyDescent="0.3">
      <c r="A689" s="34" t="s">
        <v>4678</v>
      </c>
      <c r="B689" s="34"/>
      <c r="C689" s="35">
        <v>1</v>
      </c>
      <c r="D689" s="35">
        <v>5.87</v>
      </c>
      <c r="E689" s="35"/>
      <c r="F689" s="35">
        <v>2.72</v>
      </c>
      <c r="G689" s="35">
        <f t="shared" ref="G689:G694" si="24">PRODUCT(C689:F689)</f>
        <v>15.966400000000002</v>
      </c>
    </row>
    <row r="690" spans="1:7" x14ac:dyDescent="0.3">
      <c r="A690" s="34"/>
      <c r="B690" s="34"/>
      <c r="C690" s="35">
        <v>2</v>
      </c>
      <c r="D690" s="35">
        <v>4.45</v>
      </c>
      <c r="E690" s="35"/>
      <c r="F690" s="35">
        <v>2.72</v>
      </c>
      <c r="G690" s="35">
        <f t="shared" si="24"/>
        <v>24.208000000000002</v>
      </c>
    </row>
    <row r="691" spans="1:7" x14ac:dyDescent="0.3">
      <c r="A691" s="34"/>
      <c r="B691" s="34"/>
      <c r="C691" s="35">
        <v>2</v>
      </c>
      <c r="D691" s="35">
        <v>0.6</v>
      </c>
      <c r="E691" s="35"/>
      <c r="F691" s="35">
        <v>2.72</v>
      </c>
      <c r="G691" s="35">
        <f t="shared" si="24"/>
        <v>3.2640000000000002</v>
      </c>
    </row>
    <row r="692" spans="1:7" x14ac:dyDescent="0.3">
      <c r="A692" s="34" t="s">
        <v>4679</v>
      </c>
      <c r="B692" s="34"/>
      <c r="C692" s="35">
        <v>1</v>
      </c>
      <c r="D692" s="35">
        <v>5.87</v>
      </c>
      <c r="E692" s="35"/>
      <c r="F692" s="35">
        <v>2.72</v>
      </c>
      <c r="G692" s="35">
        <f t="shared" si="24"/>
        <v>15.966400000000002</v>
      </c>
    </row>
    <row r="693" spans="1:7" x14ac:dyDescent="0.3">
      <c r="A693" s="34"/>
      <c r="B693" s="34"/>
      <c r="C693" s="35">
        <v>2</v>
      </c>
      <c r="D693" s="35">
        <v>4.45</v>
      </c>
      <c r="E693" s="35"/>
      <c r="F693" s="35">
        <v>2.72</v>
      </c>
      <c r="G693" s="35">
        <f t="shared" si="24"/>
        <v>24.208000000000002</v>
      </c>
    </row>
    <row r="694" spans="1:7" x14ac:dyDescent="0.3">
      <c r="A694" s="34"/>
      <c r="B694" s="34"/>
      <c r="C694" s="35">
        <v>2</v>
      </c>
      <c r="D694" s="35">
        <v>0.6</v>
      </c>
      <c r="E694" s="35"/>
      <c r="F694" s="35">
        <v>2.72</v>
      </c>
      <c r="G694" s="35">
        <f t="shared" si="24"/>
        <v>3.2640000000000002</v>
      </c>
    </row>
    <row r="696" spans="1:7" ht="45" customHeight="1" x14ac:dyDescent="0.3">
      <c r="A696" s="31" t="s">
        <v>4680</v>
      </c>
      <c r="B696" s="32" t="s">
        <v>4455</v>
      </c>
      <c r="C696" s="31" t="s">
        <v>161</v>
      </c>
      <c r="D696" s="31" t="s">
        <v>12</v>
      </c>
      <c r="E696" s="43" t="s">
        <v>162</v>
      </c>
      <c r="F696" s="43" t="s">
        <v>162</v>
      </c>
      <c r="G696" s="33">
        <f>SUM(G697:G698)</f>
        <v>1</v>
      </c>
    </row>
    <row r="697" spans="1:7" x14ac:dyDescent="0.3">
      <c r="A697" s="34" t="s">
        <v>4681</v>
      </c>
      <c r="B697" s="34"/>
      <c r="C697" s="35"/>
      <c r="D697" s="35"/>
      <c r="E697" s="35"/>
      <c r="F697" s="35"/>
      <c r="G697" s="35"/>
    </row>
    <row r="698" spans="1:7" x14ac:dyDescent="0.3">
      <c r="A698" s="34"/>
      <c r="B698" s="34"/>
      <c r="C698" s="35">
        <v>1</v>
      </c>
      <c r="D698" s="35"/>
      <c r="E698" s="35"/>
      <c r="F698" s="35"/>
      <c r="G698" s="35">
        <f>PRODUCT(C698:F698)</f>
        <v>1</v>
      </c>
    </row>
    <row r="700" spans="1:7" ht="45" customHeight="1" x14ac:dyDescent="0.3">
      <c r="A700" s="31" t="s">
        <v>4682</v>
      </c>
      <c r="B700" s="32" t="s">
        <v>4455</v>
      </c>
      <c r="C700" s="31" t="s">
        <v>163</v>
      </c>
      <c r="D700" s="31" t="s">
        <v>12</v>
      </c>
      <c r="E700" s="43" t="s">
        <v>164</v>
      </c>
      <c r="F700" s="43" t="s">
        <v>164</v>
      </c>
      <c r="G700" s="33">
        <f>SUM(G701:G763)</f>
        <v>502.1378400000001</v>
      </c>
    </row>
    <row r="701" spans="1:7" x14ac:dyDescent="0.3">
      <c r="A701" s="34" t="s">
        <v>4681</v>
      </c>
      <c r="B701" s="34"/>
      <c r="C701" s="35"/>
      <c r="D701" s="35"/>
      <c r="E701" s="35"/>
      <c r="F701" s="35"/>
      <c r="G701" s="35"/>
    </row>
    <row r="702" spans="1:7" x14ac:dyDescent="0.3">
      <c r="A702" s="34" t="s">
        <v>4642</v>
      </c>
      <c r="B702" s="34"/>
      <c r="C702" s="35"/>
      <c r="D702" s="35"/>
      <c r="E702" s="35"/>
      <c r="F702" s="35"/>
      <c r="G702" s="35">
        <f t="shared" ref="G702:G721" si="25">PRODUCT(C702:F702)</f>
        <v>0</v>
      </c>
    </row>
    <row r="703" spans="1:7" x14ac:dyDescent="0.3">
      <c r="A703" s="34" t="s">
        <v>4641</v>
      </c>
      <c r="B703" s="34"/>
      <c r="C703" s="35"/>
      <c r="D703" s="35"/>
      <c r="E703" s="35"/>
      <c r="F703" s="35"/>
      <c r="G703" s="35">
        <f t="shared" si="25"/>
        <v>0</v>
      </c>
    </row>
    <row r="704" spans="1:7" x14ac:dyDescent="0.3">
      <c r="A704" s="34"/>
      <c r="B704" s="34"/>
      <c r="C704" s="35">
        <v>1</v>
      </c>
      <c r="D704" s="35">
        <v>0.6</v>
      </c>
      <c r="E704" s="35"/>
      <c r="F704" s="35">
        <v>3.02</v>
      </c>
      <c r="G704" s="35">
        <f t="shared" si="25"/>
        <v>1.8119999999999998</v>
      </c>
    </row>
    <row r="705" spans="1:7" x14ac:dyDescent="0.3">
      <c r="A705" s="34"/>
      <c r="B705" s="34"/>
      <c r="C705" s="35">
        <v>1</v>
      </c>
      <c r="D705" s="35">
        <v>1.95</v>
      </c>
      <c r="E705" s="35"/>
      <c r="F705" s="35">
        <v>3.02</v>
      </c>
      <c r="G705" s="35">
        <f t="shared" si="25"/>
        <v>5.8890000000000002</v>
      </c>
    </row>
    <row r="706" spans="1:7" x14ac:dyDescent="0.3">
      <c r="A706" s="34"/>
      <c r="B706" s="34"/>
      <c r="C706" s="35">
        <v>1</v>
      </c>
      <c r="D706" s="35">
        <v>5.9</v>
      </c>
      <c r="E706" s="35"/>
      <c r="F706" s="35">
        <v>3.02</v>
      </c>
      <c r="G706" s="35">
        <f t="shared" si="25"/>
        <v>17.818000000000001</v>
      </c>
    </row>
    <row r="707" spans="1:7" x14ac:dyDescent="0.3">
      <c r="A707" s="34"/>
      <c r="B707" s="34"/>
      <c r="C707" s="35">
        <v>1</v>
      </c>
      <c r="D707" s="35">
        <v>5.29</v>
      </c>
      <c r="E707" s="35"/>
      <c r="F707" s="35">
        <v>3.02</v>
      </c>
      <c r="G707" s="35">
        <f t="shared" si="25"/>
        <v>15.9758</v>
      </c>
    </row>
    <row r="708" spans="1:7" x14ac:dyDescent="0.3">
      <c r="A708" s="34"/>
      <c r="B708" s="34"/>
      <c r="C708" s="35">
        <v>1</v>
      </c>
      <c r="D708" s="35">
        <v>1.03</v>
      </c>
      <c r="E708" s="35"/>
      <c r="F708" s="35">
        <v>3.02</v>
      </c>
      <c r="G708" s="35">
        <f t="shared" si="25"/>
        <v>3.1106000000000003</v>
      </c>
    </row>
    <row r="709" spans="1:7" x14ac:dyDescent="0.3">
      <c r="A709" s="34"/>
      <c r="B709" s="34"/>
      <c r="C709" s="35">
        <v>1</v>
      </c>
      <c r="D709" s="35">
        <v>1.49</v>
      </c>
      <c r="E709" s="35"/>
      <c r="F709" s="35">
        <v>3.02</v>
      </c>
      <c r="G709" s="35">
        <f t="shared" si="25"/>
        <v>4.4997999999999996</v>
      </c>
    </row>
    <row r="710" spans="1:7" x14ac:dyDescent="0.3">
      <c r="A710" s="34"/>
      <c r="B710" s="34"/>
      <c r="C710" s="35">
        <v>1</v>
      </c>
      <c r="D710" s="35">
        <v>1.47</v>
      </c>
      <c r="E710" s="35"/>
      <c r="F710" s="35">
        <v>3.02</v>
      </c>
      <c r="G710" s="35">
        <f t="shared" si="25"/>
        <v>4.4394</v>
      </c>
    </row>
    <row r="711" spans="1:7" x14ac:dyDescent="0.3">
      <c r="A711" s="34" t="s">
        <v>4644</v>
      </c>
      <c r="B711" s="34"/>
      <c r="C711" s="35"/>
      <c r="D711" s="35"/>
      <c r="E711" s="35"/>
      <c r="F711" s="35"/>
      <c r="G711" s="35">
        <f t="shared" si="25"/>
        <v>0</v>
      </c>
    </row>
    <row r="712" spans="1:7" x14ac:dyDescent="0.3">
      <c r="A712" s="34"/>
      <c r="B712" s="34"/>
      <c r="C712" s="35">
        <v>1</v>
      </c>
      <c r="D712" s="35">
        <v>1.33</v>
      </c>
      <c r="E712" s="35"/>
      <c r="F712" s="35">
        <v>2.72</v>
      </c>
      <c r="G712" s="35">
        <f t="shared" si="25"/>
        <v>3.6176000000000004</v>
      </c>
    </row>
    <row r="713" spans="1:7" x14ac:dyDescent="0.3">
      <c r="A713" s="34"/>
      <c r="B713" s="34"/>
      <c r="C713" s="35">
        <v>1</v>
      </c>
      <c r="D713" s="35">
        <v>0.3</v>
      </c>
      <c r="E713" s="35"/>
      <c r="F713" s="35">
        <v>2.72</v>
      </c>
      <c r="G713" s="35">
        <f t="shared" si="25"/>
        <v>0.81600000000000006</v>
      </c>
    </row>
    <row r="714" spans="1:7" x14ac:dyDescent="0.3">
      <c r="A714" s="34"/>
      <c r="B714" s="34"/>
      <c r="C714" s="35">
        <v>1</v>
      </c>
      <c r="D714" s="35">
        <v>2.59</v>
      </c>
      <c r="E714" s="35"/>
      <c r="F714" s="35">
        <v>2.72</v>
      </c>
      <c r="G714" s="35">
        <f t="shared" si="25"/>
        <v>7.0448000000000004</v>
      </c>
    </row>
    <row r="715" spans="1:7" x14ac:dyDescent="0.3">
      <c r="A715" s="34"/>
      <c r="B715" s="34"/>
      <c r="C715" s="35">
        <v>1</v>
      </c>
      <c r="D715" s="35">
        <v>9.1999999999999993</v>
      </c>
      <c r="E715" s="35"/>
      <c r="F715" s="35">
        <v>2.72</v>
      </c>
      <c r="G715" s="35">
        <f t="shared" si="25"/>
        <v>25.024000000000001</v>
      </c>
    </row>
    <row r="716" spans="1:7" x14ac:dyDescent="0.3">
      <c r="A716" s="34"/>
      <c r="B716" s="34"/>
      <c r="C716" s="35">
        <v>1</v>
      </c>
      <c r="D716" s="35">
        <v>5.29</v>
      </c>
      <c r="E716" s="35"/>
      <c r="F716" s="35">
        <v>2.72</v>
      </c>
      <c r="G716" s="35">
        <f t="shared" si="25"/>
        <v>14.388800000000002</v>
      </c>
    </row>
    <row r="717" spans="1:7" x14ac:dyDescent="0.3">
      <c r="A717" s="34"/>
      <c r="B717" s="34"/>
      <c r="C717" s="35">
        <v>1</v>
      </c>
      <c r="D717" s="35">
        <v>1.03</v>
      </c>
      <c r="E717" s="35"/>
      <c r="F717" s="35">
        <v>2.72</v>
      </c>
      <c r="G717" s="35">
        <f t="shared" si="25"/>
        <v>2.8016000000000001</v>
      </c>
    </row>
    <row r="718" spans="1:7" x14ac:dyDescent="0.3">
      <c r="A718" s="34"/>
      <c r="B718" s="34"/>
      <c r="C718" s="35">
        <v>1</v>
      </c>
      <c r="D718" s="35">
        <v>1.49</v>
      </c>
      <c r="E718" s="35"/>
      <c r="F718" s="35">
        <v>2.72</v>
      </c>
      <c r="G718" s="35">
        <f t="shared" si="25"/>
        <v>4.0528000000000004</v>
      </c>
    </row>
    <row r="719" spans="1:7" x14ac:dyDescent="0.3">
      <c r="A719" s="34"/>
      <c r="B719" s="34"/>
      <c r="C719" s="35">
        <v>1</v>
      </c>
      <c r="D719" s="35">
        <v>1.47</v>
      </c>
      <c r="E719" s="35"/>
      <c r="F719" s="35">
        <v>2.72</v>
      </c>
      <c r="G719" s="35">
        <f t="shared" si="25"/>
        <v>3.9984000000000002</v>
      </c>
    </row>
    <row r="720" spans="1:7" x14ac:dyDescent="0.3">
      <c r="A720" s="34" t="s">
        <v>4646</v>
      </c>
      <c r="B720" s="34"/>
      <c r="C720" s="35"/>
      <c r="D720" s="35"/>
      <c r="E720" s="35"/>
      <c r="F720" s="35"/>
      <c r="G720" s="35">
        <f t="shared" si="25"/>
        <v>0</v>
      </c>
    </row>
    <row r="721" spans="1:7" x14ac:dyDescent="0.3">
      <c r="A721" s="34"/>
      <c r="B721" s="34"/>
      <c r="C721" s="35">
        <v>1</v>
      </c>
      <c r="D721" s="35">
        <v>1.6</v>
      </c>
      <c r="E721" s="35"/>
      <c r="F721" s="35">
        <v>3.6</v>
      </c>
      <c r="G721" s="35">
        <f t="shared" si="25"/>
        <v>5.7600000000000007</v>
      </c>
    </row>
    <row r="722" spans="1:7" x14ac:dyDescent="0.3">
      <c r="A722" s="34" t="s">
        <v>4683</v>
      </c>
      <c r="B722" s="34"/>
      <c r="C722" s="35"/>
      <c r="D722" s="35"/>
      <c r="E722" s="35"/>
      <c r="F722" s="35"/>
      <c r="G722" s="35"/>
    </row>
    <row r="723" spans="1:7" x14ac:dyDescent="0.3">
      <c r="A723" s="34" t="s">
        <v>4641</v>
      </c>
      <c r="B723" s="34"/>
      <c r="C723" s="35"/>
      <c r="D723" s="35"/>
      <c r="E723" s="35"/>
      <c r="F723" s="35"/>
      <c r="G723" s="35">
        <f>PRODUCT(C723:F723)</f>
        <v>0</v>
      </c>
    </row>
    <row r="724" spans="1:7" x14ac:dyDescent="0.3">
      <c r="A724" s="34" t="s">
        <v>4678</v>
      </c>
      <c r="B724" s="34"/>
      <c r="C724" s="35">
        <v>1</v>
      </c>
      <c r="D724" s="35">
        <v>11</v>
      </c>
      <c r="E724" s="35"/>
      <c r="F724" s="35">
        <v>3.02</v>
      </c>
      <c r="G724" s="35">
        <f>PRODUCT(C724:F724)</f>
        <v>33.22</v>
      </c>
    </row>
    <row r="725" spans="1:7" x14ac:dyDescent="0.3">
      <c r="A725" s="34"/>
      <c r="B725" s="34"/>
      <c r="C725" s="35">
        <v>2</v>
      </c>
      <c r="D725" s="35">
        <v>4.45</v>
      </c>
      <c r="E725" s="35"/>
      <c r="F725" s="35">
        <v>3.02</v>
      </c>
      <c r="G725" s="35">
        <f>PRODUCT(C725:F725)</f>
        <v>26.878</v>
      </c>
    </row>
    <row r="726" spans="1:7" x14ac:dyDescent="0.3">
      <c r="A726" s="34" t="s">
        <v>4679</v>
      </c>
      <c r="B726" s="34"/>
      <c r="C726" s="35">
        <v>1</v>
      </c>
      <c r="D726" s="35">
        <v>11</v>
      </c>
      <c r="E726" s="35"/>
      <c r="F726" s="35">
        <v>3.02</v>
      </c>
      <c r="G726" s="35">
        <f>PRODUCT(C726:F726)</f>
        <v>33.22</v>
      </c>
    </row>
    <row r="727" spans="1:7" x14ac:dyDescent="0.3">
      <c r="A727" s="34"/>
      <c r="B727" s="34"/>
      <c r="C727" s="35">
        <v>2</v>
      </c>
      <c r="D727" s="35">
        <v>4.45</v>
      </c>
      <c r="E727" s="35"/>
      <c r="F727" s="35">
        <v>3.02</v>
      </c>
      <c r="G727" s="35">
        <f>PRODUCT(C727:F727)</f>
        <v>26.878</v>
      </c>
    </row>
    <row r="728" spans="1:7" x14ac:dyDescent="0.3">
      <c r="A728" s="34" t="s">
        <v>4644</v>
      </c>
      <c r="B728" s="34"/>
      <c r="C728" s="35"/>
      <c r="D728" s="35"/>
      <c r="E728" s="35"/>
      <c r="F728" s="35"/>
      <c r="G728" s="35"/>
    </row>
    <row r="729" spans="1:7" x14ac:dyDescent="0.3">
      <c r="A729" s="34" t="s">
        <v>4678</v>
      </c>
      <c r="B729" s="34"/>
      <c r="C729" s="35">
        <v>1</v>
      </c>
      <c r="D729" s="35">
        <v>11</v>
      </c>
      <c r="E729" s="35"/>
      <c r="F729" s="35">
        <v>2.72</v>
      </c>
      <c r="G729" s="35">
        <f>PRODUCT(C729:F729)</f>
        <v>29.92</v>
      </c>
    </row>
    <row r="730" spans="1:7" x14ac:dyDescent="0.3">
      <c r="A730" s="34"/>
      <c r="B730" s="34"/>
      <c r="C730" s="35">
        <v>2</v>
      </c>
      <c r="D730" s="35">
        <v>4.45</v>
      </c>
      <c r="E730" s="35"/>
      <c r="F730" s="35">
        <v>2.72</v>
      </c>
      <c r="G730" s="35">
        <f>PRODUCT(C730:F730)</f>
        <v>24.208000000000002</v>
      </c>
    </row>
    <row r="731" spans="1:7" x14ac:dyDescent="0.3">
      <c r="A731" s="34" t="s">
        <v>4679</v>
      </c>
      <c r="B731" s="34"/>
      <c r="C731" s="35">
        <v>1</v>
      </c>
      <c r="D731" s="35">
        <v>11</v>
      </c>
      <c r="E731" s="35"/>
      <c r="F731" s="35">
        <v>2.72</v>
      </c>
      <c r="G731" s="35">
        <f>PRODUCT(C731:F731)</f>
        <v>29.92</v>
      </c>
    </row>
    <row r="732" spans="1:7" x14ac:dyDescent="0.3">
      <c r="A732" s="34"/>
      <c r="B732" s="34"/>
      <c r="C732" s="35">
        <v>2</v>
      </c>
      <c r="D732" s="35">
        <v>4.45</v>
      </c>
      <c r="E732" s="35"/>
      <c r="F732" s="35">
        <v>2.72</v>
      </c>
      <c r="G732" s="35">
        <f>PRODUCT(C732:F732)</f>
        <v>24.208000000000002</v>
      </c>
    </row>
    <row r="733" spans="1:7" x14ac:dyDescent="0.3">
      <c r="A733" s="34" t="s">
        <v>4646</v>
      </c>
      <c r="B733" s="34"/>
      <c r="C733" s="35"/>
      <c r="D733" s="35"/>
      <c r="E733" s="35"/>
      <c r="F733" s="35"/>
      <c r="G733" s="35"/>
    </row>
    <row r="734" spans="1:7" x14ac:dyDescent="0.3">
      <c r="A734" s="34" t="s">
        <v>4678</v>
      </c>
      <c r="B734" s="34"/>
      <c r="C734" s="35">
        <v>1</v>
      </c>
      <c r="D734" s="35">
        <v>11</v>
      </c>
      <c r="E734" s="35"/>
      <c r="F734" s="35">
        <v>2.72</v>
      </c>
      <c r="G734" s="35">
        <f>PRODUCT(C734:F734)</f>
        <v>29.92</v>
      </c>
    </row>
    <row r="735" spans="1:7" x14ac:dyDescent="0.3">
      <c r="A735" s="34"/>
      <c r="B735" s="34"/>
      <c r="C735" s="35">
        <v>2</v>
      </c>
      <c r="D735" s="35">
        <v>4.45</v>
      </c>
      <c r="E735" s="35"/>
      <c r="F735" s="35">
        <v>2.72</v>
      </c>
      <c r="G735" s="35">
        <f>PRODUCT(C735:F735)</f>
        <v>24.208000000000002</v>
      </c>
    </row>
    <row r="736" spans="1:7" x14ac:dyDescent="0.3">
      <c r="A736" s="34" t="s">
        <v>4679</v>
      </c>
      <c r="B736" s="34"/>
      <c r="C736" s="35">
        <v>1</v>
      </c>
      <c r="D736" s="35">
        <v>11</v>
      </c>
      <c r="E736" s="35"/>
      <c r="F736" s="35">
        <v>2.72</v>
      </c>
      <c r="G736" s="35">
        <f>PRODUCT(C736:F736)</f>
        <v>29.92</v>
      </c>
    </row>
    <row r="737" spans="1:7" x14ac:dyDescent="0.3">
      <c r="A737" s="34"/>
      <c r="B737" s="34"/>
      <c r="C737" s="35">
        <v>2</v>
      </c>
      <c r="D737" s="35">
        <v>4.45</v>
      </c>
      <c r="E737" s="35"/>
      <c r="F737" s="35">
        <v>2.72</v>
      </c>
      <c r="G737" s="35">
        <f>PRODUCT(C737:F737)</f>
        <v>24.208000000000002</v>
      </c>
    </row>
    <row r="738" spans="1:7" x14ac:dyDescent="0.3">
      <c r="A738" s="34" t="s">
        <v>4684</v>
      </c>
      <c r="B738" s="34"/>
      <c r="C738" s="35"/>
      <c r="D738" s="35"/>
      <c r="E738" s="35"/>
      <c r="F738" s="35"/>
      <c r="G738" s="35"/>
    </row>
    <row r="739" spans="1:7" x14ac:dyDescent="0.3">
      <c r="A739" s="34" t="s">
        <v>4641</v>
      </c>
      <c r="B739" s="34"/>
      <c r="C739" s="35"/>
      <c r="D739" s="35"/>
      <c r="E739" s="35"/>
      <c r="F739" s="35"/>
      <c r="G739" s="35"/>
    </row>
    <row r="740" spans="1:7" x14ac:dyDescent="0.3">
      <c r="A740" s="34" t="s">
        <v>4678</v>
      </c>
      <c r="B740" s="34"/>
      <c r="C740" s="35">
        <v>1</v>
      </c>
      <c r="D740" s="35">
        <v>0.91</v>
      </c>
      <c r="E740" s="35"/>
      <c r="F740" s="35">
        <v>3.02</v>
      </c>
      <c r="G740" s="35">
        <f t="shared" ref="G740:G763" si="26">PRODUCT(C740:F740)</f>
        <v>2.7482000000000002</v>
      </c>
    </row>
    <row r="741" spans="1:7" x14ac:dyDescent="0.3">
      <c r="A741" s="34"/>
      <c r="B741" s="34"/>
      <c r="C741" s="35">
        <v>1</v>
      </c>
      <c r="D741" s="35">
        <v>0.42</v>
      </c>
      <c r="E741" s="35"/>
      <c r="F741" s="35">
        <v>3.02</v>
      </c>
      <c r="G741" s="35">
        <f t="shared" si="26"/>
        <v>1.2684</v>
      </c>
    </row>
    <row r="742" spans="1:7" x14ac:dyDescent="0.3">
      <c r="A742" s="34"/>
      <c r="B742" s="34"/>
      <c r="C742" s="35">
        <v>1</v>
      </c>
      <c r="D742" s="35">
        <v>0.75</v>
      </c>
      <c r="E742" s="35"/>
      <c r="F742" s="35">
        <v>3.02</v>
      </c>
      <c r="G742" s="35">
        <f t="shared" si="26"/>
        <v>2.2650000000000001</v>
      </c>
    </row>
    <row r="743" spans="1:7" x14ac:dyDescent="0.3">
      <c r="A743" s="34"/>
      <c r="B743" s="34"/>
      <c r="C743" s="35">
        <v>1</v>
      </c>
      <c r="D743" s="35">
        <v>0.8</v>
      </c>
      <c r="E743" s="35"/>
      <c r="F743" s="35">
        <v>3.02</v>
      </c>
      <c r="G743" s="35">
        <f t="shared" si="26"/>
        <v>2.4160000000000004</v>
      </c>
    </row>
    <row r="744" spans="1:7" x14ac:dyDescent="0.3">
      <c r="A744" s="34" t="s">
        <v>4679</v>
      </c>
      <c r="B744" s="34"/>
      <c r="C744" s="35">
        <v>1</v>
      </c>
      <c r="D744" s="35">
        <v>0.91</v>
      </c>
      <c r="E744" s="35"/>
      <c r="F744" s="35">
        <v>3.02</v>
      </c>
      <c r="G744" s="35">
        <f t="shared" si="26"/>
        <v>2.7482000000000002</v>
      </c>
    </row>
    <row r="745" spans="1:7" x14ac:dyDescent="0.3">
      <c r="A745" s="34"/>
      <c r="B745" s="34"/>
      <c r="C745" s="35">
        <v>1</v>
      </c>
      <c r="D745" s="35">
        <v>0.42</v>
      </c>
      <c r="E745" s="35"/>
      <c r="F745" s="35">
        <v>3.02</v>
      </c>
      <c r="G745" s="35">
        <f t="shared" si="26"/>
        <v>1.2684</v>
      </c>
    </row>
    <row r="746" spans="1:7" x14ac:dyDescent="0.3">
      <c r="A746" s="34"/>
      <c r="B746" s="34"/>
      <c r="C746" s="35">
        <v>1</v>
      </c>
      <c r="D746" s="35">
        <v>0.75</v>
      </c>
      <c r="E746" s="35"/>
      <c r="F746" s="35">
        <v>3.02</v>
      </c>
      <c r="G746" s="35">
        <f t="shared" si="26"/>
        <v>2.2650000000000001</v>
      </c>
    </row>
    <row r="747" spans="1:7" x14ac:dyDescent="0.3">
      <c r="A747" s="34"/>
      <c r="B747" s="34"/>
      <c r="C747" s="35">
        <v>1</v>
      </c>
      <c r="D747" s="35">
        <v>0.8</v>
      </c>
      <c r="E747" s="35"/>
      <c r="F747" s="35">
        <v>3.02</v>
      </c>
      <c r="G747" s="35">
        <f t="shared" si="26"/>
        <v>2.4160000000000004</v>
      </c>
    </row>
    <row r="748" spans="1:7" x14ac:dyDescent="0.3">
      <c r="A748" s="34" t="s">
        <v>4644</v>
      </c>
      <c r="B748" s="34"/>
      <c r="C748" s="35"/>
      <c r="D748" s="35"/>
      <c r="E748" s="35"/>
      <c r="F748" s="35"/>
      <c r="G748" s="35">
        <f t="shared" si="26"/>
        <v>0</v>
      </c>
    </row>
    <row r="749" spans="1:7" x14ac:dyDescent="0.3">
      <c r="A749" s="34" t="s">
        <v>4678</v>
      </c>
      <c r="B749" s="34"/>
      <c r="C749" s="35">
        <v>1</v>
      </c>
      <c r="D749" s="35">
        <v>0.91</v>
      </c>
      <c r="E749" s="35"/>
      <c r="F749" s="35">
        <v>2.722</v>
      </c>
      <c r="G749" s="35">
        <f t="shared" si="26"/>
        <v>2.47702</v>
      </c>
    </row>
    <row r="750" spans="1:7" x14ac:dyDescent="0.3">
      <c r="A750" s="34"/>
      <c r="B750" s="34"/>
      <c r="C750" s="35">
        <v>1</v>
      </c>
      <c r="D750" s="35">
        <v>0.42</v>
      </c>
      <c r="E750" s="35"/>
      <c r="F750" s="35">
        <v>2.72</v>
      </c>
      <c r="G750" s="35">
        <f t="shared" si="26"/>
        <v>1.1424000000000001</v>
      </c>
    </row>
    <row r="751" spans="1:7" x14ac:dyDescent="0.3">
      <c r="A751" s="34"/>
      <c r="B751" s="34"/>
      <c r="C751" s="35">
        <v>1</v>
      </c>
      <c r="D751" s="35">
        <v>0.75</v>
      </c>
      <c r="E751" s="35"/>
      <c r="F751" s="35">
        <v>2.72</v>
      </c>
      <c r="G751" s="35">
        <f t="shared" si="26"/>
        <v>2.04</v>
      </c>
    </row>
    <row r="752" spans="1:7" x14ac:dyDescent="0.3">
      <c r="A752" s="34"/>
      <c r="B752" s="34"/>
      <c r="C752" s="35">
        <v>1</v>
      </c>
      <c r="D752" s="35">
        <v>0.8</v>
      </c>
      <c r="E752" s="35"/>
      <c r="F752" s="35">
        <v>2.72</v>
      </c>
      <c r="G752" s="35">
        <f t="shared" si="26"/>
        <v>2.1760000000000002</v>
      </c>
    </row>
    <row r="753" spans="1:7" x14ac:dyDescent="0.3">
      <c r="A753" s="34" t="s">
        <v>4679</v>
      </c>
      <c r="B753" s="34"/>
      <c r="C753" s="35">
        <v>1</v>
      </c>
      <c r="D753" s="35">
        <v>0.91</v>
      </c>
      <c r="E753" s="35"/>
      <c r="F753" s="35">
        <v>2.72</v>
      </c>
      <c r="G753" s="35">
        <f t="shared" si="26"/>
        <v>2.4752000000000001</v>
      </c>
    </row>
    <row r="754" spans="1:7" x14ac:dyDescent="0.3">
      <c r="A754" s="34"/>
      <c r="B754" s="34"/>
      <c r="C754" s="35">
        <v>1</v>
      </c>
      <c r="D754" s="35">
        <v>0.42</v>
      </c>
      <c r="E754" s="35"/>
      <c r="F754" s="35">
        <v>2.72</v>
      </c>
      <c r="G754" s="35">
        <f t="shared" si="26"/>
        <v>1.1424000000000001</v>
      </c>
    </row>
    <row r="755" spans="1:7" x14ac:dyDescent="0.3">
      <c r="A755" s="34"/>
      <c r="B755" s="34"/>
      <c r="C755" s="35">
        <v>1</v>
      </c>
      <c r="D755" s="35">
        <v>0.75</v>
      </c>
      <c r="E755" s="35"/>
      <c r="F755" s="35">
        <v>2.72</v>
      </c>
      <c r="G755" s="35">
        <f t="shared" si="26"/>
        <v>2.04</v>
      </c>
    </row>
    <row r="756" spans="1:7" x14ac:dyDescent="0.3">
      <c r="A756" s="34" t="s">
        <v>4646</v>
      </c>
      <c r="B756" s="34"/>
      <c r="C756" s="35"/>
      <c r="D756" s="35"/>
      <c r="E756" s="35"/>
      <c r="F756" s="35"/>
      <c r="G756" s="35">
        <f t="shared" si="26"/>
        <v>0</v>
      </c>
    </row>
    <row r="757" spans="1:7" x14ac:dyDescent="0.3">
      <c r="A757" s="34" t="s">
        <v>4678</v>
      </c>
      <c r="B757" s="34"/>
      <c r="C757" s="35">
        <v>1</v>
      </c>
      <c r="D757" s="35">
        <v>0.91</v>
      </c>
      <c r="E757" s="35"/>
      <c r="F757" s="35">
        <v>2.722</v>
      </c>
      <c r="G757" s="35">
        <f t="shared" si="26"/>
        <v>2.47702</v>
      </c>
    </row>
    <row r="758" spans="1:7" x14ac:dyDescent="0.3">
      <c r="A758" s="34"/>
      <c r="B758" s="34"/>
      <c r="C758" s="35">
        <v>1</v>
      </c>
      <c r="D758" s="35">
        <v>0.42</v>
      </c>
      <c r="E758" s="35"/>
      <c r="F758" s="35">
        <v>2.72</v>
      </c>
      <c r="G758" s="35">
        <f t="shared" si="26"/>
        <v>1.1424000000000001</v>
      </c>
    </row>
    <row r="759" spans="1:7" x14ac:dyDescent="0.3">
      <c r="A759" s="34"/>
      <c r="B759" s="34"/>
      <c r="C759" s="35">
        <v>1</v>
      </c>
      <c r="D759" s="35">
        <v>0.75</v>
      </c>
      <c r="E759" s="35"/>
      <c r="F759" s="35">
        <v>2.72</v>
      </c>
      <c r="G759" s="35">
        <f t="shared" si="26"/>
        <v>2.04</v>
      </c>
    </row>
    <row r="760" spans="1:7" x14ac:dyDescent="0.3">
      <c r="A760" s="34"/>
      <c r="B760" s="34"/>
      <c r="C760" s="35">
        <v>1</v>
      </c>
      <c r="D760" s="35">
        <v>0.8</v>
      </c>
      <c r="E760" s="35"/>
      <c r="F760" s="35">
        <v>2.72</v>
      </c>
      <c r="G760" s="35">
        <f t="shared" si="26"/>
        <v>2.1760000000000002</v>
      </c>
    </row>
    <row r="761" spans="1:7" x14ac:dyDescent="0.3">
      <c r="A761" s="34" t="s">
        <v>4679</v>
      </c>
      <c r="B761" s="34"/>
      <c r="C761" s="35">
        <v>1</v>
      </c>
      <c r="D761" s="35">
        <v>0.91</v>
      </c>
      <c r="E761" s="35"/>
      <c r="F761" s="35">
        <v>2.72</v>
      </c>
      <c r="G761" s="35">
        <f t="shared" si="26"/>
        <v>2.4752000000000001</v>
      </c>
    </row>
    <row r="762" spans="1:7" x14ac:dyDescent="0.3">
      <c r="A762" s="34"/>
      <c r="B762" s="34"/>
      <c r="C762" s="35">
        <v>1</v>
      </c>
      <c r="D762" s="35">
        <v>0.42</v>
      </c>
      <c r="E762" s="35"/>
      <c r="F762" s="35">
        <v>2.72</v>
      </c>
      <c r="G762" s="35">
        <f t="shared" si="26"/>
        <v>1.1424000000000001</v>
      </c>
    </row>
    <row r="763" spans="1:7" x14ac:dyDescent="0.3">
      <c r="A763" s="34"/>
      <c r="B763" s="34"/>
      <c r="C763" s="35">
        <v>1</v>
      </c>
      <c r="D763" s="35">
        <v>0.75</v>
      </c>
      <c r="E763" s="35"/>
      <c r="F763" s="35">
        <v>2.72</v>
      </c>
      <c r="G763" s="35">
        <f t="shared" si="26"/>
        <v>2.04</v>
      </c>
    </row>
    <row r="765" spans="1:7" ht="45" customHeight="1" x14ac:dyDescent="0.3">
      <c r="A765" s="31" t="s">
        <v>4685</v>
      </c>
      <c r="B765" s="32" t="s">
        <v>4455</v>
      </c>
      <c r="C765" s="31" t="s">
        <v>165</v>
      </c>
      <c r="D765" s="31" t="s">
        <v>134</v>
      </c>
      <c r="E765" s="43" t="s">
        <v>166</v>
      </c>
      <c r="F765" s="43" t="s">
        <v>166</v>
      </c>
      <c r="G765" s="33">
        <f>SUM(G766:G770)</f>
        <v>7</v>
      </c>
    </row>
    <row r="766" spans="1:7" x14ac:dyDescent="0.3">
      <c r="A766" s="34" t="s">
        <v>4686</v>
      </c>
      <c r="B766" s="34"/>
      <c r="C766" s="35">
        <v>1</v>
      </c>
      <c r="D766" s="35"/>
      <c r="E766" s="35"/>
      <c r="F766" s="35"/>
      <c r="G766" s="35">
        <f>PRODUCT(C766:F766)</f>
        <v>1</v>
      </c>
    </row>
    <row r="767" spans="1:7" x14ac:dyDescent="0.3">
      <c r="A767" s="34" t="s">
        <v>4687</v>
      </c>
      <c r="B767" s="34"/>
      <c r="C767" s="35"/>
      <c r="D767" s="35"/>
      <c r="E767" s="35"/>
      <c r="F767" s="35"/>
      <c r="G767" s="35"/>
    </row>
    <row r="768" spans="1:7" x14ac:dyDescent="0.3">
      <c r="A768" s="34" t="s">
        <v>4688</v>
      </c>
      <c r="B768" s="34"/>
      <c r="C768" s="35">
        <v>2</v>
      </c>
      <c r="D768" s="35"/>
      <c r="E768" s="35"/>
      <c r="F768" s="35"/>
      <c r="G768" s="35">
        <f>PRODUCT(C768:F768)</f>
        <v>2</v>
      </c>
    </row>
    <row r="769" spans="1:7" x14ac:dyDescent="0.3">
      <c r="A769" s="34" t="s">
        <v>4689</v>
      </c>
      <c r="B769" s="34"/>
      <c r="C769" s="35">
        <v>2</v>
      </c>
      <c r="D769" s="35"/>
      <c r="E769" s="35"/>
      <c r="F769" s="35"/>
      <c r="G769" s="35">
        <f>PRODUCT(C769:F769)</f>
        <v>2</v>
      </c>
    </row>
    <row r="770" spans="1:7" x14ac:dyDescent="0.3">
      <c r="A770" s="34" t="s">
        <v>4690</v>
      </c>
      <c r="B770" s="34"/>
      <c r="C770" s="35">
        <v>2</v>
      </c>
      <c r="D770" s="35"/>
      <c r="E770" s="35"/>
      <c r="F770" s="35"/>
      <c r="G770" s="35">
        <f>PRODUCT(C770:F770)</f>
        <v>2</v>
      </c>
    </row>
    <row r="772" spans="1:7" ht="45" customHeight="1" x14ac:dyDescent="0.3">
      <c r="A772" s="31" t="s">
        <v>4691</v>
      </c>
      <c r="B772" s="32" t="s">
        <v>4455</v>
      </c>
      <c r="C772" s="31" t="s">
        <v>167</v>
      </c>
      <c r="D772" s="31" t="s">
        <v>134</v>
      </c>
      <c r="E772" s="43" t="s">
        <v>168</v>
      </c>
      <c r="F772" s="43" t="s">
        <v>168</v>
      </c>
      <c r="G772" s="33">
        <f>SUM(G773:G774)</f>
        <v>1</v>
      </c>
    </row>
    <row r="773" spans="1:7" x14ac:dyDescent="0.3">
      <c r="A773" s="34" t="s">
        <v>4687</v>
      </c>
      <c r="B773" s="34"/>
      <c r="C773" s="35"/>
      <c r="D773" s="35"/>
      <c r="E773" s="35"/>
      <c r="F773" s="35"/>
      <c r="G773" s="35"/>
    </row>
    <row r="774" spans="1:7" x14ac:dyDescent="0.3">
      <c r="A774" s="34" t="s">
        <v>4690</v>
      </c>
      <c r="B774" s="34"/>
      <c r="C774" s="35">
        <v>1</v>
      </c>
      <c r="D774" s="35"/>
      <c r="E774" s="35"/>
      <c r="F774" s="35"/>
      <c r="G774" s="35">
        <f>PRODUCT(C774:F774)</f>
        <v>1</v>
      </c>
    </row>
    <row r="776" spans="1:7" ht="45" customHeight="1" x14ac:dyDescent="0.3">
      <c r="A776" s="31" t="s">
        <v>4692</v>
      </c>
      <c r="B776" s="32" t="s">
        <v>4455</v>
      </c>
      <c r="C776" s="31" t="s">
        <v>169</v>
      </c>
      <c r="D776" s="31" t="s">
        <v>134</v>
      </c>
      <c r="E776" s="43" t="s">
        <v>170</v>
      </c>
      <c r="F776" s="43" t="s">
        <v>170</v>
      </c>
      <c r="G776" s="33">
        <f>SUM(G777:G780)</f>
        <v>3</v>
      </c>
    </row>
    <row r="777" spans="1:7" x14ac:dyDescent="0.3">
      <c r="A777" s="34" t="s">
        <v>4693</v>
      </c>
      <c r="B777" s="34"/>
      <c r="C777" s="35"/>
      <c r="D777" s="35"/>
      <c r="E777" s="35"/>
      <c r="F777" s="35"/>
      <c r="G777" s="35"/>
    </row>
    <row r="778" spans="1:7" x14ac:dyDescent="0.3">
      <c r="A778" s="34" t="s">
        <v>4688</v>
      </c>
      <c r="B778" s="34"/>
      <c r="C778" s="35">
        <v>1</v>
      </c>
      <c r="D778" s="35"/>
      <c r="E778" s="35"/>
      <c r="F778" s="35"/>
      <c r="G778" s="35">
        <f>PRODUCT(C778:F778)</f>
        <v>1</v>
      </c>
    </row>
    <row r="779" spans="1:7" x14ac:dyDescent="0.3">
      <c r="A779" s="34" t="s">
        <v>4689</v>
      </c>
      <c r="B779" s="34"/>
      <c r="C779" s="35">
        <v>1</v>
      </c>
      <c r="D779" s="35"/>
      <c r="E779" s="35"/>
      <c r="F779" s="35"/>
      <c r="G779" s="35">
        <f>PRODUCT(C779:F779)</f>
        <v>1</v>
      </c>
    </row>
    <row r="780" spans="1:7" x14ac:dyDescent="0.3">
      <c r="A780" s="34" t="s">
        <v>4690</v>
      </c>
      <c r="B780" s="34"/>
      <c r="C780" s="35">
        <v>1</v>
      </c>
      <c r="D780" s="35"/>
      <c r="E780" s="35"/>
      <c r="F780" s="35"/>
      <c r="G780" s="35">
        <f>PRODUCT(C780:F780)</f>
        <v>1</v>
      </c>
    </row>
    <row r="782" spans="1:7" ht="45" customHeight="1" x14ac:dyDescent="0.3">
      <c r="A782" s="31" t="s">
        <v>4694</v>
      </c>
      <c r="B782" s="32" t="s">
        <v>4455</v>
      </c>
      <c r="C782" s="31" t="s">
        <v>171</v>
      </c>
      <c r="D782" s="31" t="s">
        <v>134</v>
      </c>
      <c r="E782" s="43" t="s">
        <v>172</v>
      </c>
      <c r="F782" s="43" t="s">
        <v>172</v>
      </c>
      <c r="G782" s="33">
        <f>SUM(G783:G783)</f>
        <v>1</v>
      </c>
    </row>
    <row r="783" spans="1:7" x14ac:dyDescent="0.3">
      <c r="A783" s="34" t="s">
        <v>4695</v>
      </c>
      <c r="B783" s="34"/>
      <c r="C783" s="35">
        <v>1</v>
      </c>
      <c r="D783" s="35"/>
      <c r="E783" s="35"/>
      <c r="F783" s="35"/>
      <c r="G783" s="35">
        <f>PRODUCT(C783:F783)</f>
        <v>1</v>
      </c>
    </row>
    <row r="785" spans="1:7" ht="45" customHeight="1" x14ac:dyDescent="0.3">
      <c r="A785" s="31" t="s">
        <v>4696</v>
      </c>
      <c r="B785" s="32" t="s">
        <v>4455</v>
      </c>
      <c r="C785" s="31" t="s">
        <v>173</v>
      </c>
      <c r="D785" s="31" t="s">
        <v>20</v>
      </c>
      <c r="E785" s="43" t="s">
        <v>174</v>
      </c>
      <c r="F785" s="43" t="s">
        <v>174</v>
      </c>
      <c r="G785" s="33">
        <f>SUM(G786:G790)</f>
        <v>11.399999999999999</v>
      </c>
    </row>
    <row r="786" spans="1:7" x14ac:dyDescent="0.3">
      <c r="A786" s="34" t="s">
        <v>4697</v>
      </c>
      <c r="B786" s="34"/>
      <c r="C786" s="35"/>
      <c r="D786" s="35"/>
      <c r="E786" s="35"/>
      <c r="F786" s="35"/>
      <c r="G786" s="35"/>
    </row>
    <row r="787" spans="1:7" x14ac:dyDescent="0.3">
      <c r="A787" s="34" t="s">
        <v>4698</v>
      </c>
      <c r="B787" s="34"/>
      <c r="C787" s="35">
        <v>1</v>
      </c>
      <c r="D787" s="35">
        <v>3.4</v>
      </c>
      <c r="E787" s="35"/>
      <c r="F787" s="35"/>
      <c r="G787" s="35">
        <f>PRODUCT(C787:F787)</f>
        <v>3.4</v>
      </c>
    </row>
    <row r="788" spans="1:7" x14ac:dyDescent="0.3">
      <c r="A788" s="34" t="s">
        <v>4689</v>
      </c>
      <c r="B788" s="34"/>
      <c r="C788" s="35">
        <v>1</v>
      </c>
      <c r="D788" s="35">
        <v>3.4</v>
      </c>
      <c r="E788" s="35"/>
      <c r="F788" s="35"/>
      <c r="G788" s="35">
        <f>PRODUCT(C788:F788)</f>
        <v>3.4</v>
      </c>
    </row>
    <row r="789" spans="1:7" x14ac:dyDescent="0.3">
      <c r="A789" s="34" t="s">
        <v>4699</v>
      </c>
      <c r="B789" s="34"/>
      <c r="C789" s="35">
        <v>1</v>
      </c>
      <c r="D789" s="35">
        <v>3.4</v>
      </c>
      <c r="E789" s="35"/>
      <c r="F789" s="35"/>
      <c r="G789" s="35">
        <f>PRODUCT(C789:F789)</f>
        <v>3.4</v>
      </c>
    </row>
    <row r="790" spans="1:7" x14ac:dyDescent="0.3">
      <c r="A790" s="34" t="s">
        <v>4700</v>
      </c>
      <c r="B790" s="34"/>
      <c r="C790" s="35">
        <v>1</v>
      </c>
      <c r="D790" s="35">
        <v>1.2</v>
      </c>
      <c r="E790" s="35"/>
      <c r="F790" s="35"/>
      <c r="G790" s="35">
        <f>PRODUCT(C790:F790)</f>
        <v>1.2</v>
      </c>
    </row>
    <row r="792" spans="1:7" ht="45" customHeight="1" x14ac:dyDescent="0.3">
      <c r="A792" s="31" t="s">
        <v>4701</v>
      </c>
      <c r="B792" s="32" t="s">
        <v>4455</v>
      </c>
      <c r="C792" s="31" t="s">
        <v>175</v>
      </c>
      <c r="D792" s="31" t="s">
        <v>81</v>
      </c>
      <c r="E792" s="43" t="s">
        <v>176</v>
      </c>
      <c r="F792" s="43" t="s">
        <v>176</v>
      </c>
      <c r="G792" s="33">
        <f>SUM(G793:G812)</f>
        <v>825</v>
      </c>
    </row>
    <row r="793" spans="1:7" x14ac:dyDescent="0.3">
      <c r="A793" s="34" t="s">
        <v>4702</v>
      </c>
      <c r="B793" s="34"/>
      <c r="C793" s="35"/>
      <c r="D793" s="35"/>
      <c r="E793" s="35"/>
      <c r="F793" s="35"/>
      <c r="G793" s="35"/>
    </row>
    <row r="794" spans="1:7" x14ac:dyDescent="0.3">
      <c r="A794" s="34" t="s">
        <v>4698</v>
      </c>
      <c r="B794" s="34"/>
      <c r="C794" s="35"/>
      <c r="D794" s="35"/>
      <c r="E794" s="35"/>
      <c r="F794" s="35"/>
      <c r="G794" s="35"/>
    </row>
    <row r="795" spans="1:7" x14ac:dyDescent="0.3">
      <c r="A795" s="34" t="s">
        <v>4703</v>
      </c>
      <c r="B795" s="34"/>
      <c r="C795" s="35"/>
      <c r="D795" s="35"/>
      <c r="E795" s="35"/>
      <c r="F795" s="35"/>
      <c r="G795" s="35"/>
    </row>
    <row r="796" spans="1:7" x14ac:dyDescent="0.3">
      <c r="A796" s="34" t="s">
        <v>4704</v>
      </c>
      <c r="B796" s="34"/>
      <c r="C796" s="35">
        <v>2</v>
      </c>
      <c r="D796" s="35">
        <v>30</v>
      </c>
      <c r="E796" s="35"/>
      <c r="F796" s="35"/>
      <c r="G796" s="35">
        <f>PRODUCT(C796:F796)</f>
        <v>60</v>
      </c>
    </row>
    <row r="797" spans="1:7" x14ac:dyDescent="0.3">
      <c r="A797" s="34" t="s">
        <v>4705</v>
      </c>
      <c r="B797" s="34"/>
      <c r="C797" s="35">
        <v>2</v>
      </c>
      <c r="D797" s="35">
        <v>50</v>
      </c>
      <c r="E797" s="35"/>
      <c r="F797" s="35"/>
      <c r="G797" s="35">
        <f>PRODUCT(C797:F797)</f>
        <v>100</v>
      </c>
    </row>
    <row r="798" spans="1:7" x14ac:dyDescent="0.3">
      <c r="A798" s="34" t="s">
        <v>4706</v>
      </c>
      <c r="B798" s="34"/>
      <c r="C798" s="35"/>
      <c r="D798" s="35"/>
      <c r="E798" s="35"/>
      <c r="F798" s="35"/>
      <c r="G798" s="35"/>
    </row>
    <row r="799" spans="1:7" x14ac:dyDescent="0.3">
      <c r="A799" s="34" t="s">
        <v>4707</v>
      </c>
      <c r="B799" s="34"/>
      <c r="C799" s="35">
        <v>2</v>
      </c>
      <c r="D799" s="35">
        <v>45</v>
      </c>
      <c r="E799" s="35"/>
      <c r="F799" s="35"/>
      <c r="G799" s="35">
        <f>PRODUCT(C799:F799)</f>
        <v>90</v>
      </c>
    </row>
    <row r="800" spans="1:7" x14ac:dyDescent="0.3">
      <c r="A800" s="34" t="s">
        <v>4708</v>
      </c>
      <c r="B800" s="34"/>
      <c r="C800" s="35"/>
      <c r="D800" s="35"/>
      <c r="E800" s="35"/>
      <c r="F800" s="35"/>
      <c r="G800" s="35"/>
    </row>
    <row r="801" spans="1:7" x14ac:dyDescent="0.3">
      <c r="A801" s="34" t="s">
        <v>4703</v>
      </c>
      <c r="B801" s="34"/>
      <c r="C801" s="35"/>
      <c r="D801" s="35"/>
      <c r="E801" s="35"/>
      <c r="F801" s="35"/>
      <c r="G801" s="35">
        <f>PRODUCT(C801:F801)</f>
        <v>0</v>
      </c>
    </row>
    <row r="802" spans="1:7" x14ac:dyDescent="0.3">
      <c r="A802" s="34" t="s">
        <v>4704</v>
      </c>
      <c r="B802" s="34"/>
      <c r="C802" s="35">
        <v>2</v>
      </c>
      <c r="D802" s="35">
        <v>30</v>
      </c>
      <c r="E802" s="35"/>
      <c r="F802" s="35"/>
      <c r="G802" s="35">
        <f>PRODUCT(C802:F802)</f>
        <v>60</v>
      </c>
    </row>
    <row r="803" spans="1:7" x14ac:dyDescent="0.3">
      <c r="A803" s="34" t="s">
        <v>4705</v>
      </c>
      <c r="B803" s="34"/>
      <c r="C803" s="35">
        <v>2</v>
      </c>
      <c r="D803" s="35">
        <v>50</v>
      </c>
      <c r="E803" s="35"/>
      <c r="F803" s="35"/>
      <c r="G803" s="35">
        <f>PRODUCT(C803:F803)</f>
        <v>100</v>
      </c>
    </row>
    <row r="804" spans="1:7" x14ac:dyDescent="0.3">
      <c r="A804" s="34" t="s">
        <v>4706</v>
      </c>
      <c r="B804" s="34"/>
      <c r="C804" s="35"/>
      <c r="D804" s="35"/>
      <c r="E804" s="35"/>
      <c r="F804" s="35"/>
      <c r="G804" s="35">
        <f>PRODUCT(C804:F804)</f>
        <v>0</v>
      </c>
    </row>
    <row r="805" spans="1:7" x14ac:dyDescent="0.3">
      <c r="A805" s="34" t="s">
        <v>4707</v>
      </c>
      <c r="B805" s="34"/>
      <c r="C805" s="35">
        <v>2</v>
      </c>
      <c r="D805" s="35">
        <v>45</v>
      </c>
      <c r="E805" s="35"/>
      <c r="F805" s="35"/>
      <c r="G805" s="35">
        <f>PRODUCT(C805:F805)</f>
        <v>90</v>
      </c>
    </row>
    <row r="806" spans="1:7" x14ac:dyDescent="0.3">
      <c r="A806" s="34" t="s">
        <v>4699</v>
      </c>
      <c r="B806" s="34"/>
      <c r="C806" s="35"/>
      <c r="D806" s="35"/>
      <c r="E806" s="35"/>
      <c r="F806" s="35"/>
      <c r="G806" s="35"/>
    </row>
    <row r="807" spans="1:7" x14ac:dyDescent="0.3">
      <c r="A807" s="34" t="s">
        <v>4703</v>
      </c>
      <c r="B807" s="34"/>
      <c r="C807" s="35"/>
      <c r="D807" s="35"/>
      <c r="E807" s="35"/>
      <c r="F807" s="35"/>
      <c r="G807" s="35">
        <f>PRODUCT(C807:F807)</f>
        <v>0</v>
      </c>
    </row>
    <row r="808" spans="1:7" x14ac:dyDescent="0.3">
      <c r="A808" s="34" t="s">
        <v>4704</v>
      </c>
      <c r="B808" s="34"/>
      <c r="C808" s="35">
        <v>2</v>
      </c>
      <c r="D808" s="35">
        <v>30</v>
      </c>
      <c r="E808" s="35"/>
      <c r="F808" s="35"/>
      <c r="G808" s="35">
        <f>PRODUCT(C808:F808)</f>
        <v>60</v>
      </c>
    </row>
    <row r="809" spans="1:7" x14ac:dyDescent="0.3">
      <c r="A809" s="34" t="s">
        <v>4705</v>
      </c>
      <c r="B809" s="34"/>
      <c r="C809" s="35">
        <v>2</v>
      </c>
      <c r="D809" s="35">
        <v>50</v>
      </c>
      <c r="E809" s="35"/>
      <c r="F809" s="35"/>
      <c r="G809" s="35">
        <f>PRODUCT(C809:F809)</f>
        <v>100</v>
      </c>
    </row>
    <row r="810" spans="1:7" x14ac:dyDescent="0.3">
      <c r="A810" s="34" t="s">
        <v>4706</v>
      </c>
      <c r="B810" s="34"/>
      <c r="C810" s="35"/>
      <c r="D810" s="35"/>
      <c r="E810" s="35"/>
      <c r="F810" s="35"/>
      <c r="G810" s="35"/>
    </row>
    <row r="811" spans="1:7" x14ac:dyDescent="0.3">
      <c r="A811" s="34" t="s">
        <v>4707</v>
      </c>
      <c r="B811" s="34"/>
      <c r="C811" s="35">
        <v>2</v>
      </c>
      <c r="D811" s="35">
        <v>45</v>
      </c>
      <c r="E811" s="35"/>
      <c r="F811" s="35"/>
      <c r="G811" s="35">
        <f>PRODUCT(C811:F811)</f>
        <v>90</v>
      </c>
    </row>
    <row r="812" spans="1:7" x14ac:dyDescent="0.3">
      <c r="A812" s="34" t="s">
        <v>4709</v>
      </c>
      <c r="B812" s="34"/>
      <c r="C812" s="35">
        <v>1</v>
      </c>
      <c r="D812" s="35">
        <v>75</v>
      </c>
      <c r="E812" s="35"/>
      <c r="F812" s="35"/>
      <c r="G812" s="35">
        <f>PRODUCT(C812:F812)</f>
        <v>75</v>
      </c>
    </row>
    <row r="814" spans="1:7" ht="45" customHeight="1" x14ac:dyDescent="0.3">
      <c r="A814" s="31" t="s">
        <v>4710</v>
      </c>
      <c r="B814" s="32" t="s">
        <v>4455</v>
      </c>
      <c r="C814" s="31" t="s">
        <v>133</v>
      </c>
      <c r="D814" s="31" t="s">
        <v>134</v>
      </c>
      <c r="E814" s="43" t="s">
        <v>135</v>
      </c>
      <c r="F814" s="43" t="s">
        <v>135</v>
      </c>
      <c r="G814" s="33">
        <f>SUM(G815:G816)</f>
        <v>40</v>
      </c>
    </row>
    <row r="815" spans="1:7" x14ac:dyDescent="0.3">
      <c r="A815" s="34" t="s">
        <v>4711</v>
      </c>
      <c r="B815" s="34"/>
      <c r="C815" s="35"/>
      <c r="D815" s="35"/>
      <c r="E815" s="35"/>
      <c r="F815" s="35"/>
      <c r="G815" s="35"/>
    </row>
    <row r="816" spans="1:7" x14ac:dyDescent="0.3">
      <c r="A816" s="34"/>
      <c r="B816" s="34"/>
      <c r="C816" s="35">
        <v>1</v>
      </c>
      <c r="D816" s="35">
        <v>40</v>
      </c>
      <c r="E816" s="35"/>
      <c r="F816" s="35"/>
      <c r="G816" s="35">
        <f>PRODUCT(C816:F816)</f>
        <v>40</v>
      </c>
    </row>
    <row r="818" spans="1:7" ht="45" customHeight="1" x14ac:dyDescent="0.3">
      <c r="A818" s="31" t="s">
        <v>4712</v>
      </c>
      <c r="B818" s="32" t="s">
        <v>4455</v>
      </c>
      <c r="C818" s="31" t="s">
        <v>177</v>
      </c>
      <c r="D818" s="31" t="s">
        <v>12</v>
      </c>
      <c r="E818" s="43" t="s">
        <v>178</v>
      </c>
      <c r="F818" s="43" t="s">
        <v>178</v>
      </c>
      <c r="G818" s="33">
        <f>SUM(G819:G831)</f>
        <v>16.2</v>
      </c>
    </row>
    <row r="819" spans="1:7" x14ac:dyDescent="0.3">
      <c r="A819" s="34" t="s">
        <v>4713</v>
      </c>
      <c r="B819" s="34"/>
      <c r="C819" s="35"/>
      <c r="D819" s="35"/>
      <c r="E819" s="35"/>
      <c r="F819" s="35"/>
      <c r="G819" s="35"/>
    </row>
    <row r="820" spans="1:7" x14ac:dyDescent="0.3">
      <c r="A820" s="34" t="s">
        <v>4698</v>
      </c>
      <c r="B820" s="34"/>
      <c r="C820" s="35"/>
      <c r="D820" s="35"/>
      <c r="E820" s="35"/>
      <c r="F820" s="35"/>
      <c r="G820" s="35"/>
    </row>
    <row r="821" spans="1:7" x14ac:dyDescent="0.3">
      <c r="A821" s="34" t="s">
        <v>4703</v>
      </c>
      <c r="B821" s="34"/>
      <c r="C821" s="35"/>
      <c r="D821" s="35"/>
      <c r="E821" s="35"/>
      <c r="F821" s="35"/>
      <c r="G821" s="35">
        <f>PRODUCT(C821:F821)</f>
        <v>0</v>
      </c>
    </row>
    <row r="822" spans="1:7" x14ac:dyDescent="0.3">
      <c r="A822" s="34"/>
      <c r="B822" s="34"/>
      <c r="C822" s="35">
        <v>2</v>
      </c>
      <c r="D822" s="35">
        <v>1.5</v>
      </c>
      <c r="E822" s="35"/>
      <c r="F822" s="35"/>
      <c r="G822" s="35">
        <f>PRODUCT(C822:F822)</f>
        <v>3</v>
      </c>
    </row>
    <row r="823" spans="1:7" x14ac:dyDescent="0.3">
      <c r="A823" s="34" t="s">
        <v>4714</v>
      </c>
      <c r="B823" s="34"/>
      <c r="C823" s="35">
        <v>4</v>
      </c>
      <c r="D823" s="35">
        <v>0.6</v>
      </c>
      <c r="E823" s="35"/>
      <c r="F823" s="35"/>
      <c r="G823" s="35">
        <f>PRODUCT(C823:F823)</f>
        <v>2.4</v>
      </c>
    </row>
    <row r="824" spans="1:7" x14ac:dyDescent="0.3">
      <c r="A824" s="34" t="s">
        <v>4708</v>
      </c>
      <c r="B824" s="34"/>
      <c r="C824" s="35"/>
      <c r="D824" s="35"/>
      <c r="E824" s="35"/>
      <c r="F824" s="35"/>
      <c r="G824" s="35"/>
    </row>
    <row r="825" spans="1:7" x14ac:dyDescent="0.3">
      <c r="A825" s="34" t="s">
        <v>4703</v>
      </c>
      <c r="B825" s="34"/>
      <c r="C825" s="35"/>
      <c r="D825" s="35"/>
      <c r="E825" s="35"/>
      <c r="F825" s="35"/>
      <c r="G825" s="35">
        <f t="shared" ref="G825:G831" si="27">PRODUCT(C825:F825)</f>
        <v>0</v>
      </c>
    </row>
    <row r="826" spans="1:7" x14ac:dyDescent="0.3">
      <c r="A826" s="34"/>
      <c r="B826" s="34"/>
      <c r="C826" s="35">
        <v>2</v>
      </c>
      <c r="D826" s="35">
        <v>1.5</v>
      </c>
      <c r="E826" s="35"/>
      <c r="F826" s="35"/>
      <c r="G826" s="35">
        <f t="shared" si="27"/>
        <v>3</v>
      </c>
    </row>
    <row r="827" spans="1:7" x14ac:dyDescent="0.3">
      <c r="A827" s="34" t="s">
        <v>4714</v>
      </c>
      <c r="B827" s="34"/>
      <c r="C827" s="35">
        <v>4</v>
      </c>
      <c r="D827" s="35">
        <v>0.6</v>
      </c>
      <c r="E827" s="35"/>
      <c r="F827" s="35"/>
      <c r="G827" s="35">
        <f t="shared" si="27"/>
        <v>2.4</v>
      </c>
    </row>
    <row r="828" spans="1:7" x14ac:dyDescent="0.3">
      <c r="A828" s="34" t="s">
        <v>4699</v>
      </c>
      <c r="B828" s="34"/>
      <c r="C828" s="35"/>
      <c r="D828" s="35"/>
      <c r="E828" s="35"/>
      <c r="F828" s="35"/>
      <c r="G828" s="35">
        <f t="shared" si="27"/>
        <v>0</v>
      </c>
    </row>
    <row r="829" spans="1:7" x14ac:dyDescent="0.3">
      <c r="A829" s="34" t="s">
        <v>4703</v>
      </c>
      <c r="B829" s="34"/>
      <c r="C829" s="35"/>
      <c r="D829" s="35"/>
      <c r="E829" s="35"/>
      <c r="F829" s="35"/>
      <c r="G829" s="35">
        <f t="shared" si="27"/>
        <v>0</v>
      </c>
    </row>
    <row r="830" spans="1:7" x14ac:dyDescent="0.3">
      <c r="A830" s="34"/>
      <c r="B830" s="34"/>
      <c r="C830" s="35">
        <v>2</v>
      </c>
      <c r="D830" s="35">
        <v>1.5</v>
      </c>
      <c r="E830" s="35"/>
      <c r="F830" s="35"/>
      <c r="G830" s="35">
        <f t="shared" si="27"/>
        <v>3</v>
      </c>
    </row>
    <row r="831" spans="1:7" x14ac:dyDescent="0.3">
      <c r="A831" s="34" t="s">
        <v>4714</v>
      </c>
      <c r="B831" s="34"/>
      <c r="C831" s="35">
        <v>4</v>
      </c>
      <c r="D831" s="35">
        <v>0.6</v>
      </c>
      <c r="E831" s="35"/>
      <c r="F831" s="35"/>
      <c r="G831" s="35">
        <f t="shared" si="27"/>
        <v>2.4</v>
      </c>
    </row>
    <row r="833" spans="1:7" x14ac:dyDescent="0.3">
      <c r="B833" t="s">
        <v>4453</v>
      </c>
      <c r="C833" s="29" t="s">
        <v>5</v>
      </c>
      <c r="D833" s="30" t="s">
        <v>6</v>
      </c>
      <c r="E833" s="29" t="s">
        <v>7</v>
      </c>
    </row>
    <row r="834" spans="1:7" x14ac:dyDescent="0.3">
      <c r="B834" t="s">
        <v>4453</v>
      </c>
      <c r="C834" s="29" t="s">
        <v>8</v>
      </c>
      <c r="D834" s="30" t="s">
        <v>179</v>
      </c>
      <c r="E834" s="29" t="s">
        <v>180</v>
      </c>
    </row>
    <row r="836" spans="1:7" ht="45" customHeight="1" x14ac:dyDescent="0.3">
      <c r="A836" s="31" t="s">
        <v>4715</v>
      </c>
      <c r="B836" s="32" t="s">
        <v>4455</v>
      </c>
      <c r="C836" s="31" t="s">
        <v>182</v>
      </c>
      <c r="D836" s="31" t="s">
        <v>12</v>
      </c>
      <c r="E836" s="43" t="s">
        <v>183</v>
      </c>
      <c r="F836" s="43" t="s">
        <v>183</v>
      </c>
      <c r="G836" s="33">
        <f>SUM(G837:G847)</f>
        <v>222.71</v>
      </c>
    </row>
    <row r="837" spans="1:7" x14ac:dyDescent="0.3">
      <c r="A837" s="34" t="s">
        <v>4716</v>
      </c>
      <c r="B837" s="34"/>
      <c r="C837" s="35"/>
      <c r="D837" s="35"/>
      <c r="E837" s="35"/>
      <c r="F837" s="35"/>
      <c r="G837" s="35"/>
    </row>
    <row r="838" spans="1:7" x14ac:dyDescent="0.3">
      <c r="A838" s="34" t="s">
        <v>4717</v>
      </c>
      <c r="B838" s="34"/>
      <c r="C838" s="35">
        <v>1</v>
      </c>
      <c r="D838" s="35">
        <v>37.06</v>
      </c>
      <c r="E838" s="35"/>
      <c r="F838" s="35"/>
      <c r="G838" s="35">
        <f t="shared" ref="G838:G845" si="28">PRODUCT(C838:F838)</f>
        <v>37.06</v>
      </c>
    </row>
    <row r="839" spans="1:7" x14ac:dyDescent="0.3">
      <c r="A839" s="34"/>
      <c r="B839" s="34"/>
      <c r="C839" s="35">
        <v>1</v>
      </c>
      <c r="D839" s="35">
        <v>1.88</v>
      </c>
      <c r="E839" s="35"/>
      <c r="F839" s="35"/>
      <c r="G839" s="35">
        <f t="shared" si="28"/>
        <v>1.88</v>
      </c>
    </row>
    <row r="840" spans="1:7" x14ac:dyDescent="0.3">
      <c r="A840" s="34"/>
      <c r="B840" s="34"/>
      <c r="C840" s="35">
        <v>1</v>
      </c>
      <c r="D840" s="35">
        <v>18.73</v>
      </c>
      <c r="E840" s="35"/>
      <c r="F840" s="35"/>
      <c r="G840" s="35">
        <f t="shared" si="28"/>
        <v>18.73</v>
      </c>
    </row>
    <row r="841" spans="1:7" x14ac:dyDescent="0.3">
      <c r="A841" s="34" t="s">
        <v>4718</v>
      </c>
      <c r="B841" s="34"/>
      <c r="C841" s="35">
        <v>1</v>
      </c>
      <c r="D841" s="35">
        <v>48.51</v>
      </c>
      <c r="E841" s="35"/>
      <c r="F841" s="35"/>
      <c r="G841" s="35">
        <f t="shared" si="28"/>
        <v>48.51</v>
      </c>
    </row>
    <row r="842" spans="1:7" x14ac:dyDescent="0.3">
      <c r="A842" s="34" t="s">
        <v>4719</v>
      </c>
      <c r="B842" s="34"/>
      <c r="C842" s="35">
        <v>1</v>
      </c>
      <c r="D842" s="35">
        <v>5.76</v>
      </c>
      <c r="E842" s="35"/>
      <c r="F842" s="35"/>
      <c r="G842" s="35">
        <f t="shared" si="28"/>
        <v>5.76</v>
      </c>
    </row>
    <row r="843" spans="1:7" x14ac:dyDescent="0.3">
      <c r="A843" s="34" t="s">
        <v>4720</v>
      </c>
      <c r="B843" s="34"/>
      <c r="C843" s="35"/>
      <c r="D843" s="35"/>
      <c r="E843" s="35"/>
      <c r="F843" s="35"/>
      <c r="G843" s="35">
        <f t="shared" si="28"/>
        <v>0</v>
      </c>
    </row>
    <row r="844" spans="1:7" x14ac:dyDescent="0.3">
      <c r="A844" s="34" t="s">
        <v>4721</v>
      </c>
      <c r="B844" s="34"/>
      <c r="C844" s="35">
        <v>1</v>
      </c>
      <c r="D844" s="35">
        <v>14.32</v>
      </c>
      <c r="E844" s="35"/>
      <c r="F844" s="35"/>
      <c r="G844" s="35">
        <f t="shared" si="28"/>
        <v>14.32</v>
      </c>
    </row>
    <row r="845" spans="1:7" x14ac:dyDescent="0.3">
      <c r="A845" s="34" t="s">
        <v>4722</v>
      </c>
      <c r="B845" s="34"/>
      <c r="C845" s="35">
        <v>1</v>
      </c>
      <c r="D845" s="35">
        <v>17.45</v>
      </c>
      <c r="E845" s="35"/>
      <c r="F845" s="35"/>
      <c r="G845" s="35">
        <f t="shared" si="28"/>
        <v>17.45</v>
      </c>
    </row>
    <row r="846" spans="1:7" x14ac:dyDescent="0.3">
      <c r="A846" s="34" t="s">
        <v>4723</v>
      </c>
      <c r="B846" s="34"/>
      <c r="C846" s="35"/>
      <c r="D846" s="35"/>
      <c r="E846" s="35"/>
      <c r="F846" s="35"/>
      <c r="G846" s="35"/>
    </row>
    <row r="847" spans="1:7" x14ac:dyDescent="0.3">
      <c r="A847" s="34"/>
      <c r="B847" s="34"/>
      <c r="C847" s="35">
        <v>1</v>
      </c>
      <c r="D847" s="35">
        <v>79</v>
      </c>
      <c r="E847" s="35"/>
      <c r="F847" s="35"/>
      <c r="G847" s="35">
        <f>PRODUCT(C847:F847)</f>
        <v>79</v>
      </c>
    </row>
    <row r="849" spans="1:7" ht="45" customHeight="1" x14ac:dyDescent="0.3">
      <c r="A849" s="31" t="s">
        <v>4724</v>
      </c>
      <c r="B849" s="32" t="s">
        <v>4455</v>
      </c>
      <c r="C849" s="31" t="s">
        <v>184</v>
      </c>
      <c r="D849" s="31" t="s">
        <v>12</v>
      </c>
      <c r="E849" s="43" t="s">
        <v>185</v>
      </c>
      <c r="F849" s="43" t="s">
        <v>185</v>
      </c>
      <c r="G849" s="33">
        <f>SUM(G850:G856)</f>
        <v>20</v>
      </c>
    </row>
    <row r="850" spans="1:7" x14ac:dyDescent="0.3">
      <c r="A850" s="34" t="s">
        <v>4725</v>
      </c>
      <c r="B850" s="34"/>
      <c r="C850" s="35"/>
      <c r="D850" s="35"/>
      <c r="E850" s="35"/>
      <c r="F850" s="35"/>
      <c r="G850" s="35"/>
    </row>
    <row r="851" spans="1:7" x14ac:dyDescent="0.3">
      <c r="A851" s="34" t="s">
        <v>4726</v>
      </c>
      <c r="B851" s="34"/>
      <c r="C851" s="35"/>
      <c r="D851" s="35"/>
      <c r="E851" s="35"/>
      <c r="F851" s="35"/>
      <c r="G851" s="35">
        <f t="shared" ref="G851:G856" si="29">PRODUCT(C851:F851)</f>
        <v>0</v>
      </c>
    </row>
    <row r="852" spans="1:7" x14ac:dyDescent="0.3">
      <c r="A852" s="34" t="s">
        <v>4727</v>
      </c>
      <c r="B852" s="34"/>
      <c r="C852" s="35">
        <v>1</v>
      </c>
      <c r="D852" s="35">
        <v>5</v>
      </c>
      <c r="E852" s="35"/>
      <c r="F852" s="35"/>
      <c r="G852" s="35">
        <f t="shared" si="29"/>
        <v>5</v>
      </c>
    </row>
    <row r="853" spans="1:7" x14ac:dyDescent="0.3">
      <c r="A853" s="34" t="s">
        <v>4728</v>
      </c>
      <c r="B853" s="34"/>
      <c r="C853" s="35">
        <v>1</v>
      </c>
      <c r="D853" s="35">
        <v>5</v>
      </c>
      <c r="E853" s="35"/>
      <c r="F853" s="35"/>
      <c r="G853" s="35">
        <f t="shared" si="29"/>
        <v>5</v>
      </c>
    </row>
    <row r="854" spans="1:7" x14ac:dyDescent="0.3">
      <c r="A854" s="34" t="s">
        <v>4729</v>
      </c>
      <c r="B854" s="34"/>
      <c r="C854" s="35"/>
      <c r="D854" s="35"/>
      <c r="E854" s="35"/>
      <c r="F854" s="35"/>
      <c r="G854" s="35">
        <f t="shared" si="29"/>
        <v>0</v>
      </c>
    </row>
    <row r="855" spans="1:7" x14ac:dyDescent="0.3">
      <c r="A855" s="34" t="s">
        <v>4727</v>
      </c>
      <c r="B855" s="34"/>
      <c r="C855" s="35">
        <v>1</v>
      </c>
      <c r="D855" s="35">
        <v>5</v>
      </c>
      <c r="E855" s="35"/>
      <c r="F855" s="35"/>
      <c r="G855" s="35">
        <f t="shared" si="29"/>
        <v>5</v>
      </c>
    </row>
    <row r="856" spans="1:7" x14ac:dyDescent="0.3">
      <c r="A856" s="34" t="s">
        <v>4728</v>
      </c>
      <c r="B856" s="34"/>
      <c r="C856" s="35">
        <v>1</v>
      </c>
      <c r="D856" s="35">
        <v>5</v>
      </c>
      <c r="E856" s="35"/>
      <c r="F856" s="35"/>
      <c r="G856" s="35">
        <f t="shared" si="29"/>
        <v>5</v>
      </c>
    </row>
    <row r="858" spans="1:7" ht="45" customHeight="1" x14ac:dyDescent="0.3">
      <c r="A858" s="31" t="s">
        <v>4730</v>
      </c>
      <c r="B858" s="32" t="s">
        <v>4455</v>
      </c>
      <c r="C858" s="31" t="s">
        <v>186</v>
      </c>
      <c r="D858" s="31" t="s">
        <v>20</v>
      </c>
      <c r="E858" s="43" t="s">
        <v>187</v>
      </c>
      <c r="F858" s="43" t="s">
        <v>187</v>
      </c>
      <c r="G858" s="33">
        <f>SUM(G859:G873)</f>
        <v>0</v>
      </c>
    </row>
    <row r="859" spans="1:7" x14ac:dyDescent="0.3">
      <c r="A859" s="34" t="s">
        <v>4716</v>
      </c>
      <c r="B859" s="34"/>
      <c r="C859" s="35"/>
      <c r="D859" s="35"/>
      <c r="E859" s="35"/>
      <c r="F859" s="35"/>
      <c r="G859" s="35"/>
    </row>
    <row r="860" spans="1:7" x14ac:dyDescent="0.3">
      <c r="A860" s="34" t="s">
        <v>4717</v>
      </c>
      <c r="B860" s="34"/>
      <c r="C860" s="35">
        <v>0</v>
      </c>
      <c r="D860" s="35">
        <v>9.4</v>
      </c>
      <c r="E860" s="35"/>
      <c r="F860" s="35"/>
      <c r="G860" s="35">
        <f t="shared" ref="G860:G870" si="30">PRODUCT(C860:F860)</f>
        <v>0</v>
      </c>
    </row>
    <row r="861" spans="1:7" x14ac:dyDescent="0.3">
      <c r="A861" s="34"/>
      <c r="B861" s="34"/>
      <c r="C861" s="35">
        <v>0</v>
      </c>
      <c r="D861" s="35">
        <v>10</v>
      </c>
      <c r="E861" s="35"/>
      <c r="F861" s="35"/>
      <c r="G861" s="35">
        <f t="shared" si="30"/>
        <v>0</v>
      </c>
    </row>
    <row r="862" spans="1:7" x14ac:dyDescent="0.3">
      <c r="A862" s="34" t="s">
        <v>4718</v>
      </c>
      <c r="B862" s="34"/>
      <c r="C862" s="35">
        <v>0</v>
      </c>
      <c r="D862" s="35">
        <v>7.6</v>
      </c>
      <c r="E862" s="35"/>
      <c r="F862" s="35"/>
      <c r="G862" s="35">
        <f t="shared" si="30"/>
        <v>0</v>
      </c>
    </row>
    <row r="863" spans="1:7" x14ac:dyDescent="0.3">
      <c r="A863" s="34"/>
      <c r="B863" s="34"/>
      <c r="C863" s="35">
        <v>0</v>
      </c>
      <c r="D863" s="35">
        <v>5.0199999999999996</v>
      </c>
      <c r="E863" s="35"/>
      <c r="F863" s="35"/>
      <c r="G863" s="35">
        <f t="shared" si="30"/>
        <v>0</v>
      </c>
    </row>
    <row r="864" spans="1:7" x14ac:dyDescent="0.3">
      <c r="A864" s="34" t="s">
        <v>4719</v>
      </c>
      <c r="B864" s="34"/>
      <c r="C864" s="35">
        <v>0</v>
      </c>
      <c r="D864" s="35">
        <v>1.6</v>
      </c>
      <c r="E864" s="35"/>
      <c r="F864" s="35"/>
      <c r="G864" s="35">
        <f t="shared" si="30"/>
        <v>0</v>
      </c>
    </row>
    <row r="865" spans="1:7" x14ac:dyDescent="0.3">
      <c r="A865" s="34"/>
      <c r="B865" s="34"/>
      <c r="C865" s="35">
        <v>0</v>
      </c>
      <c r="D865" s="35">
        <v>3.6</v>
      </c>
      <c r="E865" s="35"/>
      <c r="F865" s="35"/>
      <c r="G865" s="35">
        <f t="shared" si="30"/>
        <v>0</v>
      </c>
    </row>
    <row r="866" spans="1:7" x14ac:dyDescent="0.3">
      <c r="A866" s="34" t="s">
        <v>4720</v>
      </c>
      <c r="B866" s="34"/>
      <c r="C866" s="35"/>
      <c r="D866" s="35"/>
      <c r="E866" s="35"/>
      <c r="F866" s="35"/>
      <c r="G866" s="35">
        <f t="shared" si="30"/>
        <v>0</v>
      </c>
    </row>
    <row r="867" spans="1:7" x14ac:dyDescent="0.3">
      <c r="A867" s="34" t="s">
        <v>4721</v>
      </c>
      <c r="B867" s="34"/>
      <c r="C867" s="35">
        <v>0</v>
      </c>
      <c r="D867" s="35">
        <v>4.63</v>
      </c>
      <c r="E867" s="35"/>
      <c r="F867" s="35"/>
      <c r="G867" s="35">
        <f t="shared" si="30"/>
        <v>0</v>
      </c>
    </row>
    <row r="868" spans="1:7" x14ac:dyDescent="0.3">
      <c r="A868" s="34"/>
      <c r="B868" s="34"/>
      <c r="C868" s="35">
        <v>0</v>
      </c>
      <c r="D868" s="35">
        <v>3.28</v>
      </c>
      <c r="E868" s="35"/>
      <c r="F868" s="35"/>
      <c r="G868" s="35">
        <f t="shared" si="30"/>
        <v>0</v>
      </c>
    </row>
    <row r="869" spans="1:7" x14ac:dyDescent="0.3">
      <c r="A869" s="34" t="s">
        <v>4722</v>
      </c>
      <c r="B869" s="34"/>
      <c r="C869" s="35">
        <v>0</v>
      </c>
      <c r="D869" s="35">
        <v>4.63</v>
      </c>
      <c r="E869" s="35"/>
      <c r="F869" s="35"/>
      <c r="G869" s="35">
        <f t="shared" si="30"/>
        <v>0</v>
      </c>
    </row>
    <row r="870" spans="1:7" x14ac:dyDescent="0.3">
      <c r="A870" s="34"/>
      <c r="B870" s="34"/>
      <c r="C870" s="35">
        <v>0</v>
      </c>
      <c r="D870" s="35">
        <v>3.94</v>
      </c>
      <c r="E870" s="35"/>
      <c r="F870" s="35"/>
      <c r="G870" s="35">
        <f t="shared" si="30"/>
        <v>0</v>
      </c>
    </row>
    <row r="871" spans="1:7" x14ac:dyDescent="0.3">
      <c r="A871" s="34" t="s">
        <v>4723</v>
      </c>
      <c r="B871" s="34"/>
      <c r="C871" s="35"/>
      <c r="D871" s="35"/>
      <c r="E871" s="35"/>
      <c r="F871" s="35"/>
      <c r="G871" s="35"/>
    </row>
    <row r="872" spans="1:7" x14ac:dyDescent="0.3">
      <c r="A872" s="34"/>
      <c r="B872" s="34"/>
      <c r="C872" s="35">
        <v>0</v>
      </c>
      <c r="D872" s="35">
        <v>9.4</v>
      </c>
      <c r="E872" s="35"/>
      <c r="F872" s="35"/>
      <c r="G872" s="35">
        <f>PRODUCT(C872:F872)</f>
        <v>0</v>
      </c>
    </row>
    <row r="873" spans="1:7" x14ac:dyDescent="0.3">
      <c r="A873" s="34"/>
      <c r="B873" s="34"/>
      <c r="C873" s="35">
        <v>0</v>
      </c>
      <c r="D873" s="35">
        <v>10</v>
      </c>
      <c r="E873" s="35"/>
      <c r="F873" s="35"/>
      <c r="G873" s="35">
        <f>PRODUCT(C873:F873)</f>
        <v>0</v>
      </c>
    </row>
    <row r="875" spans="1:7" ht="45" customHeight="1" x14ac:dyDescent="0.3">
      <c r="A875" s="31" t="s">
        <v>4731</v>
      </c>
      <c r="B875" s="32" t="s">
        <v>4455</v>
      </c>
      <c r="C875" s="31" t="s">
        <v>188</v>
      </c>
      <c r="D875" s="31" t="s">
        <v>12</v>
      </c>
      <c r="E875" s="43" t="s">
        <v>189</v>
      </c>
      <c r="F875" s="43" t="s">
        <v>189</v>
      </c>
      <c r="G875" s="33">
        <f>SUM(G876:G894)</f>
        <v>334.65</v>
      </c>
    </row>
    <row r="876" spans="1:7" x14ac:dyDescent="0.3">
      <c r="A876" s="34" t="s">
        <v>4732</v>
      </c>
      <c r="B876" s="34"/>
      <c r="C876" s="35"/>
      <c r="D876" s="35"/>
      <c r="E876" s="35"/>
      <c r="F876" s="35"/>
      <c r="G876" s="35"/>
    </row>
    <row r="877" spans="1:7" x14ac:dyDescent="0.3">
      <c r="A877" s="34" t="s">
        <v>4716</v>
      </c>
      <c r="B877" s="34"/>
      <c r="C877" s="35"/>
      <c r="D877" s="35"/>
      <c r="E877" s="35"/>
      <c r="F877" s="35"/>
      <c r="G877" s="35">
        <f t="shared" ref="G877:G894" si="31">PRODUCT(C877:F877)</f>
        <v>0</v>
      </c>
    </row>
    <row r="878" spans="1:7" x14ac:dyDescent="0.3">
      <c r="A878" s="34" t="s">
        <v>4717</v>
      </c>
      <c r="B878" s="34"/>
      <c r="C878" s="35">
        <v>1</v>
      </c>
      <c r="D878" s="35">
        <v>37.06</v>
      </c>
      <c r="E878" s="35"/>
      <c r="F878" s="35"/>
      <c r="G878" s="35">
        <f t="shared" si="31"/>
        <v>37.06</v>
      </c>
    </row>
    <row r="879" spans="1:7" x14ac:dyDescent="0.3">
      <c r="A879" s="34"/>
      <c r="B879" s="34"/>
      <c r="C879" s="35">
        <v>1</v>
      </c>
      <c r="D879" s="35">
        <v>1.88</v>
      </c>
      <c r="E879" s="35"/>
      <c r="F879" s="35"/>
      <c r="G879" s="35">
        <f t="shared" si="31"/>
        <v>1.88</v>
      </c>
    </row>
    <row r="880" spans="1:7" x14ac:dyDescent="0.3">
      <c r="A880" s="34"/>
      <c r="B880" s="34"/>
      <c r="C880" s="35">
        <v>1</v>
      </c>
      <c r="D880" s="35">
        <v>18.73</v>
      </c>
      <c r="E880" s="35"/>
      <c r="F880" s="35"/>
      <c r="G880" s="35">
        <f t="shared" si="31"/>
        <v>18.73</v>
      </c>
    </row>
    <row r="881" spans="1:7" x14ac:dyDescent="0.3">
      <c r="A881" s="34" t="s">
        <v>4718</v>
      </c>
      <c r="B881" s="34"/>
      <c r="C881" s="35">
        <v>1</v>
      </c>
      <c r="D881" s="35">
        <v>48.51</v>
      </c>
      <c r="E881" s="35"/>
      <c r="F881" s="35"/>
      <c r="G881" s="35">
        <f t="shared" si="31"/>
        <v>48.51</v>
      </c>
    </row>
    <row r="882" spans="1:7" x14ac:dyDescent="0.3">
      <c r="A882" s="34" t="s">
        <v>4719</v>
      </c>
      <c r="B882" s="34"/>
      <c r="C882" s="35">
        <v>1</v>
      </c>
      <c r="D882" s="35">
        <v>5.76</v>
      </c>
      <c r="E882" s="35"/>
      <c r="F882" s="35"/>
      <c r="G882" s="35">
        <f t="shared" si="31"/>
        <v>5.76</v>
      </c>
    </row>
    <row r="883" spans="1:7" x14ac:dyDescent="0.3">
      <c r="A883" s="34" t="s">
        <v>4720</v>
      </c>
      <c r="B883" s="34"/>
      <c r="C883" s="35"/>
      <c r="D883" s="35"/>
      <c r="E883" s="35"/>
      <c r="F883" s="35"/>
      <c r="G883" s="35">
        <f t="shared" si="31"/>
        <v>0</v>
      </c>
    </row>
    <row r="884" spans="1:7" x14ac:dyDescent="0.3">
      <c r="A884" s="34" t="s">
        <v>4721</v>
      </c>
      <c r="B884" s="34"/>
      <c r="C884" s="35">
        <v>1</v>
      </c>
      <c r="D884" s="35">
        <v>14.32</v>
      </c>
      <c r="E884" s="35"/>
      <c r="F884" s="35"/>
      <c r="G884" s="35">
        <f t="shared" si="31"/>
        <v>14.32</v>
      </c>
    </row>
    <row r="885" spans="1:7" x14ac:dyDescent="0.3">
      <c r="A885" s="34" t="s">
        <v>4722</v>
      </c>
      <c r="B885" s="34"/>
      <c r="C885" s="35">
        <v>1</v>
      </c>
      <c r="D885" s="35">
        <v>17.45</v>
      </c>
      <c r="E885" s="35"/>
      <c r="F885" s="35"/>
      <c r="G885" s="35">
        <f t="shared" si="31"/>
        <v>17.45</v>
      </c>
    </row>
    <row r="886" spans="1:7" x14ac:dyDescent="0.3">
      <c r="A886" s="34" t="s">
        <v>4723</v>
      </c>
      <c r="B886" s="34"/>
      <c r="C886" s="35"/>
      <c r="D886" s="35"/>
      <c r="E886" s="35"/>
      <c r="F886" s="35"/>
      <c r="G886" s="35">
        <f t="shared" si="31"/>
        <v>0</v>
      </c>
    </row>
    <row r="887" spans="1:7" x14ac:dyDescent="0.3">
      <c r="A887" s="34"/>
      <c r="B887" s="34"/>
      <c r="C887" s="35">
        <v>1</v>
      </c>
      <c r="D887" s="35">
        <v>79</v>
      </c>
      <c r="E887" s="35"/>
      <c r="F887" s="35"/>
      <c r="G887" s="35">
        <f t="shared" si="31"/>
        <v>79</v>
      </c>
    </row>
    <row r="888" spans="1:7" x14ac:dyDescent="0.3">
      <c r="A888" s="34" t="s">
        <v>4733</v>
      </c>
      <c r="B888" s="34"/>
      <c r="C888" s="35"/>
      <c r="D888" s="35"/>
      <c r="E888" s="35"/>
      <c r="F888" s="35"/>
      <c r="G888" s="35">
        <f t="shared" si="31"/>
        <v>0</v>
      </c>
    </row>
    <row r="889" spans="1:7" x14ac:dyDescent="0.3">
      <c r="A889" s="34" t="s">
        <v>4716</v>
      </c>
      <c r="B889" s="34"/>
      <c r="C889" s="35"/>
      <c r="D889" s="35"/>
      <c r="E889" s="35"/>
      <c r="F889" s="35"/>
      <c r="G889" s="35">
        <f t="shared" si="31"/>
        <v>0</v>
      </c>
    </row>
    <row r="890" spans="1:7" x14ac:dyDescent="0.3">
      <c r="A890" s="34" t="s">
        <v>4717</v>
      </c>
      <c r="B890" s="34"/>
      <c r="C890" s="35">
        <v>1</v>
      </c>
      <c r="D890" s="35">
        <v>37.06</v>
      </c>
      <c r="E890" s="35"/>
      <c r="F890" s="35"/>
      <c r="G890" s="35">
        <f t="shared" si="31"/>
        <v>37.06</v>
      </c>
    </row>
    <row r="891" spans="1:7" x14ac:dyDescent="0.3">
      <c r="A891" s="34"/>
      <c r="B891" s="34"/>
      <c r="C891" s="35">
        <v>1</v>
      </c>
      <c r="D891" s="35">
        <v>1.88</v>
      </c>
      <c r="E891" s="35"/>
      <c r="F891" s="35"/>
      <c r="G891" s="35">
        <f t="shared" si="31"/>
        <v>1.88</v>
      </c>
    </row>
    <row r="892" spans="1:7" x14ac:dyDescent="0.3">
      <c r="A892" s="34"/>
      <c r="B892" s="34"/>
      <c r="C892" s="35">
        <v>1</v>
      </c>
      <c r="D892" s="35">
        <v>18.73</v>
      </c>
      <c r="E892" s="35"/>
      <c r="F892" s="35"/>
      <c r="G892" s="35">
        <f t="shared" si="31"/>
        <v>18.73</v>
      </c>
    </row>
    <row r="893" spans="1:7" x14ac:dyDescent="0.3">
      <c r="A893" s="34" t="s">
        <v>4718</v>
      </c>
      <c r="B893" s="34"/>
      <c r="C893" s="35">
        <v>1</v>
      </c>
      <c r="D893" s="35">
        <v>48.51</v>
      </c>
      <c r="E893" s="35"/>
      <c r="F893" s="35"/>
      <c r="G893" s="35">
        <f t="shared" si="31"/>
        <v>48.51</v>
      </c>
    </row>
    <row r="894" spans="1:7" x14ac:dyDescent="0.3">
      <c r="A894" s="34" t="s">
        <v>4719</v>
      </c>
      <c r="B894" s="34"/>
      <c r="C894" s="35">
        <v>1</v>
      </c>
      <c r="D894" s="35">
        <v>5.76</v>
      </c>
      <c r="E894" s="35"/>
      <c r="F894" s="35"/>
      <c r="G894" s="35">
        <f t="shared" si="31"/>
        <v>5.76</v>
      </c>
    </row>
    <row r="896" spans="1:7" ht="45" customHeight="1" x14ac:dyDescent="0.3">
      <c r="A896" s="31" t="s">
        <v>4734</v>
      </c>
      <c r="B896" s="32" t="s">
        <v>4455</v>
      </c>
      <c r="C896" s="31" t="s">
        <v>190</v>
      </c>
      <c r="D896" s="31" t="s">
        <v>12</v>
      </c>
      <c r="E896" s="43" t="s">
        <v>191</v>
      </c>
      <c r="F896" s="43" t="s">
        <v>191</v>
      </c>
      <c r="G896" s="33">
        <f>SUM(G897:G897)</f>
        <v>2.37</v>
      </c>
    </row>
    <row r="897" spans="1:7" x14ac:dyDescent="0.3">
      <c r="A897" s="34" t="s">
        <v>4735</v>
      </c>
      <c r="B897" s="34"/>
      <c r="C897" s="35">
        <v>1</v>
      </c>
      <c r="D897" s="35">
        <v>2.37</v>
      </c>
      <c r="E897" s="35"/>
      <c r="F897" s="35"/>
      <c r="G897" s="35">
        <f>PRODUCT(C897:F897)</f>
        <v>2.37</v>
      </c>
    </row>
    <row r="899" spans="1:7" ht="45" customHeight="1" x14ac:dyDescent="0.3">
      <c r="A899" s="31" t="s">
        <v>4736</v>
      </c>
      <c r="B899" s="32" t="s">
        <v>4455</v>
      </c>
      <c r="C899" s="31" t="s">
        <v>192</v>
      </c>
      <c r="D899" s="31" t="s">
        <v>20</v>
      </c>
      <c r="E899" s="43" t="s">
        <v>193</v>
      </c>
      <c r="F899" s="43" t="s">
        <v>193</v>
      </c>
      <c r="G899" s="33">
        <f>SUM(G900:G902)</f>
        <v>24.12</v>
      </c>
    </row>
    <row r="900" spans="1:7" x14ac:dyDescent="0.3">
      <c r="A900" s="34" t="s">
        <v>4737</v>
      </c>
      <c r="B900" s="34"/>
      <c r="C900" s="35">
        <v>1</v>
      </c>
      <c r="D900" s="35">
        <v>3.78</v>
      </c>
      <c r="E900" s="35"/>
      <c r="F900" s="35"/>
      <c r="G900" s="35">
        <f>PRODUCT(C900:F900)</f>
        <v>3.78</v>
      </c>
    </row>
    <row r="901" spans="1:7" x14ac:dyDescent="0.3">
      <c r="A901" s="34" t="s">
        <v>4738</v>
      </c>
      <c r="B901" s="34"/>
      <c r="C901" s="35"/>
      <c r="D901" s="35"/>
      <c r="E901" s="35"/>
      <c r="F901" s="35"/>
      <c r="G901" s="35"/>
    </row>
    <row r="902" spans="1:7" x14ac:dyDescent="0.3">
      <c r="A902" s="34"/>
      <c r="B902" s="34"/>
      <c r="C902" s="35">
        <v>2</v>
      </c>
      <c r="D902" s="35">
        <v>10.17</v>
      </c>
      <c r="E902" s="35"/>
      <c r="F902" s="35"/>
      <c r="G902" s="35">
        <f>PRODUCT(C902:F902)</f>
        <v>20.34</v>
      </c>
    </row>
    <row r="904" spans="1:7" ht="45" customHeight="1" x14ac:dyDescent="0.3">
      <c r="A904" s="31" t="s">
        <v>4739</v>
      </c>
      <c r="B904" s="32" t="s">
        <v>4455</v>
      </c>
      <c r="C904" s="31" t="s">
        <v>194</v>
      </c>
      <c r="D904" s="31" t="s">
        <v>134</v>
      </c>
      <c r="E904" s="43" t="s">
        <v>195</v>
      </c>
      <c r="F904" s="43" t="s">
        <v>195</v>
      </c>
      <c r="G904" s="33">
        <f>SUM(G905:G908)</f>
        <v>5</v>
      </c>
    </row>
    <row r="905" spans="1:7" x14ac:dyDescent="0.3">
      <c r="A905" s="34" t="s">
        <v>4716</v>
      </c>
      <c r="B905" s="34"/>
      <c r="C905" s="35"/>
      <c r="D905" s="35"/>
      <c r="E905" s="35"/>
      <c r="F905" s="35"/>
      <c r="G905" s="35"/>
    </row>
    <row r="906" spans="1:7" x14ac:dyDescent="0.3">
      <c r="A906" s="34" t="s">
        <v>4717</v>
      </c>
      <c r="B906" s="34"/>
      <c r="C906" s="35">
        <v>2</v>
      </c>
      <c r="D906" s="35"/>
      <c r="E906" s="35"/>
      <c r="F906" s="35"/>
      <c r="G906" s="35">
        <f>PRODUCT(C906:F906)</f>
        <v>2</v>
      </c>
    </row>
    <row r="907" spans="1:7" x14ac:dyDescent="0.3">
      <c r="A907" s="34" t="s">
        <v>4718</v>
      </c>
      <c r="B907" s="34"/>
      <c r="C907" s="35">
        <v>2</v>
      </c>
      <c r="D907" s="35"/>
      <c r="E907" s="35"/>
      <c r="F907" s="35"/>
      <c r="G907" s="35">
        <f>PRODUCT(C907:F907)</f>
        <v>2</v>
      </c>
    </row>
    <row r="908" spans="1:7" x14ac:dyDescent="0.3">
      <c r="A908" s="34" t="s">
        <v>4719</v>
      </c>
      <c r="B908" s="34"/>
      <c r="C908" s="35">
        <v>1</v>
      </c>
      <c r="D908" s="35"/>
      <c r="E908" s="35"/>
      <c r="F908" s="35"/>
      <c r="G908" s="35">
        <f>PRODUCT(C908:F908)</f>
        <v>1</v>
      </c>
    </row>
    <row r="910" spans="1:7" ht="45" customHeight="1" x14ac:dyDescent="0.3">
      <c r="A910" s="31" t="s">
        <v>4740</v>
      </c>
      <c r="B910" s="32" t="s">
        <v>4455</v>
      </c>
      <c r="C910" s="31" t="s">
        <v>196</v>
      </c>
      <c r="D910" s="31" t="s">
        <v>20</v>
      </c>
      <c r="E910" s="43" t="s">
        <v>197</v>
      </c>
      <c r="F910" s="43" t="s">
        <v>197</v>
      </c>
      <c r="G910" s="33">
        <f>SUM(G911:G915)</f>
        <v>15.82</v>
      </c>
    </row>
    <row r="911" spans="1:7" x14ac:dyDescent="0.3">
      <c r="A911" s="34" t="s">
        <v>4741</v>
      </c>
      <c r="B911" s="34"/>
      <c r="C911" s="35">
        <v>1</v>
      </c>
      <c r="D911" s="35">
        <v>9.5</v>
      </c>
      <c r="E911" s="35"/>
      <c r="F911" s="35"/>
      <c r="G911" s="35">
        <f>PRODUCT(C911:F911)</f>
        <v>9.5</v>
      </c>
    </row>
    <row r="912" spans="1:7" x14ac:dyDescent="0.3">
      <c r="A912" s="34" t="s">
        <v>4742</v>
      </c>
      <c r="B912" s="34"/>
      <c r="C912" s="35">
        <v>2</v>
      </c>
      <c r="D912" s="35">
        <v>0.5</v>
      </c>
      <c r="E912" s="35"/>
      <c r="F912" s="35"/>
      <c r="G912" s="35">
        <f>PRODUCT(C912:F912)</f>
        <v>1</v>
      </c>
    </row>
    <row r="913" spans="1:7" x14ac:dyDescent="0.3">
      <c r="A913" s="34"/>
      <c r="B913" s="34"/>
      <c r="C913" s="35">
        <v>2</v>
      </c>
      <c r="D913" s="35">
        <v>1.08</v>
      </c>
      <c r="E913" s="35"/>
      <c r="F913" s="35"/>
      <c r="G913" s="35">
        <f>PRODUCT(C913:F913)</f>
        <v>2.16</v>
      </c>
    </row>
    <row r="914" spans="1:7" x14ac:dyDescent="0.3">
      <c r="A914" s="34"/>
      <c r="B914" s="34"/>
      <c r="C914" s="35">
        <v>2</v>
      </c>
      <c r="D914" s="35">
        <v>0.5</v>
      </c>
      <c r="E914" s="35"/>
      <c r="F914" s="35"/>
      <c r="G914" s="35">
        <f>PRODUCT(C914:F914)</f>
        <v>1</v>
      </c>
    </row>
    <row r="915" spans="1:7" x14ac:dyDescent="0.3">
      <c r="A915" s="34"/>
      <c r="B915" s="34"/>
      <c r="C915" s="35">
        <v>2</v>
      </c>
      <c r="D915" s="35">
        <v>1.08</v>
      </c>
      <c r="E915" s="35"/>
      <c r="F915" s="35"/>
      <c r="G915" s="35">
        <f>PRODUCT(C915:F915)</f>
        <v>2.16</v>
      </c>
    </row>
    <row r="917" spans="1:7" ht="45" customHeight="1" x14ac:dyDescent="0.3">
      <c r="A917" s="31" t="s">
        <v>4743</v>
      </c>
      <c r="B917" s="32" t="s">
        <v>4455</v>
      </c>
      <c r="C917" s="31" t="s">
        <v>198</v>
      </c>
      <c r="D917" s="31" t="s">
        <v>12</v>
      </c>
      <c r="E917" s="43" t="s">
        <v>199</v>
      </c>
      <c r="F917" s="43" t="s">
        <v>199</v>
      </c>
      <c r="G917" s="33">
        <f>SUM(G918:G918)</f>
        <v>95.597999999999999</v>
      </c>
    </row>
    <row r="918" spans="1:7" x14ac:dyDescent="0.3">
      <c r="A918" s="34" t="s">
        <v>4744</v>
      </c>
      <c r="B918" s="34"/>
      <c r="C918" s="35">
        <v>1</v>
      </c>
      <c r="D918" s="35">
        <v>10.17</v>
      </c>
      <c r="E918" s="35">
        <v>9.4</v>
      </c>
      <c r="F918" s="35"/>
      <c r="G918" s="35">
        <f>PRODUCT(C918:F918)</f>
        <v>95.597999999999999</v>
      </c>
    </row>
    <row r="920" spans="1:7" ht="45" customHeight="1" x14ac:dyDescent="0.3">
      <c r="A920" s="31" t="s">
        <v>4745</v>
      </c>
      <c r="B920" s="32" t="s">
        <v>4455</v>
      </c>
      <c r="C920" s="31" t="s">
        <v>200</v>
      </c>
      <c r="D920" s="31" t="s">
        <v>12</v>
      </c>
      <c r="E920" s="43" t="s">
        <v>201</v>
      </c>
      <c r="F920" s="43" t="s">
        <v>201</v>
      </c>
      <c r="G920" s="33">
        <f>SUM(G921:G921)</f>
        <v>95.597999999999999</v>
      </c>
    </row>
    <row r="921" spans="1:7" x14ac:dyDescent="0.3">
      <c r="A921" s="34" t="s">
        <v>4744</v>
      </c>
      <c r="B921" s="34"/>
      <c r="C921" s="35">
        <v>1</v>
      </c>
      <c r="D921" s="35">
        <v>10.17</v>
      </c>
      <c r="E921" s="35">
        <v>9.4</v>
      </c>
      <c r="F921" s="35"/>
      <c r="G921" s="35">
        <f>PRODUCT(C921:F921)</f>
        <v>95.597999999999999</v>
      </c>
    </row>
    <row r="923" spans="1:7" ht="45" customHeight="1" x14ac:dyDescent="0.3">
      <c r="A923" s="31" t="s">
        <v>4746</v>
      </c>
      <c r="B923" s="32" t="s">
        <v>4455</v>
      </c>
      <c r="C923" s="31" t="s">
        <v>202</v>
      </c>
      <c r="D923" s="31" t="s">
        <v>20</v>
      </c>
      <c r="E923" s="43" t="s">
        <v>203</v>
      </c>
      <c r="F923" s="43" t="s">
        <v>203</v>
      </c>
      <c r="G923" s="33">
        <f>SUM(G924:G925)</f>
        <v>9.4</v>
      </c>
    </row>
    <row r="924" spans="1:7" x14ac:dyDescent="0.3">
      <c r="A924" s="34" t="s">
        <v>4747</v>
      </c>
      <c r="B924" s="34"/>
      <c r="C924" s="35"/>
      <c r="D924" s="35"/>
      <c r="E924" s="35"/>
      <c r="F924" s="35"/>
      <c r="G924" s="35"/>
    </row>
    <row r="925" spans="1:7" x14ac:dyDescent="0.3">
      <c r="A925" s="34"/>
      <c r="B925" s="34"/>
      <c r="C925" s="35">
        <v>1</v>
      </c>
      <c r="D925" s="35">
        <v>9.4</v>
      </c>
      <c r="E925" s="35"/>
      <c r="F925" s="35"/>
      <c r="G925" s="35">
        <f>PRODUCT(C925:F925)</f>
        <v>9.4</v>
      </c>
    </row>
    <row r="927" spans="1:7" ht="45" customHeight="1" x14ac:dyDescent="0.3">
      <c r="A927" s="31" t="s">
        <v>4748</v>
      </c>
      <c r="B927" s="32" t="s">
        <v>4455</v>
      </c>
      <c r="C927" s="31" t="s">
        <v>204</v>
      </c>
      <c r="D927" s="31" t="s">
        <v>20</v>
      </c>
      <c r="E927" s="43" t="s">
        <v>205</v>
      </c>
      <c r="F927" s="43" t="s">
        <v>205</v>
      </c>
      <c r="G927" s="33">
        <f>SUM(G928:G929)</f>
        <v>9.4</v>
      </c>
    </row>
    <row r="928" spans="1:7" x14ac:dyDescent="0.3">
      <c r="A928" s="34" t="s">
        <v>4747</v>
      </c>
      <c r="B928" s="34"/>
      <c r="C928" s="35"/>
      <c r="D928" s="35"/>
      <c r="E928" s="35"/>
      <c r="F928" s="35"/>
      <c r="G928" s="35"/>
    </row>
    <row r="929" spans="1:7" x14ac:dyDescent="0.3">
      <c r="A929" s="34"/>
      <c r="B929" s="34"/>
      <c r="C929" s="35">
        <v>1</v>
      </c>
      <c r="D929" s="35">
        <v>9.4</v>
      </c>
      <c r="E929" s="35"/>
      <c r="F929" s="35"/>
      <c r="G929" s="35">
        <f>PRODUCT(C929:F929)</f>
        <v>9.4</v>
      </c>
    </row>
    <row r="931" spans="1:7" ht="45" customHeight="1" x14ac:dyDescent="0.3">
      <c r="A931" s="31" t="s">
        <v>4749</v>
      </c>
      <c r="B931" s="32" t="s">
        <v>4455</v>
      </c>
      <c r="C931" s="31" t="s">
        <v>206</v>
      </c>
      <c r="D931" s="31" t="s">
        <v>12</v>
      </c>
      <c r="E931" s="43" t="s">
        <v>207</v>
      </c>
      <c r="F931" s="43" t="s">
        <v>207</v>
      </c>
      <c r="G931" s="33">
        <f>SUM(G932:G932)</f>
        <v>95.597999999999999</v>
      </c>
    </row>
    <row r="932" spans="1:7" x14ac:dyDescent="0.3">
      <c r="A932" s="34" t="s">
        <v>4744</v>
      </c>
      <c r="B932" s="34"/>
      <c r="C932" s="35">
        <v>1</v>
      </c>
      <c r="D932" s="35">
        <v>10.17</v>
      </c>
      <c r="E932" s="35">
        <v>9.4</v>
      </c>
      <c r="F932" s="35"/>
      <c r="G932" s="35">
        <f>PRODUCT(C932:F932)</f>
        <v>95.597999999999999</v>
      </c>
    </row>
    <row r="934" spans="1:7" ht="45" customHeight="1" x14ac:dyDescent="0.3">
      <c r="A934" s="31" t="s">
        <v>4750</v>
      </c>
      <c r="B934" s="32" t="s">
        <v>4455</v>
      </c>
      <c r="C934" s="31" t="s">
        <v>208</v>
      </c>
      <c r="D934" s="31" t="s">
        <v>12</v>
      </c>
      <c r="E934" s="43" t="s">
        <v>209</v>
      </c>
      <c r="F934" s="43" t="s">
        <v>209</v>
      </c>
      <c r="G934" s="33">
        <f>SUM(G935:G937)</f>
        <v>53.489999999999995</v>
      </c>
    </row>
    <row r="935" spans="1:7" x14ac:dyDescent="0.3">
      <c r="A935" s="34" t="s">
        <v>4751</v>
      </c>
      <c r="B935" s="34"/>
      <c r="C935" s="35"/>
      <c r="D935" s="35"/>
      <c r="E935" s="35"/>
      <c r="F935" s="35"/>
      <c r="G935" s="35"/>
    </row>
    <row r="936" spans="1:7" x14ac:dyDescent="0.3">
      <c r="A936" s="34"/>
      <c r="B936" s="34"/>
      <c r="C936" s="35">
        <v>1</v>
      </c>
      <c r="D936" s="35">
        <v>7.8</v>
      </c>
      <c r="E936" s="35">
        <v>4.3</v>
      </c>
      <c r="F936" s="35"/>
      <c r="G936" s="35">
        <f>PRODUCT(C936:F936)</f>
        <v>33.54</v>
      </c>
    </row>
    <row r="937" spans="1:7" x14ac:dyDescent="0.3">
      <c r="A937" s="34"/>
      <c r="B937" s="34"/>
      <c r="C937" s="35">
        <v>1</v>
      </c>
      <c r="D937" s="35">
        <v>9.5</v>
      </c>
      <c r="E937" s="35">
        <v>2.1</v>
      </c>
      <c r="F937" s="35"/>
      <c r="G937" s="35">
        <f>PRODUCT(C937:F937)</f>
        <v>19.95</v>
      </c>
    </row>
    <row r="939" spans="1:7" x14ac:dyDescent="0.3">
      <c r="B939" t="s">
        <v>4453</v>
      </c>
      <c r="C939" s="29" t="s">
        <v>5</v>
      </c>
      <c r="D939" s="30" t="s">
        <v>6</v>
      </c>
      <c r="E939" s="29" t="s">
        <v>7</v>
      </c>
    </row>
    <row r="940" spans="1:7" x14ac:dyDescent="0.3">
      <c r="B940" t="s">
        <v>4453</v>
      </c>
      <c r="C940" s="29" t="s">
        <v>8</v>
      </c>
      <c r="D940" s="30" t="s">
        <v>210</v>
      </c>
      <c r="E940" s="29" t="s">
        <v>211</v>
      </c>
    </row>
    <row r="942" spans="1:7" ht="45" customHeight="1" x14ac:dyDescent="0.3">
      <c r="A942" s="31" t="s">
        <v>4752</v>
      </c>
      <c r="B942" s="32" t="s">
        <v>4455</v>
      </c>
      <c r="C942" s="31" t="s">
        <v>213</v>
      </c>
      <c r="D942" s="31" t="s">
        <v>12</v>
      </c>
      <c r="E942" s="43" t="s">
        <v>214</v>
      </c>
      <c r="F942" s="43" t="s">
        <v>214</v>
      </c>
      <c r="G942" s="33">
        <f>SUM(G943:G955)</f>
        <v>250.58099999999999</v>
      </c>
    </row>
    <row r="943" spans="1:7" x14ac:dyDescent="0.3">
      <c r="A943" s="34" t="s">
        <v>4716</v>
      </c>
      <c r="B943" s="34"/>
      <c r="C943" s="35"/>
      <c r="D943" s="35"/>
      <c r="E943" s="35"/>
      <c r="F943" s="35"/>
      <c r="G943" s="35"/>
    </row>
    <row r="944" spans="1:7" x14ac:dyDescent="0.3">
      <c r="A944" s="34" t="s">
        <v>4717</v>
      </c>
      <c r="B944" s="34"/>
      <c r="C944" s="35">
        <v>1.1000000000000001</v>
      </c>
      <c r="D944" s="35">
        <v>37.06</v>
      </c>
      <c r="E944" s="35"/>
      <c r="F944" s="35"/>
      <c r="G944" s="35">
        <f>PRODUCT(C944:F944)</f>
        <v>40.766000000000005</v>
      </c>
    </row>
    <row r="945" spans="1:7" x14ac:dyDescent="0.3">
      <c r="A945" s="34"/>
      <c r="B945" s="34"/>
      <c r="C945" s="35">
        <v>1.1000000000000001</v>
      </c>
      <c r="D945" s="35">
        <v>1.88</v>
      </c>
      <c r="E945" s="35"/>
      <c r="F945" s="35"/>
      <c r="G945" s="35">
        <f>PRODUCT(C945:F945)</f>
        <v>2.0680000000000001</v>
      </c>
    </row>
    <row r="946" spans="1:7" x14ac:dyDescent="0.3">
      <c r="A946" s="34"/>
      <c r="B946" s="34"/>
      <c r="C946" s="35">
        <v>1.1000000000000001</v>
      </c>
      <c r="D946" s="35">
        <v>18.73</v>
      </c>
      <c r="E946" s="35"/>
      <c r="F946" s="35"/>
      <c r="G946" s="35">
        <f>PRODUCT(C946:F946)</f>
        <v>20.603000000000002</v>
      </c>
    </row>
    <row r="947" spans="1:7" x14ac:dyDescent="0.3">
      <c r="A947" s="34" t="s">
        <v>4718</v>
      </c>
      <c r="B947" s="34"/>
      <c r="C947" s="35">
        <v>1.1000000000000001</v>
      </c>
      <c r="D947" s="35">
        <v>48.51</v>
      </c>
      <c r="E947" s="35"/>
      <c r="F947" s="35"/>
      <c r="G947" s="35">
        <f>PRODUCT(C947:F947)</f>
        <v>53.361000000000004</v>
      </c>
    </row>
    <row r="948" spans="1:7" x14ac:dyDescent="0.3">
      <c r="A948" s="34" t="s">
        <v>4719</v>
      </c>
      <c r="B948" s="34"/>
      <c r="C948" s="35">
        <v>1.1000000000000001</v>
      </c>
      <c r="D948" s="35">
        <v>5.76</v>
      </c>
      <c r="E948" s="35"/>
      <c r="F948" s="35"/>
      <c r="G948" s="35">
        <f>PRODUCT(C948:F948)</f>
        <v>6.3360000000000003</v>
      </c>
    </row>
    <row r="949" spans="1:7" x14ac:dyDescent="0.3">
      <c r="A949" s="34" t="s">
        <v>4720</v>
      </c>
      <c r="B949" s="34"/>
      <c r="C949" s="35"/>
      <c r="D949" s="35"/>
      <c r="E949" s="35"/>
      <c r="F949" s="35"/>
      <c r="G949" s="35"/>
    </row>
    <row r="950" spans="1:7" x14ac:dyDescent="0.3">
      <c r="A950" s="34" t="s">
        <v>4721</v>
      </c>
      <c r="B950" s="34"/>
      <c r="C950" s="35">
        <v>1.1000000000000001</v>
      </c>
      <c r="D950" s="35">
        <v>14.32</v>
      </c>
      <c r="E950" s="35"/>
      <c r="F950" s="35"/>
      <c r="G950" s="35">
        <f>PRODUCT(C950:F950)</f>
        <v>15.752000000000002</v>
      </c>
    </row>
    <row r="951" spans="1:7" x14ac:dyDescent="0.3">
      <c r="A951" s="34" t="s">
        <v>4722</v>
      </c>
      <c r="B951" s="34"/>
      <c r="C951" s="35">
        <v>1.1000000000000001</v>
      </c>
      <c r="D951" s="35">
        <v>17.45</v>
      </c>
      <c r="E951" s="35"/>
      <c r="F951" s="35"/>
      <c r="G951" s="35">
        <f>PRODUCT(C951:F951)</f>
        <v>19.195</v>
      </c>
    </row>
    <row r="952" spans="1:7" x14ac:dyDescent="0.3">
      <c r="A952" s="34" t="s">
        <v>4723</v>
      </c>
      <c r="B952" s="34"/>
      <c r="C952" s="35"/>
      <c r="D952" s="35"/>
      <c r="E952" s="35"/>
      <c r="F952" s="35"/>
      <c r="G952" s="35"/>
    </row>
    <row r="953" spans="1:7" x14ac:dyDescent="0.3">
      <c r="A953" s="34"/>
      <c r="B953" s="34"/>
      <c r="C953" s="35">
        <v>1.1000000000000001</v>
      </c>
      <c r="D953" s="35">
        <v>79</v>
      </c>
      <c r="E953" s="35"/>
      <c r="F953" s="35"/>
      <c r="G953" s="35">
        <f>PRODUCT(C953:F953)</f>
        <v>86.9</v>
      </c>
    </row>
    <row r="954" spans="1:7" x14ac:dyDescent="0.3">
      <c r="A954" s="34" t="s">
        <v>4753</v>
      </c>
      <c r="B954" s="34"/>
      <c r="C954" s="35"/>
      <c r="D954" s="35"/>
      <c r="E954" s="35"/>
      <c r="F954" s="35"/>
      <c r="G954" s="35"/>
    </row>
    <row r="955" spans="1:7" x14ac:dyDescent="0.3">
      <c r="A955" s="34"/>
      <c r="B955" s="34"/>
      <c r="C955" s="35">
        <v>4</v>
      </c>
      <c r="D955" s="35">
        <v>1.4</v>
      </c>
      <c r="E955" s="35"/>
      <c r="F955" s="35">
        <v>1</v>
      </c>
      <c r="G955" s="35">
        <f>PRODUCT(C955:F955)</f>
        <v>5.6</v>
      </c>
    </row>
    <row r="957" spans="1:7" ht="45" customHeight="1" x14ac:dyDescent="0.3">
      <c r="A957" s="31" t="s">
        <v>4754</v>
      </c>
      <c r="B957" s="32" t="s">
        <v>4455</v>
      </c>
      <c r="C957" s="31" t="s">
        <v>215</v>
      </c>
      <c r="D957" s="31" t="s">
        <v>12</v>
      </c>
      <c r="E957" s="43" t="s">
        <v>216</v>
      </c>
      <c r="F957" s="43" t="s">
        <v>216</v>
      </c>
      <c r="G957" s="33">
        <f>SUM(G958:G968)</f>
        <v>244.98099999999999</v>
      </c>
    </row>
    <row r="958" spans="1:7" x14ac:dyDescent="0.3">
      <c r="A958" s="34" t="s">
        <v>4716</v>
      </c>
      <c r="B958" s="34"/>
      <c r="C958" s="35"/>
      <c r="D958" s="35"/>
      <c r="E958" s="35"/>
      <c r="F958" s="35"/>
      <c r="G958" s="35"/>
    </row>
    <row r="959" spans="1:7" x14ac:dyDescent="0.3">
      <c r="A959" s="34" t="s">
        <v>4717</v>
      </c>
      <c r="B959" s="34"/>
      <c r="C959" s="35">
        <v>1.1000000000000001</v>
      </c>
      <c r="D959" s="35">
        <v>37.06</v>
      </c>
      <c r="E959" s="35"/>
      <c r="F959" s="35"/>
      <c r="G959" s="35">
        <f>PRODUCT(C959:F959)</f>
        <v>40.766000000000005</v>
      </c>
    </row>
    <row r="960" spans="1:7" x14ac:dyDescent="0.3">
      <c r="A960" s="34"/>
      <c r="B960" s="34"/>
      <c r="C960" s="35">
        <v>1.1000000000000001</v>
      </c>
      <c r="D960" s="35">
        <v>1.88</v>
      </c>
      <c r="E960" s="35"/>
      <c r="F960" s="35"/>
      <c r="G960" s="35">
        <f>PRODUCT(C960:F960)</f>
        <v>2.0680000000000001</v>
      </c>
    </row>
    <row r="961" spans="1:7" x14ac:dyDescent="0.3">
      <c r="A961" s="34"/>
      <c r="B961" s="34"/>
      <c r="C961" s="35">
        <v>1.1000000000000001</v>
      </c>
      <c r="D961" s="35">
        <v>18.73</v>
      </c>
      <c r="E961" s="35"/>
      <c r="F961" s="35"/>
      <c r="G961" s="35">
        <f>PRODUCT(C961:F961)</f>
        <v>20.603000000000002</v>
      </c>
    </row>
    <row r="962" spans="1:7" x14ac:dyDescent="0.3">
      <c r="A962" s="34" t="s">
        <v>4718</v>
      </c>
      <c r="B962" s="34"/>
      <c r="C962" s="35">
        <v>1.1000000000000001</v>
      </c>
      <c r="D962" s="35">
        <v>48.51</v>
      </c>
      <c r="E962" s="35"/>
      <c r="F962" s="35"/>
      <c r="G962" s="35">
        <f>PRODUCT(C962:F962)</f>
        <v>53.361000000000004</v>
      </c>
    </row>
    <row r="963" spans="1:7" x14ac:dyDescent="0.3">
      <c r="A963" s="34" t="s">
        <v>4719</v>
      </c>
      <c r="B963" s="34"/>
      <c r="C963" s="35">
        <v>1.1000000000000001</v>
      </c>
      <c r="D963" s="35">
        <v>5.76</v>
      </c>
      <c r="E963" s="35"/>
      <c r="F963" s="35"/>
      <c r="G963" s="35">
        <f>PRODUCT(C963:F963)</f>
        <v>6.3360000000000003</v>
      </c>
    </row>
    <row r="964" spans="1:7" x14ac:dyDescent="0.3">
      <c r="A964" s="34" t="s">
        <v>4720</v>
      </c>
      <c r="B964" s="34"/>
      <c r="C964" s="35"/>
      <c r="D964" s="35"/>
      <c r="E964" s="35"/>
      <c r="F964" s="35"/>
      <c r="G964" s="35"/>
    </row>
    <row r="965" spans="1:7" x14ac:dyDescent="0.3">
      <c r="A965" s="34" t="s">
        <v>4721</v>
      </c>
      <c r="B965" s="34"/>
      <c r="C965" s="35">
        <v>1.1000000000000001</v>
      </c>
      <c r="D965" s="35">
        <v>14.32</v>
      </c>
      <c r="E965" s="35"/>
      <c r="F965" s="35"/>
      <c r="G965" s="35">
        <f>PRODUCT(C965:F965)</f>
        <v>15.752000000000002</v>
      </c>
    </row>
    <row r="966" spans="1:7" x14ac:dyDescent="0.3">
      <c r="A966" s="34" t="s">
        <v>4722</v>
      </c>
      <c r="B966" s="34"/>
      <c r="C966" s="35">
        <v>1.1000000000000001</v>
      </c>
      <c r="D966" s="35">
        <v>17.45</v>
      </c>
      <c r="E966" s="35"/>
      <c r="F966" s="35"/>
      <c r="G966" s="35">
        <f>PRODUCT(C966:F966)</f>
        <v>19.195</v>
      </c>
    </row>
    <row r="967" spans="1:7" x14ac:dyDescent="0.3">
      <c r="A967" s="34" t="s">
        <v>4723</v>
      </c>
      <c r="B967" s="34"/>
      <c r="C967" s="35"/>
      <c r="D967" s="35"/>
      <c r="E967" s="35"/>
      <c r="F967" s="35"/>
      <c r="G967" s="35"/>
    </row>
    <row r="968" spans="1:7" x14ac:dyDescent="0.3">
      <c r="A968" s="34"/>
      <c r="B968" s="34"/>
      <c r="C968" s="35">
        <v>1.1000000000000001</v>
      </c>
      <c r="D968" s="35">
        <v>79</v>
      </c>
      <c r="E968" s="35"/>
      <c r="F968" s="35"/>
      <c r="G968" s="35">
        <f>PRODUCT(C968:F968)</f>
        <v>86.9</v>
      </c>
    </row>
    <row r="970" spans="1:7" ht="45" customHeight="1" x14ac:dyDescent="0.3">
      <c r="A970" s="31" t="s">
        <v>4755</v>
      </c>
      <c r="B970" s="32" t="s">
        <v>4455</v>
      </c>
      <c r="C970" s="31" t="s">
        <v>217</v>
      </c>
      <c r="D970" s="31" t="s">
        <v>12</v>
      </c>
      <c r="E970" s="43" t="s">
        <v>218</v>
      </c>
      <c r="F970" s="43" t="s">
        <v>218</v>
      </c>
      <c r="G970" s="33">
        <f>SUM(G971:G974)</f>
        <v>25.6</v>
      </c>
    </row>
    <row r="971" spans="1:7" x14ac:dyDescent="0.3">
      <c r="A971" s="34" t="s">
        <v>4756</v>
      </c>
      <c r="B971" s="34"/>
      <c r="C971" s="35">
        <v>1</v>
      </c>
      <c r="D971" s="35">
        <v>10</v>
      </c>
      <c r="E971" s="35"/>
      <c r="F971" s="35">
        <v>1</v>
      </c>
      <c r="G971" s="35">
        <f>PRODUCT(C971:F971)</f>
        <v>10</v>
      </c>
    </row>
    <row r="972" spans="1:7" x14ac:dyDescent="0.3">
      <c r="A972" s="34"/>
      <c r="B972" s="34"/>
      <c r="C972" s="35">
        <v>1</v>
      </c>
      <c r="D972" s="35">
        <v>10</v>
      </c>
      <c r="E972" s="35"/>
      <c r="F972" s="35">
        <v>1</v>
      </c>
      <c r="G972" s="35">
        <f>PRODUCT(C972:F972)</f>
        <v>10</v>
      </c>
    </row>
    <row r="973" spans="1:7" x14ac:dyDescent="0.3">
      <c r="A973" s="34" t="s">
        <v>4753</v>
      </c>
      <c r="B973" s="34"/>
      <c r="C973" s="35"/>
      <c r="D973" s="35"/>
      <c r="E973" s="35"/>
      <c r="F973" s="35"/>
      <c r="G973" s="35"/>
    </row>
    <row r="974" spans="1:7" x14ac:dyDescent="0.3">
      <c r="A974" s="34"/>
      <c r="B974" s="34"/>
      <c r="C974" s="35">
        <v>4</v>
      </c>
      <c r="D974" s="35">
        <v>1.4</v>
      </c>
      <c r="E974" s="35"/>
      <c r="F974" s="35">
        <v>1</v>
      </c>
      <c r="G974" s="35">
        <f>PRODUCT(C974:F974)</f>
        <v>5.6</v>
      </c>
    </row>
    <row r="976" spans="1:7" ht="45" customHeight="1" x14ac:dyDescent="0.3">
      <c r="A976" s="31" t="s">
        <v>4757</v>
      </c>
      <c r="B976" s="32" t="s">
        <v>4455</v>
      </c>
      <c r="C976" s="31" t="s">
        <v>219</v>
      </c>
      <c r="D976" s="31" t="s">
        <v>12</v>
      </c>
      <c r="E976" s="43" t="s">
        <v>220</v>
      </c>
      <c r="F976" s="43" t="s">
        <v>220</v>
      </c>
      <c r="G976" s="33">
        <f>SUM(G977:G979)</f>
        <v>20</v>
      </c>
    </row>
    <row r="977" spans="1:7" x14ac:dyDescent="0.3">
      <c r="A977" s="34" t="s">
        <v>4758</v>
      </c>
      <c r="B977" s="34"/>
      <c r="C977" s="35"/>
      <c r="D977" s="35"/>
      <c r="E977" s="35"/>
      <c r="F977" s="35"/>
      <c r="G977" s="35"/>
    </row>
    <row r="978" spans="1:7" x14ac:dyDescent="0.3">
      <c r="A978" s="34" t="s">
        <v>4756</v>
      </c>
      <c r="B978" s="34"/>
      <c r="C978" s="35">
        <v>1</v>
      </c>
      <c r="D978" s="35">
        <v>10</v>
      </c>
      <c r="E978" s="35"/>
      <c r="F978" s="35">
        <v>1</v>
      </c>
      <c r="G978" s="35">
        <f>PRODUCT(C978:F978)</f>
        <v>10</v>
      </c>
    </row>
    <row r="979" spans="1:7" x14ac:dyDescent="0.3">
      <c r="A979" s="34"/>
      <c r="B979" s="34"/>
      <c r="C979" s="35">
        <v>1</v>
      </c>
      <c r="D979" s="35">
        <v>10</v>
      </c>
      <c r="E979" s="35"/>
      <c r="F979" s="35">
        <v>1</v>
      </c>
      <c r="G979" s="35">
        <f>PRODUCT(C979:F979)</f>
        <v>10</v>
      </c>
    </row>
    <row r="981" spans="1:7" ht="45" customHeight="1" x14ac:dyDescent="0.3">
      <c r="A981" s="31" t="s">
        <v>4759</v>
      </c>
      <c r="B981" s="32" t="s">
        <v>4455</v>
      </c>
      <c r="C981" s="31" t="s">
        <v>221</v>
      </c>
      <c r="D981" s="31" t="s">
        <v>12</v>
      </c>
      <c r="E981" s="43" t="s">
        <v>222</v>
      </c>
      <c r="F981" s="43" t="s">
        <v>222</v>
      </c>
      <c r="G981" s="33">
        <f>SUM(G982:G1005)</f>
        <v>55.139999999999993</v>
      </c>
    </row>
    <row r="982" spans="1:7" x14ac:dyDescent="0.3">
      <c r="A982" s="34" t="s">
        <v>4760</v>
      </c>
      <c r="B982" s="34"/>
      <c r="C982" s="35"/>
      <c r="D982" s="35"/>
      <c r="E982" s="35"/>
      <c r="F982" s="35"/>
      <c r="G982" s="35"/>
    </row>
    <row r="983" spans="1:7" x14ac:dyDescent="0.3">
      <c r="A983" s="34" t="s">
        <v>4726</v>
      </c>
      <c r="B983" s="34"/>
      <c r="C983" s="35"/>
      <c r="D983" s="35"/>
      <c r="E983" s="35"/>
      <c r="F983" s="35"/>
      <c r="G983" s="35">
        <f>PRODUCT(C983:F983)</f>
        <v>0</v>
      </c>
    </row>
    <row r="984" spans="1:7" x14ac:dyDescent="0.3">
      <c r="A984" s="34" t="s">
        <v>4727</v>
      </c>
      <c r="B984" s="34"/>
      <c r="C984" s="35">
        <v>1</v>
      </c>
      <c r="D984" s="35">
        <v>5</v>
      </c>
      <c r="E984" s="35"/>
      <c r="F984" s="35"/>
      <c r="G984" s="35">
        <f>PRODUCT(C984:F984)</f>
        <v>5</v>
      </c>
    </row>
    <row r="985" spans="1:7" x14ac:dyDescent="0.3">
      <c r="A985" s="34" t="s">
        <v>4728</v>
      </c>
      <c r="B985" s="34"/>
      <c r="C985" s="35">
        <v>1</v>
      </c>
      <c r="D985" s="35">
        <v>5</v>
      </c>
      <c r="E985" s="35"/>
      <c r="F985" s="35"/>
      <c r="G985" s="35">
        <f>PRODUCT(C985:F985)</f>
        <v>5</v>
      </c>
    </row>
    <row r="986" spans="1:7" x14ac:dyDescent="0.3">
      <c r="A986" s="34" t="s">
        <v>4729</v>
      </c>
      <c r="B986" s="34"/>
      <c r="C986" s="35"/>
      <c r="D986" s="35"/>
      <c r="E986" s="35"/>
      <c r="F986" s="35"/>
      <c r="G986" s="35"/>
    </row>
    <row r="987" spans="1:7" x14ac:dyDescent="0.3">
      <c r="A987" s="34" t="s">
        <v>4727</v>
      </c>
      <c r="B987" s="34"/>
      <c r="C987" s="35">
        <v>1</v>
      </c>
      <c r="D987" s="35">
        <v>5</v>
      </c>
      <c r="E987" s="35"/>
      <c r="F987" s="35"/>
      <c r="G987" s="35">
        <f>PRODUCT(C987:F987)</f>
        <v>5</v>
      </c>
    </row>
    <row r="988" spans="1:7" x14ac:dyDescent="0.3">
      <c r="A988" s="34" t="s">
        <v>4728</v>
      </c>
      <c r="B988" s="34"/>
      <c r="C988" s="35">
        <v>1</v>
      </c>
      <c r="D988" s="35">
        <v>5</v>
      </c>
      <c r="E988" s="35"/>
      <c r="F988" s="35"/>
      <c r="G988" s="35">
        <f>PRODUCT(C988:F988)</f>
        <v>5</v>
      </c>
    </row>
    <row r="989" spans="1:7" x14ac:dyDescent="0.3">
      <c r="A989" s="34" t="s">
        <v>4713</v>
      </c>
      <c r="B989" s="34"/>
      <c r="C989" s="35"/>
      <c r="D989" s="35"/>
      <c r="E989" s="35"/>
      <c r="F989" s="35"/>
      <c r="G989" s="35"/>
    </row>
    <row r="990" spans="1:7" x14ac:dyDescent="0.3">
      <c r="A990" s="34" t="s">
        <v>4698</v>
      </c>
      <c r="B990" s="34"/>
      <c r="C990" s="35"/>
      <c r="D990" s="35"/>
      <c r="E990" s="35"/>
      <c r="F990" s="35"/>
      <c r="G990" s="35"/>
    </row>
    <row r="991" spans="1:7" x14ac:dyDescent="0.3">
      <c r="A991" s="34" t="s">
        <v>4703</v>
      </c>
      <c r="B991" s="34"/>
      <c r="C991" s="35"/>
      <c r="D991" s="35"/>
      <c r="E991" s="35"/>
      <c r="F991" s="35"/>
      <c r="G991" s="35"/>
    </row>
    <row r="992" spans="1:7" x14ac:dyDescent="0.3">
      <c r="A992" s="34"/>
      <c r="B992" s="34"/>
      <c r="C992" s="35">
        <v>2</v>
      </c>
      <c r="D992" s="35">
        <v>1.5</v>
      </c>
      <c r="E992" s="35"/>
      <c r="F992" s="35"/>
      <c r="G992" s="35">
        <f>PRODUCT(C992:F992)</f>
        <v>3</v>
      </c>
    </row>
    <row r="993" spans="1:7" x14ac:dyDescent="0.3">
      <c r="A993" s="34" t="s">
        <v>4761</v>
      </c>
      <c r="B993" s="34"/>
      <c r="C993" s="35">
        <v>2</v>
      </c>
      <c r="D993" s="35">
        <v>1.68</v>
      </c>
      <c r="E993" s="35"/>
      <c r="F993" s="35"/>
      <c r="G993" s="35">
        <f>PRODUCT(C993:F993)</f>
        <v>3.36</v>
      </c>
    </row>
    <row r="994" spans="1:7" x14ac:dyDescent="0.3">
      <c r="A994" s="34"/>
      <c r="B994" s="34"/>
      <c r="C994" s="35">
        <v>1</v>
      </c>
      <c r="D994" s="35">
        <v>1.5</v>
      </c>
      <c r="E994" s="35"/>
      <c r="F994" s="35"/>
      <c r="G994" s="35">
        <f>PRODUCT(C994:F994)</f>
        <v>1.5</v>
      </c>
    </row>
    <row r="995" spans="1:7" x14ac:dyDescent="0.3">
      <c r="A995" s="34" t="s">
        <v>4714</v>
      </c>
      <c r="B995" s="34"/>
      <c r="C995" s="35">
        <v>4</v>
      </c>
      <c r="D995" s="35">
        <v>0.6</v>
      </c>
      <c r="E995" s="35"/>
      <c r="F995" s="35"/>
      <c r="G995" s="35">
        <f>PRODUCT(C995:F995)</f>
        <v>2.4</v>
      </c>
    </row>
    <row r="996" spans="1:7" x14ac:dyDescent="0.3">
      <c r="A996" s="34" t="s">
        <v>4708</v>
      </c>
      <c r="B996" s="34"/>
      <c r="C996" s="35"/>
      <c r="D996" s="35"/>
      <c r="E996" s="35"/>
      <c r="F996" s="35"/>
      <c r="G996" s="35"/>
    </row>
    <row r="997" spans="1:7" x14ac:dyDescent="0.3">
      <c r="A997" s="34" t="s">
        <v>4703</v>
      </c>
      <c r="B997" s="34"/>
      <c r="C997" s="35"/>
      <c r="D997" s="35"/>
      <c r="E997" s="35"/>
      <c r="F997" s="35"/>
      <c r="G997" s="35">
        <f>PRODUCT(C997:F997)</f>
        <v>0</v>
      </c>
    </row>
    <row r="998" spans="1:7" x14ac:dyDescent="0.3">
      <c r="A998" s="34"/>
      <c r="B998" s="34"/>
      <c r="C998" s="35">
        <v>2</v>
      </c>
      <c r="D998" s="35">
        <v>1.5</v>
      </c>
      <c r="E998" s="35"/>
      <c r="F998" s="35"/>
      <c r="G998" s="35">
        <f>PRODUCT(C998:F998)</f>
        <v>3</v>
      </c>
    </row>
    <row r="999" spans="1:7" x14ac:dyDescent="0.3">
      <c r="A999" s="34" t="s">
        <v>4761</v>
      </c>
      <c r="B999" s="34"/>
      <c r="C999" s="35">
        <v>4</v>
      </c>
      <c r="D999" s="35">
        <v>1.02</v>
      </c>
      <c r="E999" s="35"/>
      <c r="F999" s="35"/>
      <c r="G999" s="35">
        <f>PRODUCT(C999:F999)</f>
        <v>4.08</v>
      </c>
    </row>
    <row r="1000" spans="1:7" x14ac:dyDescent="0.3">
      <c r="A1000" s="34" t="s">
        <v>4714</v>
      </c>
      <c r="B1000" s="34"/>
      <c r="C1000" s="35">
        <v>4</v>
      </c>
      <c r="D1000" s="35">
        <v>0.6</v>
      </c>
      <c r="E1000" s="35"/>
      <c r="F1000" s="35"/>
      <c r="G1000" s="35">
        <f>PRODUCT(C1000:F1000)</f>
        <v>2.4</v>
      </c>
    </row>
    <row r="1001" spans="1:7" x14ac:dyDescent="0.3">
      <c r="A1001" s="34" t="s">
        <v>4699</v>
      </c>
      <c r="B1001" s="34"/>
      <c r="C1001" s="35"/>
      <c r="D1001" s="35"/>
      <c r="E1001" s="35"/>
      <c r="F1001" s="35"/>
      <c r="G1001" s="35"/>
    </row>
    <row r="1002" spans="1:7" x14ac:dyDescent="0.3">
      <c r="A1002" s="34" t="s">
        <v>4703</v>
      </c>
      <c r="B1002" s="34"/>
      <c r="C1002" s="35"/>
      <c r="D1002" s="35"/>
      <c r="E1002" s="35"/>
      <c r="F1002" s="35"/>
      <c r="G1002" s="35"/>
    </row>
    <row r="1003" spans="1:7" x14ac:dyDescent="0.3">
      <c r="A1003" s="34"/>
      <c r="B1003" s="34"/>
      <c r="C1003" s="35">
        <v>2</v>
      </c>
      <c r="D1003" s="35">
        <v>1.5</v>
      </c>
      <c r="E1003" s="35"/>
      <c r="F1003" s="35"/>
      <c r="G1003" s="35">
        <f>PRODUCT(C1003:F1003)</f>
        <v>3</v>
      </c>
    </row>
    <row r="1004" spans="1:7" x14ac:dyDescent="0.3">
      <c r="A1004" s="34" t="s">
        <v>4714</v>
      </c>
      <c r="B1004" s="34"/>
      <c r="C1004" s="35">
        <v>4</v>
      </c>
      <c r="D1004" s="35">
        <v>0.6</v>
      </c>
      <c r="E1004" s="35"/>
      <c r="F1004" s="35"/>
      <c r="G1004" s="35">
        <f>PRODUCT(C1004:F1004)</f>
        <v>2.4</v>
      </c>
    </row>
    <row r="1005" spans="1:7" x14ac:dyDescent="0.3">
      <c r="A1005" s="34"/>
      <c r="B1005" s="34"/>
      <c r="C1005" s="35">
        <v>1</v>
      </c>
      <c r="D1005" s="35">
        <v>10</v>
      </c>
      <c r="E1005" s="35"/>
      <c r="F1005" s="35"/>
      <c r="G1005" s="35">
        <f>PRODUCT(C1005:F1005)</f>
        <v>10</v>
      </c>
    </row>
    <row r="1007" spans="1:7" ht="45" customHeight="1" x14ac:dyDescent="0.3">
      <c r="A1007" s="31" t="s">
        <v>4762</v>
      </c>
      <c r="B1007" s="32" t="s">
        <v>4455</v>
      </c>
      <c r="C1007" s="31" t="s">
        <v>223</v>
      </c>
      <c r="D1007" s="31" t="s">
        <v>12</v>
      </c>
      <c r="E1007" s="43" t="s">
        <v>224</v>
      </c>
      <c r="F1007" s="43" t="s">
        <v>224</v>
      </c>
      <c r="G1007" s="33">
        <f>SUM(G1008:G1019)</f>
        <v>318.30799999999999</v>
      </c>
    </row>
    <row r="1008" spans="1:7" x14ac:dyDescent="0.3">
      <c r="A1008" s="34" t="s">
        <v>4716</v>
      </c>
      <c r="B1008" s="34"/>
      <c r="C1008" s="35"/>
      <c r="D1008" s="35"/>
      <c r="E1008" s="35"/>
      <c r="F1008" s="35"/>
      <c r="G1008" s="35"/>
    </row>
    <row r="1009" spans="1:7" x14ac:dyDescent="0.3">
      <c r="A1009" s="34" t="s">
        <v>4717</v>
      </c>
      <c r="B1009" s="34"/>
      <c r="C1009" s="35">
        <v>1</v>
      </c>
      <c r="D1009" s="35">
        <v>37.06</v>
      </c>
      <c r="E1009" s="35"/>
      <c r="F1009" s="35"/>
      <c r="G1009" s="35">
        <f t="shared" ref="G1009:G1019" si="32">PRODUCT(C1009:F1009)</f>
        <v>37.06</v>
      </c>
    </row>
    <row r="1010" spans="1:7" x14ac:dyDescent="0.3">
      <c r="A1010" s="34"/>
      <c r="B1010" s="34"/>
      <c r="C1010" s="35">
        <v>1</v>
      </c>
      <c r="D1010" s="35">
        <v>1.88</v>
      </c>
      <c r="E1010" s="35"/>
      <c r="F1010" s="35"/>
      <c r="G1010" s="35">
        <f t="shared" si="32"/>
        <v>1.88</v>
      </c>
    </row>
    <row r="1011" spans="1:7" x14ac:dyDescent="0.3">
      <c r="A1011" s="34"/>
      <c r="B1011" s="34"/>
      <c r="C1011" s="35">
        <v>1</v>
      </c>
      <c r="D1011" s="35">
        <v>18.73</v>
      </c>
      <c r="E1011" s="35"/>
      <c r="F1011" s="35"/>
      <c r="G1011" s="35">
        <f t="shared" si="32"/>
        <v>18.73</v>
      </c>
    </row>
    <row r="1012" spans="1:7" x14ac:dyDescent="0.3">
      <c r="A1012" s="34" t="s">
        <v>4718</v>
      </c>
      <c r="B1012" s="34"/>
      <c r="C1012" s="35">
        <v>1</v>
      </c>
      <c r="D1012" s="35">
        <v>48.51</v>
      </c>
      <c r="E1012" s="35"/>
      <c r="F1012" s="35"/>
      <c r="G1012" s="35">
        <f t="shared" si="32"/>
        <v>48.51</v>
      </c>
    </row>
    <row r="1013" spans="1:7" x14ac:dyDescent="0.3">
      <c r="A1013" s="34" t="s">
        <v>4719</v>
      </c>
      <c r="B1013" s="34"/>
      <c r="C1013" s="35">
        <v>1</v>
      </c>
      <c r="D1013" s="35">
        <v>5.76</v>
      </c>
      <c r="E1013" s="35"/>
      <c r="F1013" s="35"/>
      <c r="G1013" s="35">
        <f t="shared" si="32"/>
        <v>5.76</v>
      </c>
    </row>
    <row r="1014" spans="1:7" x14ac:dyDescent="0.3">
      <c r="A1014" s="34" t="s">
        <v>4720</v>
      </c>
      <c r="B1014" s="34"/>
      <c r="C1014" s="35"/>
      <c r="D1014" s="35"/>
      <c r="E1014" s="35"/>
      <c r="F1014" s="35"/>
      <c r="G1014" s="35">
        <f t="shared" si="32"/>
        <v>0</v>
      </c>
    </row>
    <row r="1015" spans="1:7" x14ac:dyDescent="0.3">
      <c r="A1015" s="34" t="s">
        <v>4721</v>
      </c>
      <c r="B1015" s="34"/>
      <c r="C1015" s="35">
        <v>1</v>
      </c>
      <c r="D1015" s="35">
        <v>14.32</v>
      </c>
      <c r="E1015" s="35"/>
      <c r="F1015" s="35"/>
      <c r="G1015" s="35">
        <f t="shared" si="32"/>
        <v>14.32</v>
      </c>
    </row>
    <row r="1016" spans="1:7" x14ac:dyDescent="0.3">
      <c r="A1016" s="34" t="s">
        <v>4722</v>
      </c>
      <c r="B1016" s="34"/>
      <c r="C1016" s="35">
        <v>1</v>
      </c>
      <c r="D1016" s="35">
        <v>17.45</v>
      </c>
      <c r="E1016" s="35"/>
      <c r="F1016" s="35"/>
      <c r="G1016" s="35">
        <f t="shared" si="32"/>
        <v>17.45</v>
      </c>
    </row>
    <row r="1017" spans="1:7" x14ac:dyDescent="0.3">
      <c r="A1017" s="34" t="s">
        <v>4723</v>
      </c>
      <c r="B1017" s="34"/>
      <c r="C1017" s="35"/>
      <c r="D1017" s="35"/>
      <c r="E1017" s="35"/>
      <c r="F1017" s="35"/>
      <c r="G1017" s="35">
        <f t="shared" si="32"/>
        <v>0</v>
      </c>
    </row>
    <row r="1018" spans="1:7" x14ac:dyDescent="0.3">
      <c r="A1018" s="34"/>
      <c r="B1018" s="34"/>
      <c r="C1018" s="35">
        <v>1</v>
      </c>
      <c r="D1018" s="35">
        <v>79</v>
      </c>
      <c r="E1018" s="35"/>
      <c r="F1018" s="35"/>
      <c r="G1018" s="35">
        <f t="shared" si="32"/>
        <v>79</v>
      </c>
    </row>
    <row r="1019" spans="1:7" x14ac:dyDescent="0.3">
      <c r="A1019" s="34" t="s">
        <v>4744</v>
      </c>
      <c r="B1019" s="34"/>
      <c r="C1019" s="35">
        <v>1</v>
      </c>
      <c r="D1019" s="35">
        <v>10.17</v>
      </c>
      <c r="E1019" s="35">
        <v>9.4</v>
      </c>
      <c r="F1019" s="35"/>
      <c r="G1019" s="35">
        <f t="shared" si="32"/>
        <v>95.597999999999999</v>
      </c>
    </row>
    <row r="1021" spans="1:7" ht="45" customHeight="1" x14ac:dyDescent="0.3">
      <c r="A1021" s="31" t="s">
        <v>4763</v>
      </c>
      <c r="B1021" s="32" t="s">
        <v>4455</v>
      </c>
      <c r="C1021" s="31" t="s">
        <v>225</v>
      </c>
      <c r="D1021" s="31" t="s">
        <v>12</v>
      </c>
      <c r="E1021" s="43" t="s">
        <v>226</v>
      </c>
      <c r="F1021" s="43" t="s">
        <v>226</v>
      </c>
      <c r="G1021" s="33">
        <f>SUM(G1022:G1025)</f>
        <v>23.1</v>
      </c>
    </row>
    <row r="1022" spans="1:7" x14ac:dyDescent="0.3">
      <c r="A1022" s="34" t="s">
        <v>4764</v>
      </c>
      <c r="B1022" s="34"/>
      <c r="C1022" s="35"/>
      <c r="D1022" s="35"/>
      <c r="E1022" s="35"/>
      <c r="F1022" s="35"/>
      <c r="G1022" s="35"/>
    </row>
    <row r="1023" spans="1:7" x14ac:dyDescent="0.3">
      <c r="A1023" s="34" t="s">
        <v>4641</v>
      </c>
      <c r="B1023" s="34"/>
      <c r="C1023" s="35">
        <v>1</v>
      </c>
      <c r="D1023" s="35">
        <v>3.5</v>
      </c>
      <c r="E1023" s="35"/>
      <c r="F1023" s="35">
        <v>2.2000000000000002</v>
      </c>
      <c r="G1023" s="35">
        <f>PRODUCT(C1023:F1023)</f>
        <v>7.7000000000000011</v>
      </c>
    </row>
    <row r="1024" spans="1:7" x14ac:dyDescent="0.3">
      <c r="A1024" s="34" t="s">
        <v>4644</v>
      </c>
      <c r="B1024" s="34"/>
      <c r="C1024" s="35">
        <v>1</v>
      </c>
      <c r="D1024" s="35">
        <v>3.5</v>
      </c>
      <c r="E1024" s="35"/>
      <c r="F1024" s="35">
        <v>2.2000000000000002</v>
      </c>
      <c r="G1024" s="35">
        <f>PRODUCT(C1024:F1024)</f>
        <v>7.7000000000000011</v>
      </c>
    </row>
    <row r="1025" spans="1:7" x14ac:dyDescent="0.3">
      <c r="A1025" s="34" t="s">
        <v>4646</v>
      </c>
      <c r="B1025" s="34"/>
      <c r="C1025" s="35">
        <v>1</v>
      </c>
      <c r="D1025" s="35">
        <v>3.5</v>
      </c>
      <c r="E1025" s="35"/>
      <c r="F1025" s="35">
        <v>2.2000000000000002</v>
      </c>
      <c r="G1025" s="35">
        <f>PRODUCT(C1025:F1025)</f>
        <v>7.7000000000000011</v>
      </c>
    </row>
    <row r="1027" spans="1:7" ht="45" customHeight="1" x14ac:dyDescent="0.3">
      <c r="A1027" s="31" t="s">
        <v>4765</v>
      </c>
      <c r="B1027" s="32" t="s">
        <v>4455</v>
      </c>
      <c r="C1027" s="31" t="s">
        <v>227</v>
      </c>
      <c r="D1027" s="31" t="s">
        <v>12</v>
      </c>
      <c r="E1027" s="43" t="s">
        <v>228</v>
      </c>
      <c r="F1027" s="43" t="s">
        <v>228</v>
      </c>
      <c r="G1027" s="33">
        <f>SUM(G1028:G1029)</f>
        <v>1</v>
      </c>
    </row>
    <row r="1028" spans="1:7" x14ac:dyDescent="0.3">
      <c r="A1028" s="34" t="s">
        <v>4766</v>
      </c>
      <c r="B1028" s="34"/>
      <c r="C1028" s="35"/>
      <c r="D1028" s="35"/>
      <c r="E1028" s="35"/>
      <c r="F1028" s="35"/>
      <c r="G1028" s="35"/>
    </row>
    <row r="1029" spans="1:7" x14ac:dyDescent="0.3">
      <c r="A1029" s="34" t="s">
        <v>4618</v>
      </c>
      <c r="B1029" s="34"/>
      <c r="C1029" s="35">
        <v>1</v>
      </c>
      <c r="D1029" s="35"/>
      <c r="E1029" s="35"/>
      <c r="F1029" s="35"/>
      <c r="G1029" s="35">
        <f>PRODUCT(C1029:F1029)</f>
        <v>1</v>
      </c>
    </row>
    <row r="1031" spans="1:7" ht="45" customHeight="1" x14ac:dyDescent="0.3">
      <c r="A1031" s="31" t="s">
        <v>4767</v>
      </c>
      <c r="B1031" s="32" t="s">
        <v>4455</v>
      </c>
      <c r="C1031" s="31" t="s">
        <v>229</v>
      </c>
      <c r="D1031" s="31" t="s">
        <v>12</v>
      </c>
      <c r="E1031" s="43" t="s">
        <v>230</v>
      </c>
      <c r="F1031" s="43" t="s">
        <v>230</v>
      </c>
      <c r="G1031" s="33">
        <f>SUM(G1032:G1075)</f>
        <v>151.87639999999999</v>
      </c>
    </row>
    <row r="1032" spans="1:7" x14ac:dyDescent="0.3">
      <c r="A1032" s="34" t="s">
        <v>4768</v>
      </c>
      <c r="B1032" s="34"/>
      <c r="C1032" s="35"/>
      <c r="D1032" s="35"/>
      <c r="E1032" s="35"/>
      <c r="F1032" s="35"/>
      <c r="G1032" s="35"/>
    </row>
    <row r="1033" spans="1:7" x14ac:dyDescent="0.3">
      <c r="A1033" s="34" t="s">
        <v>4552</v>
      </c>
      <c r="B1033" s="34"/>
      <c r="C1033" s="35"/>
      <c r="D1033" s="35"/>
      <c r="E1033" s="35"/>
      <c r="F1033" s="35"/>
      <c r="G1033" s="35"/>
    </row>
    <row r="1034" spans="1:7" x14ac:dyDescent="0.3">
      <c r="A1034" s="34" t="s">
        <v>4543</v>
      </c>
      <c r="B1034" s="34"/>
      <c r="C1034" s="35">
        <v>1</v>
      </c>
      <c r="D1034" s="35">
        <v>3.5</v>
      </c>
      <c r="E1034" s="35"/>
      <c r="F1034" s="35">
        <v>0.8</v>
      </c>
      <c r="G1034" s="35">
        <f>PRODUCT(C1034:F1034)</f>
        <v>2.8000000000000003</v>
      </c>
    </row>
    <row r="1035" spans="1:7" x14ac:dyDescent="0.3">
      <c r="A1035" s="34" t="s">
        <v>4558</v>
      </c>
      <c r="B1035" s="34"/>
      <c r="C1035" s="35"/>
      <c r="D1035" s="35"/>
      <c r="E1035" s="35"/>
      <c r="F1035" s="35"/>
      <c r="G1035" s="35"/>
    </row>
    <row r="1036" spans="1:7" x14ac:dyDescent="0.3">
      <c r="A1036" s="34" t="s">
        <v>4543</v>
      </c>
      <c r="B1036" s="34"/>
      <c r="C1036" s="35">
        <v>1</v>
      </c>
      <c r="D1036" s="35">
        <v>3.02</v>
      </c>
      <c r="E1036" s="35"/>
      <c r="F1036" s="35">
        <v>0.8</v>
      </c>
      <c r="G1036" s="35">
        <f>PRODUCT(C1036:F1036)</f>
        <v>2.4160000000000004</v>
      </c>
    </row>
    <row r="1037" spans="1:7" x14ac:dyDescent="0.3">
      <c r="A1037" s="34" t="s">
        <v>4564</v>
      </c>
      <c r="B1037" s="34"/>
      <c r="C1037" s="35"/>
      <c r="D1037" s="35"/>
      <c r="E1037" s="35"/>
      <c r="F1037" s="35"/>
      <c r="G1037" s="35"/>
    </row>
    <row r="1038" spans="1:7" x14ac:dyDescent="0.3">
      <c r="A1038" s="34" t="s">
        <v>4543</v>
      </c>
      <c r="B1038" s="34"/>
      <c r="C1038" s="35">
        <v>1</v>
      </c>
      <c r="D1038" s="35">
        <v>3</v>
      </c>
      <c r="E1038" s="35"/>
      <c r="F1038" s="35">
        <v>0.8</v>
      </c>
      <c r="G1038" s="35">
        <f>PRODUCT(C1038:F1038)</f>
        <v>2.4000000000000004</v>
      </c>
    </row>
    <row r="1039" spans="1:7" x14ac:dyDescent="0.3">
      <c r="A1039" s="34" t="s">
        <v>4565</v>
      </c>
      <c r="B1039" s="34"/>
      <c r="C1039" s="35"/>
      <c r="D1039" s="35"/>
      <c r="E1039" s="35"/>
      <c r="F1039" s="35"/>
      <c r="G1039" s="35"/>
    </row>
    <row r="1040" spans="1:7" x14ac:dyDescent="0.3">
      <c r="A1040" s="34" t="s">
        <v>4543</v>
      </c>
      <c r="B1040" s="34"/>
      <c r="C1040" s="35">
        <v>1</v>
      </c>
      <c r="D1040" s="35">
        <v>3.72</v>
      </c>
      <c r="E1040" s="35"/>
      <c r="F1040" s="35">
        <v>0.8</v>
      </c>
      <c r="G1040" s="35">
        <f t="shared" ref="G1040:G1048" si="33">PRODUCT(C1040:F1040)</f>
        <v>2.9760000000000004</v>
      </c>
    </row>
    <row r="1041" spans="1:7" x14ac:dyDescent="0.3">
      <c r="A1041" s="34" t="s">
        <v>4582</v>
      </c>
      <c r="B1041" s="34"/>
      <c r="C1041" s="35">
        <v>1</v>
      </c>
      <c r="D1041" s="35">
        <v>3.72</v>
      </c>
      <c r="E1041" s="35"/>
      <c r="F1041" s="35">
        <v>0.4</v>
      </c>
      <c r="G1041" s="35">
        <f t="shared" si="33"/>
        <v>1.4880000000000002</v>
      </c>
    </row>
    <row r="1042" spans="1:7" x14ac:dyDescent="0.3">
      <c r="A1042" s="34" t="s">
        <v>4583</v>
      </c>
      <c r="B1042" s="34"/>
      <c r="C1042" s="35">
        <v>1</v>
      </c>
      <c r="D1042" s="35">
        <v>3.72</v>
      </c>
      <c r="E1042" s="35"/>
      <c r="F1042" s="35">
        <v>0.4</v>
      </c>
      <c r="G1042" s="35">
        <f t="shared" si="33"/>
        <v>1.4880000000000002</v>
      </c>
    </row>
    <row r="1043" spans="1:7" x14ac:dyDescent="0.3">
      <c r="A1043" s="34" t="s">
        <v>4584</v>
      </c>
      <c r="B1043" s="34"/>
      <c r="C1043" s="35">
        <v>2</v>
      </c>
      <c r="D1043" s="35">
        <v>1.31</v>
      </c>
      <c r="E1043" s="35"/>
      <c r="F1043" s="35">
        <v>0.4</v>
      </c>
      <c r="G1043" s="35">
        <f t="shared" si="33"/>
        <v>1.048</v>
      </c>
    </row>
    <row r="1044" spans="1:7" x14ac:dyDescent="0.3">
      <c r="A1044" s="34" t="s">
        <v>4585</v>
      </c>
      <c r="B1044" s="34"/>
      <c r="C1044" s="35">
        <v>1</v>
      </c>
      <c r="D1044" s="35">
        <v>1.31</v>
      </c>
      <c r="E1044" s="35"/>
      <c r="F1044" s="35">
        <v>0.4</v>
      </c>
      <c r="G1044" s="35">
        <f t="shared" si="33"/>
        <v>0.52400000000000002</v>
      </c>
    </row>
    <row r="1045" spans="1:7" x14ac:dyDescent="0.3">
      <c r="A1045" s="34" t="s">
        <v>4586</v>
      </c>
      <c r="B1045" s="34"/>
      <c r="C1045" s="35">
        <v>1</v>
      </c>
      <c r="D1045" s="35">
        <v>0.5</v>
      </c>
      <c r="E1045" s="35"/>
      <c r="F1045" s="35">
        <v>0.4</v>
      </c>
      <c r="G1045" s="35">
        <f t="shared" si="33"/>
        <v>0.2</v>
      </c>
    </row>
    <row r="1046" spans="1:7" x14ac:dyDescent="0.3">
      <c r="A1046" s="34" t="s">
        <v>4587</v>
      </c>
      <c r="B1046" s="34"/>
      <c r="C1046" s="35">
        <v>1</v>
      </c>
      <c r="D1046" s="35">
        <v>0.5</v>
      </c>
      <c r="E1046" s="35"/>
      <c r="F1046" s="35">
        <v>0.4</v>
      </c>
      <c r="G1046" s="35">
        <f t="shared" si="33"/>
        <v>0.2</v>
      </c>
    </row>
    <row r="1047" spans="1:7" x14ac:dyDescent="0.3">
      <c r="A1047" s="34" t="s">
        <v>4588</v>
      </c>
      <c r="B1047" s="34"/>
      <c r="C1047" s="35">
        <v>1</v>
      </c>
      <c r="D1047" s="35">
        <v>0.5</v>
      </c>
      <c r="E1047" s="35"/>
      <c r="F1047" s="35">
        <v>0.4</v>
      </c>
      <c r="G1047" s="35">
        <f t="shared" si="33"/>
        <v>0.2</v>
      </c>
    </row>
    <row r="1048" spans="1:7" x14ac:dyDescent="0.3">
      <c r="A1048" s="34" t="s">
        <v>4589</v>
      </c>
      <c r="B1048" s="34"/>
      <c r="C1048" s="35">
        <v>3</v>
      </c>
      <c r="D1048" s="35">
        <v>2.65</v>
      </c>
      <c r="E1048" s="35"/>
      <c r="F1048" s="35">
        <v>0.4</v>
      </c>
      <c r="G1048" s="35">
        <f t="shared" si="33"/>
        <v>3.1799999999999997</v>
      </c>
    </row>
    <row r="1049" spans="1:7" x14ac:dyDescent="0.3">
      <c r="A1049" s="34" t="s">
        <v>4573</v>
      </c>
      <c r="B1049" s="34"/>
      <c r="C1049" s="35"/>
      <c r="D1049" s="35"/>
      <c r="E1049" s="35"/>
      <c r="F1049" s="35"/>
      <c r="G1049" s="35"/>
    </row>
    <row r="1050" spans="1:7" x14ac:dyDescent="0.3">
      <c r="A1050" s="34" t="s">
        <v>4552</v>
      </c>
      <c r="B1050" s="34"/>
      <c r="C1050" s="35"/>
      <c r="D1050" s="35"/>
      <c r="E1050" s="35"/>
      <c r="F1050" s="35"/>
      <c r="G1050" s="35"/>
    </row>
    <row r="1051" spans="1:7" x14ac:dyDescent="0.3">
      <c r="A1051" s="34" t="s">
        <v>4553</v>
      </c>
      <c r="B1051" s="34"/>
      <c r="C1051" s="35">
        <v>1</v>
      </c>
      <c r="D1051" s="35">
        <v>3.5</v>
      </c>
      <c r="E1051" s="35">
        <v>0.4</v>
      </c>
      <c r="F1051" s="35"/>
      <c r="G1051" s="35">
        <f>PRODUCT(C1051:F1051)</f>
        <v>1.4000000000000001</v>
      </c>
    </row>
    <row r="1052" spans="1:7" x14ac:dyDescent="0.3">
      <c r="A1052" s="34" t="s">
        <v>4554</v>
      </c>
      <c r="B1052" s="34"/>
      <c r="C1052" s="35">
        <v>1</v>
      </c>
      <c r="D1052" s="35">
        <v>3.5</v>
      </c>
      <c r="E1052" s="35">
        <v>0.4</v>
      </c>
      <c r="F1052" s="35"/>
      <c r="G1052" s="35">
        <f>PRODUCT(C1052:F1052)</f>
        <v>1.4000000000000001</v>
      </c>
    </row>
    <row r="1053" spans="1:7" x14ac:dyDescent="0.3">
      <c r="A1053" s="34" t="s">
        <v>4555</v>
      </c>
      <c r="B1053" s="34"/>
      <c r="C1053" s="35">
        <v>3</v>
      </c>
      <c r="D1053" s="35">
        <v>3.5</v>
      </c>
      <c r="E1053" s="35">
        <v>0.4</v>
      </c>
      <c r="F1053" s="35"/>
      <c r="G1053" s="35">
        <f>PRODUCT(C1053:F1053)</f>
        <v>4.2</v>
      </c>
    </row>
    <row r="1054" spans="1:7" x14ac:dyDescent="0.3">
      <c r="A1054" s="34" t="s">
        <v>4556</v>
      </c>
      <c r="B1054" s="34"/>
      <c r="C1054" s="35">
        <v>1</v>
      </c>
      <c r="D1054" s="35">
        <v>3.5</v>
      </c>
      <c r="E1054" s="35">
        <v>0.4</v>
      </c>
      <c r="F1054" s="35"/>
      <c r="G1054" s="35">
        <f>PRODUCT(C1054:F1054)</f>
        <v>1.4000000000000001</v>
      </c>
    </row>
    <row r="1055" spans="1:7" x14ac:dyDescent="0.3">
      <c r="A1055" s="34" t="s">
        <v>4557</v>
      </c>
      <c r="B1055" s="34"/>
      <c r="C1055" s="35">
        <v>1</v>
      </c>
      <c r="D1055" s="35">
        <v>3.5</v>
      </c>
      <c r="E1055" s="35">
        <v>0.4</v>
      </c>
      <c r="F1055" s="35"/>
      <c r="G1055" s="35">
        <f>PRODUCT(C1055:F1055)</f>
        <v>1.4000000000000001</v>
      </c>
    </row>
    <row r="1056" spans="1:7" x14ac:dyDescent="0.3">
      <c r="A1056" s="34" t="s">
        <v>4575</v>
      </c>
      <c r="B1056" s="34"/>
      <c r="C1056" s="35"/>
      <c r="D1056" s="35"/>
      <c r="E1056" s="35"/>
      <c r="F1056" s="35"/>
      <c r="G1056" s="35"/>
    </row>
    <row r="1057" spans="1:7" x14ac:dyDescent="0.3">
      <c r="A1057" s="34" t="s">
        <v>4576</v>
      </c>
      <c r="B1057" s="34"/>
      <c r="C1057" s="35"/>
      <c r="D1057" s="35"/>
      <c r="E1057" s="35"/>
      <c r="F1057" s="35"/>
      <c r="G1057" s="35"/>
    </row>
    <row r="1058" spans="1:7" x14ac:dyDescent="0.3">
      <c r="A1058" s="34" t="s">
        <v>4577</v>
      </c>
      <c r="B1058" s="34"/>
      <c r="C1058" s="35"/>
      <c r="D1058" s="35"/>
      <c r="E1058" s="35"/>
      <c r="F1058" s="35"/>
      <c r="G1058" s="35"/>
    </row>
    <row r="1059" spans="1:7" x14ac:dyDescent="0.3">
      <c r="A1059" s="34"/>
      <c r="B1059" s="34"/>
      <c r="C1059" s="35">
        <v>1</v>
      </c>
      <c r="D1059" s="35">
        <v>16.2</v>
      </c>
      <c r="E1059" s="35">
        <v>0.5</v>
      </c>
      <c r="F1059" s="35"/>
      <c r="G1059" s="35">
        <f>PRODUCT(C1059:F1059)</f>
        <v>8.1</v>
      </c>
    </row>
    <row r="1060" spans="1:7" x14ac:dyDescent="0.3">
      <c r="A1060" s="34" t="s">
        <v>4578</v>
      </c>
      <c r="B1060" s="34"/>
      <c r="C1060" s="35"/>
      <c r="D1060" s="35"/>
      <c r="E1060" s="35"/>
      <c r="F1060" s="35"/>
      <c r="G1060" s="35"/>
    </row>
    <row r="1061" spans="1:7" x14ac:dyDescent="0.3">
      <c r="A1061" s="34"/>
      <c r="B1061" s="34"/>
      <c r="C1061" s="35">
        <v>1</v>
      </c>
      <c r="D1061" s="35">
        <v>15</v>
      </c>
      <c r="E1061" s="35">
        <v>0.5</v>
      </c>
      <c r="F1061" s="35"/>
      <c r="G1061" s="35">
        <f>PRODUCT(C1061:F1061)</f>
        <v>7.5</v>
      </c>
    </row>
    <row r="1062" spans="1:7" x14ac:dyDescent="0.3">
      <c r="A1062" s="34" t="s">
        <v>4579</v>
      </c>
      <c r="B1062" s="34"/>
      <c r="C1062" s="35"/>
      <c r="D1062" s="35"/>
      <c r="E1062" s="35"/>
      <c r="F1062" s="35"/>
      <c r="G1062" s="35">
        <f>PRODUCT(C1062:F1062)</f>
        <v>0</v>
      </c>
    </row>
    <row r="1063" spans="1:7" x14ac:dyDescent="0.3">
      <c r="A1063" s="34"/>
      <c r="B1063" s="34"/>
      <c r="C1063" s="35">
        <v>1</v>
      </c>
      <c r="D1063" s="35">
        <v>10.199999999999999</v>
      </c>
      <c r="E1063" s="35">
        <v>0.5</v>
      </c>
      <c r="F1063" s="35"/>
      <c r="G1063" s="35">
        <f>PRODUCT(C1063:F1063)</f>
        <v>5.0999999999999996</v>
      </c>
    </row>
    <row r="1064" spans="1:7" x14ac:dyDescent="0.3">
      <c r="A1064" s="34" t="s">
        <v>4769</v>
      </c>
      <c r="B1064" s="34"/>
      <c r="C1064" s="35"/>
      <c r="D1064" s="35"/>
      <c r="E1064" s="35"/>
      <c r="F1064" s="35"/>
      <c r="G1064" s="35"/>
    </row>
    <row r="1065" spans="1:7" x14ac:dyDescent="0.3">
      <c r="A1065" s="34" t="s">
        <v>4591</v>
      </c>
      <c r="B1065" s="34"/>
      <c r="C1065" s="35"/>
      <c r="D1065" s="35"/>
      <c r="E1065" s="35"/>
      <c r="F1065" s="35"/>
      <c r="G1065" s="35"/>
    </row>
    <row r="1066" spans="1:7" x14ac:dyDescent="0.3">
      <c r="A1066" s="34" t="s">
        <v>4592</v>
      </c>
      <c r="B1066" s="34"/>
      <c r="C1066" s="35">
        <v>1</v>
      </c>
      <c r="D1066" s="35">
        <v>9.07</v>
      </c>
      <c r="E1066" s="35"/>
      <c r="F1066" s="35">
        <v>0.64</v>
      </c>
      <c r="G1066" s="35">
        <f>PRODUCT(C1066:F1066)</f>
        <v>5.8048000000000002</v>
      </c>
    </row>
    <row r="1067" spans="1:7" x14ac:dyDescent="0.3">
      <c r="A1067" s="34" t="s">
        <v>4593</v>
      </c>
      <c r="B1067" s="34"/>
      <c r="C1067" s="35">
        <v>2</v>
      </c>
      <c r="D1067" s="35">
        <v>9.07</v>
      </c>
      <c r="E1067" s="35"/>
      <c r="F1067" s="35">
        <v>0.54</v>
      </c>
      <c r="G1067" s="35">
        <f>PRODUCT(C1067:F1067)</f>
        <v>9.7956000000000003</v>
      </c>
    </row>
    <row r="1068" spans="1:7" x14ac:dyDescent="0.3">
      <c r="A1068" s="34" t="s">
        <v>4770</v>
      </c>
      <c r="B1068" s="34"/>
      <c r="C1068" s="35"/>
      <c r="D1068" s="35"/>
      <c r="E1068" s="35"/>
      <c r="F1068" s="35"/>
      <c r="G1068" s="35">
        <f>PRODUCT(C1068:F1068)</f>
        <v>0</v>
      </c>
    </row>
    <row r="1069" spans="1:7" x14ac:dyDescent="0.3">
      <c r="A1069" s="34" t="s">
        <v>4595</v>
      </c>
      <c r="B1069" s="34"/>
      <c r="C1069" s="35"/>
      <c r="D1069" s="35"/>
      <c r="E1069" s="35"/>
      <c r="F1069" s="35"/>
      <c r="G1069" s="35"/>
    </row>
    <row r="1070" spans="1:7" x14ac:dyDescent="0.3">
      <c r="A1070" s="34" t="s">
        <v>4596</v>
      </c>
      <c r="B1070" s="34"/>
      <c r="C1070" s="35">
        <v>2</v>
      </c>
      <c r="D1070" s="35">
        <v>9.8000000000000007</v>
      </c>
      <c r="E1070" s="35"/>
      <c r="F1070" s="35">
        <v>0.4</v>
      </c>
      <c r="G1070" s="35">
        <f>PRODUCT(C1070:F1070)</f>
        <v>7.8400000000000007</v>
      </c>
    </row>
    <row r="1071" spans="1:7" x14ac:dyDescent="0.3">
      <c r="A1071" s="34" t="s">
        <v>4597</v>
      </c>
      <c r="B1071" s="34"/>
      <c r="C1071" s="35"/>
      <c r="D1071" s="35"/>
      <c r="E1071" s="35"/>
      <c r="F1071" s="35"/>
      <c r="G1071" s="35"/>
    </row>
    <row r="1072" spans="1:7" x14ac:dyDescent="0.3">
      <c r="A1072" s="34" t="s">
        <v>4598</v>
      </c>
      <c r="B1072" s="34"/>
      <c r="C1072" s="35">
        <v>9</v>
      </c>
      <c r="D1072" s="35">
        <v>5.92</v>
      </c>
      <c r="E1072" s="35"/>
      <c r="F1072" s="35">
        <v>0.4</v>
      </c>
      <c r="G1072" s="35">
        <f>PRODUCT(C1072:F1072)</f>
        <v>21.312000000000001</v>
      </c>
    </row>
    <row r="1073" spans="1:7" x14ac:dyDescent="0.3">
      <c r="A1073" s="34"/>
      <c r="B1073" s="34"/>
      <c r="C1073" s="35">
        <v>2</v>
      </c>
      <c r="D1073" s="35">
        <v>2.16</v>
      </c>
      <c r="E1073" s="35"/>
      <c r="F1073" s="35">
        <v>0.4</v>
      </c>
      <c r="G1073" s="35">
        <f>PRODUCT(C1073:F1073)</f>
        <v>1.7280000000000002</v>
      </c>
    </row>
    <row r="1074" spans="1:7" x14ac:dyDescent="0.3">
      <c r="A1074" s="34"/>
      <c r="B1074" s="34"/>
      <c r="C1074" s="35">
        <v>8</v>
      </c>
      <c r="D1074" s="35">
        <v>9.68</v>
      </c>
      <c r="E1074" s="35"/>
      <c r="F1074" s="35">
        <v>0.4</v>
      </c>
      <c r="G1074" s="35">
        <f>PRODUCT(C1074:F1074)</f>
        <v>30.975999999999999</v>
      </c>
    </row>
    <row r="1075" spans="1:7" x14ac:dyDescent="0.3">
      <c r="A1075" s="34"/>
      <c r="B1075" s="34"/>
      <c r="C1075" s="35">
        <v>1</v>
      </c>
      <c r="D1075" s="35">
        <v>25</v>
      </c>
      <c r="E1075" s="35"/>
      <c r="F1075" s="35"/>
      <c r="G1075" s="35">
        <f>PRODUCT(C1075:F1075)</f>
        <v>25</v>
      </c>
    </row>
    <row r="1077" spans="1:7" ht="45" customHeight="1" x14ac:dyDescent="0.3">
      <c r="A1077" s="31" t="s">
        <v>4771</v>
      </c>
      <c r="B1077" s="32" t="s">
        <v>4455</v>
      </c>
      <c r="C1077" s="31" t="s">
        <v>231</v>
      </c>
      <c r="D1077" s="31" t="s">
        <v>12</v>
      </c>
      <c r="E1077" s="43" t="s">
        <v>232</v>
      </c>
      <c r="F1077" s="43" t="s">
        <v>232</v>
      </c>
      <c r="G1077" s="33">
        <f>SUM(G1078:G1119)</f>
        <v>109.91040000000004</v>
      </c>
    </row>
    <row r="1078" spans="1:7" x14ac:dyDescent="0.3">
      <c r="A1078" s="34" t="s">
        <v>4768</v>
      </c>
      <c r="B1078" s="34"/>
      <c r="C1078" s="35"/>
      <c r="D1078" s="35"/>
      <c r="E1078" s="35"/>
      <c r="F1078" s="35"/>
      <c r="G1078" s="35"/>
    </row>
    <row r="1079" spans="1:7" x14ac:dyDescent="0.3">
      <c r="A1079" s="34"/>
      <c r="B1079" s="34"/>
      <c r="C1079" s="35"/>
      <c r="D1079" s="35"/>
      <c r="E1079" s="35"/>
      <c r="F1079" s="35"/>
      <c r="G1079" s="35">
        <v>0</v>
      </c>
    </row>
    <row r="1080" spans="1:7" x14ac:dyDescent="0.3">
      <c r="A1080" s="34" t="s">
        <v>4540</v>
      </c>
      <c r="B1080" s="34"/>
      <c r="C1080" s="35"/>
      <c r="D1080" s="35"/>
      <c r="E1080" s="35"/>
      <c r="F1080" s="35"/>
      <c r="G1080" s="35">
        <f>PRODUCT(C1080:F1080)</f>
        <v>0</v>
      </c>
    </row>
    <row r="1081" spans="1:7" x14ac:dyDescent="0.3">
      <c r="A1081" s="34" t="s">
        <v>4552</v>
      </c>
      <c r="B1081" s="34"/>
      <c r="C1081" s="35"/>
      <c r="D1081" s="35"/>
      <c r="E1081" s="35"/>
      <c r="F1081" s="35"/>
      <c r="G1081" s="35"/>
    </row>
    <row r="1082" spans="1:7" x14ac:dyDescent="0.3">
      <c r="A1082" s="34" t="s">
        <v>4542</v>
      </c>
      <c r="B1082" s="34"/>
      <c r="C1082" s="35">
        <v>3</v>
      </c>
      <c r="D1082" s="35">
        <v>3.5</v>
      </c>
      <c r="E1082" s="35"/>
      <c r="F1082" s="35">
        <v>0.8</v>
      </c>
      <c r="G1082" s="35">
        <f t="shared" ref="G1082:G1090" si="34">PRODUCT(C1082:F1082)</f>
        <v>8.4</v>
      </c>
    </row>
    <row r="1083" spans="1:7" x14ac:dyDescent="0.3">
      <c r="A1083" s="34" t="s">
        <v>4544</v>
      </c>
      <c r="B1083" s="34"/>
      <c r="C1083" s="35">
        <v>1</v>
      </c>
      <c r="D1083" s="35">
        <v>3.5</v>
      </c>
      <c r="E1083" s="35"/>
      <c r="F1083" s="35">
        <v>0.8</v>
      </c>
      <c r="G1083" s="35">
        <f t="shared" si="34"/>
        <v>2.8000000000000003</v>
      </c>
    </row>
    <row r="1084" spans="1:7" x14ac:dyDescent="0.3">
      <c r="A1084" s="34" t="s">
        <v>4545</v>
      </c>
      <c r="B1084" s="34"/>
      <c r="C1084" s="35">
        <v>1</v>
      </c>
      <c r="D1084" s="35">
        <v>3.5</v>
      </c>
      <c r="E1084" s="35"/>
      <c r="F1084" s="35">
        <v>1.04</v>
      </c>
      <c r="G1084" s="35">
        <f t="shared" si="34"/>
        <v>3.64</v>
      </c>
    </row>
    <row r="1085" spans="1:7" x14ac:dyDescent="0.3">
      <c r="A1085" s="34" t="s">
        <v>4553</v>
      </c>
      <c r="B1085" s="34"/>
      <c r="C1085" s="35">
        <v>1</v>
      </c>
      <c r="D1085" s="35">
        <v>3.5</v>
      </c>
      <c r="E1085" s="35"/>
      <c r="F1085" s="35">
        <v>0.8</v>
      </c>
      <c r="G1085" s="35">
        <f t="shared" si="34"/>
        <v>2.8000000000000003</v>
      </c>
    </row>
    <row r="1086" spans="1:7" x14ac:dyDescent="0.3">
      <c r="A1086" s="34" t="s">
        <v>4554</v>
      </c>
      <c r="B1086" s="34"/>
      <c r="C1086" s="35">
        <v>1</v>
      </c>
      <c r="D1086" s="35">
        <v>3.5</v>
      </c>
      <c r="E1086" s="35"/>
      <c r="F1086" s="35">
        <v>0.8</v>
      </c>
      <c r="G1086" s="35">
        <f t="shared" si="34"/>
        <v>2.8000000000000003</v>
      </c>
    </row>
    <row r="1087" spans="1:7" x14ac:dyDescent="0.3">
      <c r="A1087" s="34" t="s">
        <v>4555</v>
      </c>
      <c r="B1087" s="34"/>
      <c r="C1087" s="35">
        <v>3</v>
      </c>
      <c r="D1087" s="35">
        <v>3.5</v>
      </c>
      <c r="E1087" s="35"/>
      <c r="F1087" s="35">
        <v>0.8</v>
      </c>
      <c r="G1087" s="35">
        <f t="shared" si="34"/>
        <v>8.4</v>
      </c>
    </row>
    <row r="1088" spans="1:7" x14ac:dyDescent="0.3">
      <c r="A1088" s="34" t="s">
        <v>4549</v>
      </c>
      <c r="B1088" s="34"/>
      <c r="C1088" s="35">
        <v>2</v>
      </c>
      <c r="D1088" s="35">
        <v>3.5</v>
      </c>
      <c r="E1088" s="35"/>
      <c r="F1088" s="35">
        <v>0.88</v>
      </c>
      <c r="G1088" s="35">
        <f t="shared" si="34"/>
        <v>6.16</v>
      </c>
    </row>
    <row r="1089" spans="1:7" x14ac:dyDescent="0.3">
      <c r="A1089" s="34" t="s">
        <v>4556</v>
      </c>
      <c r="B1089" s="34"/>
      <c r="C1089" s="35">
        <v>1</v>
      </c>
      <c r="D1089" s="35">
        <v>3.5</v>
      </c>
      <c r="E1089" s="35"/>
      <c r="F1089" s="35">
        <v>0.8</v>
      </c>
      <c r="G1089" s="35">
        <f t="shared" si="34"/>
        <v>2.8000000000000003</v>
      </c>
    </row>
    <row r="1090" spans="1:7" x14ac:dyDescent="0.3">
      <c r="A1090" s="34" t="s">
        <v>4557</v>
      </c>
      <c r="B1090" s="34"/>
      <c r="C1090" s="35">
        <v>1</v>
      </c>
      <c r="D1090" s="35">
        <v>3.5</v>
      </c>
      <c r="E1090" s="35"/>
      <c r="F1090" s="35">
        <v>0.8</v>
      </c>
      <c r="G1090" s="35">
        <f t="shared" si="34"/>
        <v>2.8000000000000003</v>
      </c>
    </row>
    <row r="1091" spans="1:7" x14ac:dyDescent="0.3">
      <c r="A1091" s="34"/>
      <c r="B1091" s="34"/>
      <c r="C1091" s="35"/>
      <c r="D1091" s="35"/>
      <c r="E1091" s="35"/>
      <c r="F1091" s="35"/>
      <c r="G1091" s="35">
        <v>0</v>
      </c>
    </row>
    <row r="1092" spans="1:7" x14ac:dyDescent="0.3">
      <c r="A1092" s="34" t="s">
        <v>4558</v>
      </c>
      <c r="B1092" s="34"/>
      <c r="C1092" s="35"/>
      <c r="D1092" s="35"/>
      <c r="E1092" s="35"/>
      <c r="F1092" s="35"/>
      <c r="G1092" s="35">
        <v>0</v>
      </c>
    </row>
    <row r="1093" spans="1:7" x14ac:dyDescent="0.3">
      <c r="A1093" s="34" t="s">
        <v>4542</v>
      </c>
      <c r="B1093" s="34"/>
      <c r="C1093" s="35">
        <v>3</v>
      </c>
      <c r="D1093" s="35">
        <v>3.02</v>
      </c>
      <c r="E1093" s="35"/>
      <c r="F1093" s="35">
        <v>0.8</v>
      </c>
      <c r="G1093" s="35">
        <f t="shared" ref="G1093:G1101" si="35">PRODUCT(C1093:F1093)</f>
        <v>7.2480000000000011</v>
      </c>
    </row>
    <row r="1094" spans="1:7" x14ac:dyDescent="0.3">
      <c r="A1094" s="34" t="s">
        <v>4544</v>
      </c>
      <c r="B1094" s="34"/>
      <c r="C1094" s="35">
        <v>1</v>
      </c>
      <c r="D1094" s="35">
        <v>3.02</v>
      </c>
      <c r="E1094" s="35"/>
      <c r="F1094" s="35">
        <v>0.8</v>
      </c>
      <c r="G1094" s="35">
        <f t="shared" si="35"/>
        <v>2.4160000000000004</v>
      </c>
    </row>
    <row r="1095" spans="1:7" x14ac:dyDescent="0.3">
      <c r="A1095" s="34" t="s">
        <v>4772</v>
      </c>
      <c r="B1095" s="34"/>
      <c r="C1095" s="35">
        <v>1</v>
      </c>
      <c r="D1095" s="35">
        <v>3.02</v>
      </c>
      <c r="E1095" s="35"/>
      <c r="F1095" s="35">
        <v>0.88</v>
      </c>
      <c r="G1095" s="35">
        <f t="shared" si="35"/>
        <v>2.6576</v>
      </c>
    </row>
    <row r="1096" spans="1:7" x14ac:dyDescent="0.3">
      <c r="A1096" s="34" t="s">
        <v>4560</v>
      </c>
      <c r="B1096" s="34"/>
      <c r="C1096" s="35">
        <v>1</v>
      </c>
      <c r="D1096" s="35">
        <v>3.02</v>
      </c>
      <c r="E1096" s="35"/>
      <c r="F1096" s="35">
        <v>0.88</v>
      </c>
      <c r="G1096" s="35">
        <f t="shared" si="35"/>
        <v>2.6576</v>
      </c>
    </row>
    <row r="1097" spans="1:7" x14ac:dyDescent="0.3">
      <c r="A1097" s="34" t="s">
        <v>4554</v>
      </c>
      <c r="B1097" s="34"/>
      <c r="C1097" s="35">
        <v>1</v>
      </c>
      <c r="D1097" s="35">
        <v>3.02</v>
      </c>
      <c r="E1097" s="35"/>
      <c r="F1097" s="35">
        <v>0.8</v>
      </c>
      <c r="G1097" s="35">
        <f t="shared" si="35"/>
        <v>2.4160000000000004</v>
      </c>
    </row>
    <row r="1098" spans="1:7" x14ac:dyDescent="0.3">
      <c r="A1098" s="34" t="s">
        <v>4555</v>
      </c>
      <c r="B1098" s="34"/>
      <c r="C1098" s="35">
        <v>3</v>
      </c>
      <c r="D1098" s="35">
        <v>3.02</v>
      </c>
      <c r="E1098" s="35"/>
      <c r="F1098" s="35">
        <v>0.8</v>
      </c>
      <c r="G1098" s="35">
        <f t="shared" si="35"/>
        <v>7.2480000000000011</v>
      </c>
    </row>
    <row r="1099" spans="1:7" x14ac:dyDescent="0.3">
      <c r="A1099" s="34" t="s">
        <v>4561</v>
      </c>
      <c r="B1099" s="34"/>
      <c r="C1099" s="35">
        <v>2</v>
      </c>
      <c r="D1099" s="35">
        <v>3.02</v>
      </c>
      <c r="E1099" s="35"/>
      <c r="F1099" s="35">
        <v>0.8</v>
      </c>
      <c r="G1099" s="35">
        <f t="shared" si="35"/>
        <v>4.8320000000000007</v>
      </c>
    </row>
    <row r="1100" spans="1:7" x14ac:dyDescent="0.3">
      <c r="A1100" s="34" t="s">
        <v>4562</v>
      </c>
      <c r="B1100" s="34"/>
      <c r="C1100" s="35">
        <v>1</v>
      </c>
      <c r="D1100" s="35">
        <v>3.02</v>
      </c>
      <c r="E1100" s="35"/>
      <c r="F1100" s="35">
        <v>0.88</v>
      </c>
      <c r="G1100" s="35">
        <f t="shared" si="35"/>
        <v>2.6576</v>
      </c>
    </row>
    <row r="1101" spans="1:7" x14ac:dyDescent="0.3">
      <c r="A1101" s="34" t="s">
        <v>4563</v>
      </c>
      <c r="B1101" s="34"/>
      <c r="C1101" s="35">
        <v>1</v>
      </c>
      <c r="D1101" s="35">
        <v>3.02</v>
      </c>
      <c r="E1101" s="35"/>
      <c r="F1101" s="35">
        <v>0.88</v>
      </c>
      <c r="G1101" s="35">
        <f t="shared" si="35"/>
        <v>2.6576</v>
      </c>
    </row>
    <row r="1102" spans="1:7" x14ac:dyDescent="0.3">
      <c r="A1102" s="34"/>
      <c r="B1102" s="34"/>
      <c r="C1102" s="35"/>
      <c r="D1102" s="35"/>
      <c r="E1102" s="35"/>
      <c r="F1102" s="35"/>
      <c r="G1102" s="35">
        <v>0</v>
      </c>
    </row>
    <row r="1103" spans="1:7" x14ac:dyDescent="0.3">
      <c r="A1103" s="34" t="s">
        <v>4564</v>
      </c>
      <c r="B1103" s="34"/>
      <c r="C1103" s="35"/>
      <c r="D1103" s="35"/>
      <c r="E1103" s="35"/>
      <c r="F1103" s="35"/>
      <c r="G1103" s="35">
        <v>0</v>
      </c>
    </row>
    <row r="1104" spans="1:7" x14ac:dyDescent="0.3">
      <c r="A1104" s="34" t="s">
        <v>4559</v>
      </c>
      <c r="B1104" s="34"/>
      <c r="C1104" s="35">
        <v>1</v>
      </c>
      <c r="D1104" s="35">
        <v>3</v>
      </c>
      <c r="E1104" s="35"/>
      <c r="F1104" s="35">
        <v>0.8</v>
      </c>
      <c r="G1104" s="35">
        <f t="shared" ref="G1104:G1110" si="36">PRODUCT(C1104:F1104)</f>
        <v>2.4000000000000004</v>
      </c>
    </row>
    <row r="1105" spans="1:7" x14ac:dyDescent="0.3">
      <c r="A1105" s="34" t="s">
        <v>4560</v>
      </c>
      <c r="B1105" s="34"/>
      <c r="C1105" s="35">
        <v>1</v>
      </c>
      <c r="D1105" s="35">
        <v>3</v>
      </c>
      <c r="E1105" s="35"/>
      <c r="F1105" s="35">
        <v>0.88</v>
      </c>
      <c r="G1105" s="35">
        <f t="shared" si="36"/>
        <v>2.64</v>
      </c>
    </row>
    <row r="1106" spans="1:7" x14ac:dyDescent="0.3">
      <c r="A1106" s="34" t="s">
        <v>4554</v>
      </c>
      <c r="B1106" s="34"/>
      <c r="C1106" s="35">
        <v>1</v>
      </c>
      <c r="D1106" s="35">
        <v>3</v>
      </c>
      <c r="E1106" s="35"/>
      <c r="F1106" s="35">
        <v>0.8</v>
      </c>
      <c r="G1106" s="35">
        <f t="shared" si="36"/>
        <v>2.4000000000000004</v>
      </c>
    </row>
    <row r="1107" spans="1:7" x14ac:dyDescent="0.3">
      <c r="A1107" s="34" t="s">
        <v>4555</v>
      </c>
      <c r="B1107" s="34"/>
      <c r="C1107" s="35">
        <v>3</v>
      </c>
      <c r="D1107" s="35">
        <v>3</v>
      </c>
      <c r="E1107" s="35"/>
      <c r="F1107" s="35">
        <v>0.8</v>
      </c>
      <c r="G1107" s="35">
        <f t="shared" si="36"/>
        <v>7.2</v>
      </c>
    </row>
    <row r="1108" spans="1:7" x14ac:dyDescent="0.3">
      <c r="A1108" s="34" t="s">
        <v>4561</v>
      </c>
      <c r="B1108" s="34"/>
      <c r="C1108" s="35">
        <v>2</v>
      </c>
      <c r="D1108" s="35">
        <v>3</v>
      </c>
      <c r="E1108" s="35"/>
      <c r="F1108" s="35">
        <v>0.8</v>
      </c>
      <c r="G1108" s="35">
        <f t="shared" si="36"/>
        <v>4.8000000000000007</v>
      </c>
    </row>
    <row r="1109" spans="1:7" x14ac:dyDescent="0.3">
      <c r="A1109" s="34" t="s">
        <v>4562</v>
      </c>
      <c r="B1109" s="34"/>
      <c r="C1109" s="35">
        <v>1</v>
      </c>
      <c r="D1109" s="35">
        <v>3</v>
      </c>
      <c r="E1109" s="35"/>
      <c r="F1109" s="35">
        <v>0.88</v>
      </c>
      <c r="G1109" s="35">
        <f t="shared" si="36"/>
        <v>2.64</v>
      </c>
    </row>
    <row r="1110" spans="1:7" x14ac:dyDescent="0.3">
      <c r="A1110" s="34" t="s">
        <v>4563</v>
      </c>
      <c r="B1110" s="34"/>
      <c r="C1110" s="35">
        <v>1</v>
      </c>
      <c r="D1110" s="35">
        <v>3</v>
      </c>
      <c r="E1110" s="35"/>
      <c r="F1110" s="35">
        <v>0.88</v>
      </c>
      <c r="G1110" s="35">
        <f t="shared" si="36"/>
        <v>2.64</v>
      </c>
    </row>
    <row r="1111" spans="1:7" x14ac:dyDescent="0.3">
      <c r="A1111" s="34"/>
      <c r="B1111" s="34"/>
      <c r="C1111" s="35"/>
      <c r="D1111" s="35"/>
      <c r="E1111" s="35"/>
      <c r="F1111" s="35"/>
      <c r="G1111" s="35">
        <v>0</v>
      </c>
    </row>
    <row r="1112" spans="1:7" x14ac:dyDescent="0.3">
      <c r="A1112" s="34" t="s">
        <v>4573</v>
      </c>
      <c r="B1112" s="34"/>
      <c r="C1112" s="35"/>
      <c r="D1112" s="35"/>
      <c r="E1112" s="35"/>
      <c r="F1112" s="35"/>
      <c r="G1112" s="35">
        <v>0</v>
      </c>
    </row>
    <row r="1113" spans="1:7" x14ac:dyDescent="0.3">
      <c r="A1113" s="34" t="s">
        <v>4552</v>
      </c>
      <c r="B1113" s="34"/>
      <c r="C1113" s="35"/>
      <c r="D1113" s="35"/>
      <c r="E1113" s="35"/>
      <c r="F1113" s="35"/>
      <c r="G1113" s="35">
        <v>0</v>
      </c>
    </row>
    <row r="1114" spans="1:7" x14ac:dyDescent="0.3">
      <c r="A1114" s="34" t="s">
        <v>4553</v>
      </c>
      <c r="B1114" s="34"/>
      <c r="C1114" s="35">
        <v>1</v>
      </c>
      <c r="D1114" s="35">
        <v>3.5</v>
      </c>
      <c r="E1114" s="35">
        <v>0.4</v>
      </c>
      <c r="F1114" s="35"/>
      <c r="G1114" s="35">
        <f>PRODUCT(C1114:F1114)</f>
        <v>1.4000000000000001</v>
      </c>
    </row>
    <row r="1115" spans="1:7" x14ac:dyDescent="0.3">
      <c r="A1115" s="34" t="s">
        <v>4554</v>
      </c>
      <c r="B1115" s="34"/>
      <c r="C1115" s="35">
        <v>1</v>
      </c>
      <c r="D1115" s="35">
        <v>3.5</v>
      </c>
      <c r="E1115" s="35">
        <v>0.4</v>
      </c>
      <c r="F1115" s="35"/>
      <c r="G1115" s="35">
        <f>PRODUCT(C1115:F1115)</f>
        <v>1.4000000000000001</v>
      </c>
    </row>
    <row r="1116" spans="1:7" x14ac:dyDescent="0.3">
      <c r="A1116" s="34" t="s">
        <v>4555</v>
      </c>
      <c r="B1116" s="34"/>
      <c r="C1116" s="35">
        <v>3</v>
      </c>
      <c r="D1116" s="35">
        <v>3.5</v>
      </c>
      <c r="E1116" s="35">
        <v>0.4</v>
      </c>
      <c r="F1116" s="35"/>
      <c r="G1116" s="35">
        <f>PRODUCT(C1116:F1116)</f>
        <v>4.2</v>
      </c>
    </row>
    <row r="1117" spans="1:7" x14ac:dyDescent="0.3">
      <c r="A1117" s="34" t="s">
        <v>4556</v>
      </c>
      <c r="B1117" s="34"/>
      <c r="C1117" s="35">
        <v>1</v>
      </c>
      <c r="D1117" s="35">
        <v>3.5</v>
      </c>
      <c r="E1117" s="35">
        <v>0.4</v>
      </c>
      <c r="F1117" s="35"/>
      <c r="G1117" s="35">
        <f>PRODUCT(C1117:F1117)</f>
        <v>1.4000000000000001</v>
      </c>
    </row>
    <row r="1118" spans="1:7" x14ac:dyDescent="0.3">
      <c r="A1118" s="34" t="s">
        <v>4557</v>
      </c>
      <c r="B1118" s="34"/>
      <c r="C1118" s="35">
        <v>1</v>
      </c>
      <c r="D1118" s="35">
        <v>3.5</v>
      </c>
      <c r="E1118" s="35">
        <v>0.4</v>
      </c>
      <c r="F1118" s="35"/>
      <c r="G1118" s="35">
        <f>PRODUCT(C1118:F1118)</f>
        <v>1.4000000000000001</v>
      </c>
    </row>
    <row r="1119" spans="1:7" x14ac:dyDescent="0.3">
      <c r="A1119" s="34"/>
      <c r="B1119" s="34"/>
      <c r="C1119" s="35"/>
      <c r="D1119" s="35"/>
      <c r="E1119" s="35"/>
      <c r="F1119" s="35"/>
      <c r="G1119" s="35">
        <v>0</v>
      </c>
    </row>
    <row r="1121" spans="1:7" x14ac:dyDescent="0.3">
      <c r="B1121" t="s">
        <v>4453</v>
      </c>
      <c r="C1121" s="29" t="s">
        <v>5</v>
      </c>
      <c r="D1121" s="30" t="s">
        <v>6</v>
      </c>
      <c r="E1121" s="29" t="s">
        <v>7</v>
      </c>
    </row>
    <row r="1122" spans="1:7" x14ac:dyDescent="0.3">
      <c r="B1122" t="s">
        <v>4453</v>
      </c>
      <c r="C1122" s="29" t="s">
        <v>8</v>
      </c>
      <c r="D1122" s="30" t="s">
        <v>233</v>
      </c>
      <c r="E1122" s="29" t="s">
        <v>234</v>
      </c>
    </row>
    <row r="1124" spans="1:7" ht="45" customHeight="1" x14ac:dyDescent="0.3">
      <c r="A1124" s="31" t="s">
        <v>4773</v>
      </c>
      <c r="B1124" s="32" t="s">
        <v>4455</v>
      </c>
      <c r="C1124" s="31" t="s">
        <v>236</v>
      </c>
      <c r="D1124" s="31" t="s">
        <v>12</v>
      </c>
      <c r="E1124" s="43" t="s">
        <v>237</v>
      </c>
      <c r="F1124" s="43" t="s">
        <v>237</v>
      </c>
      <c r="G1124" s="33">
        <f>SUM(G1125:G1133)</f>
        <v>214.76999999999998</v>
      </c>
    </row>
    <row r="1125" spans="1:7" x14ac:dyDescent="0.3">
      <c r="A1125" s="34" t="s">
        <v>4774</v>
      </c>
      <c r="B1125" s="34"/>
      <c r="C1125" s="35"/>
      <c r="D1125" s="35"/>
      <c r="E1125" s="35"/>
      <c r="F1125" s="35"/>
      <c r="G1125" s="35"/>
    </row>
    <row r="1126" spans="1:7" x14ac:dyDescent="0.3">
      <c r="A1126" s="34" t="s">
        <v>4720</v>
      </c>
      <c r="B1126" s="34"/>
      <c r="C1126" s="35"/>
      <c r="D1126" s="35"/>
      <c r="E1126" s="35"/>
      <c r="F1126" s="35"/>
      <c r="G1126" s="35"/>
    </row>
    <row r="1127" spans="1:7" x14ac:dyDescent="0.3">
      <c r="A1127" s="34" t="s">
        <v>4721</v>
      </c>
      <c r="B1127" s="34"/>
      <c r="C1127" s="35">
        <v>1</v>
      </c>
      <c r="D1127" s="35">
        <v>14.32</v>
      </c>
      <c r="E1127" s="35"/>
      <c r="F1127" s="35"/>
      <c r="G1127" s="35">
        <f>PRODUCT(C1127:F1127)</f>
        <v>14.32</v>
      </c>
    </row>
    <row r="1128" spans="1:7" x14ac:dyDescent="0.3">
      <c r="A1128" s="34" t="s">
        <v>4722</v>
      </c>
      <c r="B1128" s="34"/>
      <c r="C1128" s="35">
        <v>1</v>
      </c>
      <c r="D1128" s="35">
        <v>17.45</v>
      </c>
      <c r="E1128" s="35"/>
      <c r="F1128" s="35"/>
      <c r="G1128" s="35">
        <f>PRODUCT(C1128:F1128)</f>
        <v>17.45</v>
      </c>
    </row>
    <row r="1129" spans="1:7" x14ac:dyDescent="0.3">
      <c r="A1129" s="34" t="s">
        <v>4723</v>
      </c>
      <c r="B1129" s="34"/>
      <c r="C1129" s="35"/>
      <c r="D1129" s="35"/>
      <c r="E1129" s="35"/>
      <c r="F1129" s="35"/>
      <c r="G1129" s="35">
        <f>PRODUCT(C1129:F1129)</f>
        <v>0</v>
      </c>
    </row>
    <row r="1130" spans="1:7" x14ac:dyDescent="0.3">
      <c r="A1130" s="34"/>
      <c r="B1130" s="34"/>
      <c r="C1130" s="35">
        <v>1</v>
      </c>
      <c r="D1130" s="35">
        <v>79</v>
      </c>
      <c r="E1130" s="35"/>
      <c r="F1130" s="35"/>
      <c r="G1130" s="35">
        <f>PRODUCT(C1130:F1130)</f>
        <v>79</v>
      </c>
    </row>
    <row r="1131" spans="1:7" x14ac:dyDescent="0.3">
      <c r="A1131" s="34" t="s">
        <v>4775</v>
      </c>
      <c r="B1131" s="34"/>
      <c r="C1131" s="35"/>
      <c r="D1131" s="35"/>
      <c r="E1131" s="35"/>
      <c r="F1131" s="35"/>
      <c r="G1131" s="35"/>
    </row>
    <row r="1132" spans="1:7" x14ac:dyDescent="0.3">
      <c r="A1132" s="34" t="s">
        <v>4776</v>
      </c>
      <c r="B1132" s="34"/>
      <c r="C1132" s="35">
        <v>1</v>
      </c>
      <c r="D1132" s="35">
        <v>52</v>
      </c>
      <c r="E1132" s="35"/>
      <c r="F1132" s="35"/>
      <c r="G1132" s="35">
        <f>PRODUCT(C1132:F1132)</f>
        <v>52</v>
      </c>
    </row>
    <row r="1133" spans="1:7" x14ac:dyDescent="0.3">
      <c r="A1133" s="34" t="s">
        <v>4777</v>
      </c>
      <c r="B1133" s="34"/>
      <c r="C1133" s="35">
        <v>1</v>
      </c>
      <c r="D1133" s="35">
        <v>52</v>
      </c>
      <c r="E1133" s="35"/>
      <c r="F1133" s="35"/>
      <c r="G1133" s="35">
        <f>PRODUCT(C1133:F1133)</f>
        <v>52</v>
      </c>
    </row>
    <row r="1135" spans="1:7" ht="45" customHeight="1" x14ac:dyDescent="0.3">
      <c r="A1135" s="31" t="s">
        <v>4778</v>
      </c>
      <c r="B1135" s="32" t="s">
        <v>4455</v>
      </c>
      <c r="C1135" s="31" t="s">
        <v>238</v>
      </c>
      <c r="D1135" s="31" t="s">
        <v>12</v>
      </c>
      <c r="E1135" s="43" t="s">
        <v>239</v>
      </c>
      <c r="F1135" s="43" t="s">
        <v>239</v>
      </c>
      <c r="G1135" s="33">
        <f>SUM(G1136:G1141)</f>
        <v>111.94000000000001</v>
      </c>
    </row>
    <row r="1136" spans="1:7" x14ac:dyDescent="0.3">
      <c r="A1136" s="34" t="s">
        <v>4716</v>
      </c>
      <c r="B1136" s="34"/>
      <c r="C1136" s="35"/>
      <c r="D1136" s="35"/>
      <c r="E1136" s="35"/>
      <c r="F1136" s="35"/>
      <c r="G1136" s="35"/>
    </row>
    <row r="1137" spans="1:7" x14ac:dyDescent="0.3">
      <c r="A1137" s="34" t="s">
        <v>4717</v>
      </c>
      <c r="B1137" s="34"/>
      <c r="C1137" s="35">
        <v>1</v>
      </c>
      <c r="D1137" s="35">
        <v>37.06</v>
      </c>
      <c r="E1137" s="35"/>
      <c r="F1137" s="35"/>
      <c r="G1137" s="35">
        <f>PRODUCT(C1137:F1137)</f>
        <v>37.06</v>
      </c>
    </row>
    <row r="1138" spans="1:7" x14ac:dyDescent="0.3">
      <c r="A1138" s="34"/>
      <c r="B1138" s="34"/>
      <c r="C1138" s="35">
        <v>1</v>
      </c>
      <c r="D1138" s="35">
        <v>1.88</v>
      </c>
      <c r="E1138" s="35"/>
      <c r="F1138" s="35"/>
      <c r="G1138" s="35">
        <f>PRODUCT(C1138:F1138)</f>
        <v>1.88</v>
      </c>
    </row>
    <row r="1139" spans="1:7" x14ac:dyDescent="0.3">
      <c r="A1139" s="34"/>
      <c r="B1139" s="34"/>
      <c r="C1139" s="35">
        <v>1</v>
      </c>
      <c r="D1139" s="35">
        <v>18.73</v>
      </c>
      <c r="E1139" s="35"/>
      <c r="F1139" s="35"/>
      <c r="G1139" s="35">
        <f>PRODUCT(C1139:F1139)</f>
        <v>18.73</v>
      </c>
    </row>
    <row r="1140" spans="1:7" x14ac:dyDescent="0.3">
      <c r="A1140" s="34" t="s">
        <v>4718</v>
      </c>
      <c r="B1140" s="34"/>
      <c r="C1140" s="35">
        <v>1</v>
      </c>
      <c r="D1140" s="35">
        <v>48.51</v>
      </c>
      <c r="E1140" s="35"/>
      <c r="F1140" s="35"/>
      <c r="G1140" s="35">
        <f>PRODUCT(C1140:F1140)</f>
        <v>48.51</v>
      </c>
    </row>
    <row r="1141" spans="1:7" x14ac:dyDescent="0.3">
      <c r="A1141" s="34" t="s">
        <v>4719</v>
      </c>
      <c r="B1141" s="34"/>
      <c r="C1141" s="35">
        <v>1</v>
      </c>
      <c r="D1141" s="35">
        <v>5.76</v>
      </c>
      <c r="E1141" s="35"/>
      <c r="F1141" s="35"/>
      <c r="G1141" s="35">
        <f>PRODUCT(C1141:F1141)</f>
        <v>5.76</v>
      </c>
    </row>
    <row r="1143" spans="1:7" ht="45" customHeight="1" x14ac:dyDescent="0.3">
      <c r="A1143" s="31" t="s">
        <v>4779</v>
      </c>
      <c r="B1143" s="32" t="s">
        <v>4455</v>
      </c>
      <c r="C1143" s="31" t="s">
        <v>240</v>
      </c>
      <c r="D1143" s="31" t="s">
        <v>20</v>
      </c>
      <c r="E1143" s="43" t="s">
        <v>241</v>
      </c>
      <c r="F1143" s="43" t="s">
        <v>241</v>
      </c>
      <c r="G1143" s="33">
        <f>SUM(G1144:G1189)</f>
        <v>469.17999999999995</v>
      </c>
    </row>
    <row r="1144" spans="1:7" x14ac:dyDescent="0.3">
      <c r="A1144" s="34" t="s">
        <v>4780</v>
      </c>
      <c r="B1144" s="34"/>
      <c r="C1144" s="35"/>
      <c r="D1144" s="35"/>
      <c r="E1144" s="35"/>
      <c r="F1144" s="35"/>
      <c r="G1144" s="35"/>
    </row>
    <row r="1145" spans="1:7" x14ac:dyDescent="0.3">
      <c r="A1145" s="34" t="s">
        <v>4781</v>
      </c>
      <c r="B1145" s="34"/>
      <c r="C1145" s="35"/>
      <c r="D1145" s="35"/>
      <c r="E1145" s="35"/>
      <c r="F1145" s="35"/>
      <c r="G1145" s="35">
        <f>PRODUCT(C1145:F1145)</f>
        <v>0</v>
      </c>
    </row>
    <row r="1146" spans="1:7" x14ac:dyDescent="0.3">
      <c r="A1146" s="34" t="s">
        <v>4782</v>
      </c>
      <c r="B1146" s="34"/>
      <c r="C1146" s="35"/>
      <c r="D1146" s="35"/>
      <c r="E1146" s="35"/>
      <c r="F1146" s="35"/>
      <c r="G1146" s="35"/>
    </row>
    <row r="1147" spans="1:7" x14ac:dyDescent="0.3">
      <c r="A1147" s="34" t="s">
        <v>4720</v>
      </c>
      <c r="B1147" s="34"/>
      <c r="C1147" s="35"/>
      <c r="D1147" s="35"/>
      <c r="E1147" s="35"/>
      <c r="F1147" s="35"/>
      <c r="G1147" s="35"/>
    </row>
    <row r="1148" spans="1:7" x14ac:dyDescent="0.3">
      <c r="A1148" s="34" t="s">
        <v>4721</v>
      </c>
      <c r="B1148" s="34"/>
      <c r="C1148" s="35">
        <v>2</v>
      </c>
      <c r="D1148" s="35">
        <v>4.63</v>
      </c>
      <c r="E1148" s="35"/>
      <c r="F1148" s="35"/>
      <c r="G1148" s="35">
        <f t="shared" ref="G1148:G1154" si="37">PRODUCT(C1148:F1148)</f>
        <v>9.26</v>
      </c>
    </row>
    <row r="1149" spans="1:7" x14ac:dyDescent="0.3">
      <c r="A1149" s="34"/>
      <c r="B1149" s="34"/>
      <c r="C1149" s="35">
        <v>2</v>
      </c>
      <c r="D1149" s="35">
        <v>3.28</v>
      </c>
      <c r="E1149" s="35"/>
      <c r="F1149" s="35"/>
      <c r="G1149" s="35">
        <f t="shared" si="37"/>
        <v>6.56</v>
      </c>
    </row>
    <row r="1150" spans="1:7" x14ac:dyDescent="0.3">
      <c r="A1150" s="34" t="s">
        <v>4722</v>
      </c>
      <c r="B1150" s="34"/>
      <c r="C1150" s="35">
        <v>2</v>
      </c>
      <c r="D1150" s="35">
        <v>4.63</v>
      </c>
      <c r="E1150" s="35"/>
      <c r="F1150" s="35"/>
      <c r="G1150" s="35">
        <f t="shared" si="37"/>
        <v>9.26</v>
      </c>
    </row>
    <row r="1151" spans="1:7" x14ac:dyDescent="0.3">
      <c r="A1151" s="34"/>
      <c r="B1151" s="34"/>
      <c r="C1151" s="35">
        <v>2</v>
      </c>
      <c r="D1151" s="35">
        <v>3.94</v>
      </c>
      <c r="E1151" s="35"/>
      <c r="F1151" s="35"/>
      <c r="G1151" s="35">
        <f t="shared" si="37"/>
        <v>7.88</v>
      </c>
    </row>
    <row r="1152" spans="1:7" x14ac:dyDescent="0.3">
      <c r="A1152" s="34" t="s">
        <v>4723</v>
      </c>
      <c r="B1152" s="34"/>
      <c r="C1152" s="35"/>
      <c r="D1152" s="35"/>
      <c r="E1152" s="35"/>
      <c r="F1152" s="35"/>
      <c r="G1152" s="35">
        <f t="shared" si="37"/>
        <v>0</v>
      </c>
    </row>
    <row r="1153" spans="1:7" x14ac:dyDescent="0.3">
      <c r="A1153" s="34"/>
      <c r="B1153" s="34"/>
      <c r="C1153" s="35">
        <v>2</v>
      </c>
      <c r="D1153" s="35">
        <v>9.4</v>
      </c>
      <c r="E1153" s="35"/>
      <c r="F1153" s="35"/>
      <c r="G1153" s="35">
        <f t="shared" si="37"/>
        <v>18.8</v>
      </c>
    </row>
    <row r="1154" spans="1:7" x14ac:dyDescent="0.3">
      <c r="A1154" s="34"/>
      <c r="B1154" s="34"/>
      <c r="C1154" s="35">
        <v>2</v>
      </c>
      <c r="D1154" s="35">
        <v>10</v>
      </c>
      <c r="E1154" s="35"/>
      <c r="F1154" s="35"/>
      <c r="G1154" s="35">
        <f t="shared" si="37"/>
        <v>20</v>
      </c>
    </row>
    <row r="1155" spans="1:7" x14ac:dyDescent="0.3">
      <c r="A1155" s="34" t="s">
        <v>4775</v>
      </c>
      <c r="B1155" s="34"/>
      <c r="C1155" s="35"/>
      <c r="D1155" s="35"/>
      <c r="E1155" s="35"/>
      <c r="F1155" s="35"/>
      <c r="G1155" s="35"/>
    </row>
    <row r="1156" spans="1:7" x14ac:dyDescent="0.3">
      <c r="A1156" s="34" t="s">
        <v>4776</v>
      </c>
      <c r="B1156" s="34"/>
      <c r="C1156" s="35">
        <v>2</v>
      </c>
      <c r="D1156" s="35">
        <v>11.18</v>
      </c>
      <c r="E1156" s="35"/>
      <c r="F1156" s="35"/>
      <c r="G1156" s="35">
        <f>PRODUCT(C1156:F1156)</f>
        <v>22.36</v>
      </c>
    </row>
    <row r="1157" spans="1:7" x14ac:dyDescent="0.3">
      <c r="A1157" s="34"/>
      <c r="B1157" s="34"/>
      <c r="C1157" s="35">
        <v>2</v>
      </c>
      <c r="D1157" s="35">
        <v>4.63</v>
      </c>
      <c r="E1157" s="35"/>
      <c r="F1157" s="35"/>
      <c r="G1157" s="35">
        <f>PRODUCT(C1157:F1157)</f>
        <v>9.26</v>
      </c>
    </row>
    <row r="1158" spans="1:7" x14ac:dyDescent="0.3">
      <c r="A1158" s="34" t="s">
        <v>4777</v>
      </c>
      <c r="B1158" s="34"/>
      <c r="C1158" s="35">
        <v>2</v>
      </c>
      <c r="D1158" s="35">
        <v>11.63</v>
      </c>
      <c r="E1158" s="35"/>
      <c r="F1158" s="35"/>
      <c r="G1158" s="35">
        <f>PRODUCT(C1158:F1158)</f>
        <v>23.26</v>
      </c>
    </row>
    <row r="1159" spans="1:7" x14ac:dyDescent="0.3">
      <c r="A1159" s="34"/>
      <c r="B1159" s="34"/>
      <c r="C1159" s="35">
        <v>2</v>
      </c>
      <c r="D1159" s="35">
        <v>4.63</v>
      </c>
      <c r="E1159" s="35"/>
      <c r="F1159" s="35"/>
      <c r="G1159" s="35">
        <f>PRODUCT(C1159:F1159)</f>
        <v>9.26</v>
      </c>
    </row>
    <row r="1160" spans="1:7" x14ac:dyDescent="0.3">
      <c r="A1160" s="34" t="s">
        <v>4720</v>
      </c>
      <c r="B1160" s="34"/>
      <c r="C1160" s="35"/>
      <c r="D1160" s="35"/>
      <c r="E1160" s="35"/>
      <c r="F1160" s="35"/>
      <c r="G1160" s="35"/>
    </row>
    <row r="1161" spans="1:7" x14ac:dyDescent="0.3">
      <c r="A1161" s="34" t="s">
        <v>4721</v>
      </c>
      <c r="B1161" s="34"/>
      <c r="C1161" s="35">
        <v>2</v>
      </c>
      <c r="D1161" s="35">
        <v>4.63</v>
      </c>
      <c r="E1161" s="35"/>
      <c r="F1161" s="35"/>
      <c r="G1161" s="35">
        <f t="shared" ref="G1161:G1182" si="38">PRODUCT(C1161:F1161)</f>
        <v>9.26</v>
      </c>
    </row>
    <row r="1162" spans="1:7" x14ac:dyDescent="0.3">
      <c r="A1162" s="34"/>
      <c r="B1162" s="34"/>
      <c r="C1162" s="35">
        <v>2</v>
      </c>
      <c r="D1162" s="35">
        <v>3.28</v>
      </c>
      <c r="E1162" s="35"/>
      <c r="F1162" s="35"/>
      <c r="G1162" s="35">
        <f t="shared" si="38"/>
        <v>6.56</v>
      </c>
    </row>
    <row r="1163" spans="1:7" x14ac:dyDescent="0.3">
      <c r="A1163" s="34" t="s">
        <v>4722</v>
      </c>
      <c r="B1163" s="34"/>
      <c r="C1163" s="35">
        <v>2</v>
      </c>
      <c r="D1163" s="35">
        <v>4.63</v>
      </c>
      <c r="E1163" s="35"/>
      <c r="F1163" s="35"/>
      <c r="G1163" s="35">
        <f t="shared" si="38"/>
        <v>9.26</v>
      </c>
    </row>
    <row r="1164" spans="1:7" x14ac:dyDescent="0.3">
      <c r="A1164" s="34"/>
      <c r="B1164" s="34"/>
      <c r="C1164" s="35">
        <v>2</v>
      </c>
      <c r="D1164" s="35">
        <v>3.94</v>
      </c>
      <c r="E1164" s="35"/>
      <c r="F1164" s="35"/>
      <c r="G1164" s="35">
        <f t="shared" si="38"/>
        <v>7.88</v>
      </c>
    </row>
    <row r="1165" spans="1:7" x14ac:dyDescent="0.3">
      <c r="A1165" s="34" t="s">
        <v>4723</v>
      </c>
      <c r="B1165" s="34"/>
      <c r="C1165" s="35"/>
      <c r="D1165" s="35"/>
      <c r="E1165" s="35"/>
      <c r="F1165" s="35"/>
      <c r="G1165" s="35">
        <f t="shared" si="38"/>
        <v>0</v>
      </c>
    </row>
    <row r="1166" spans="1:7" x14ac:dyDescent="0.3">
      <c r="A1166" s="34"/>
      <c r="B1166" s="34"/>
      <c r="C1166" s="35">
        <v>2</v>
      </c>
      <c r="D1166" s="35">
        <v>9.4</v>
      </c>
      <c r="E1166" s="35"/>
      <c r="F1166" s="35"/>
      <c r="G1166" s="35">
        <f t="shared" si="38"/>
        <v>18.8</v>
      </c>
    </row>
    <row r="1167" spans="1:7" x14ac:dyDescent="0.3">
      <c r="A1167" s="34"/>
      <c r="B1167" s="34"/>
      <c r="C1167" s="35">
        <v>2</v>
      </c>
      <c r="D1167" s="35">
        <v>10</v>
      </c>
      <c r="E1167" s="35"/>
      <c r="F1167" s="35"/>
      <c r="G1167" s="35">
        <f t="shared" si="38"/>
        <v>20</v>
      </c>
    </row>
    <row r="1168" spans="1:7" x14ac:dyDescent="0.3">
      <c r="A1168" s="34" t="s">
        <v>4783</v>
      </c>
      <c r="B1168" s="34"/>
      <c r="C1168" s="35"/>
      <c r="D1168" s="35"/>
      <c r="E1168" s="35"/>
      <c r="F1168" s="35"/>
      <c r="G1168" s="35">
        <f t="shared" si="38"/>
        <v>0</v>
      </c>
    </row>
    <row r="1169" spans="1:7" x14ac:dyDescent="0.3">
      <c r="A1169" s="34" t="s">
        <v>4775</v>
      </c>
      <c r="B1169" s="34"/>
      <c r="C1169" s="35"/>
      <c r="D1169" s="35"/>
      <c r="E1169" s="35"/>
      <c r="F1169" s="35"/>
      <c r="G1169" s="35">
        <f t="shared" si="38"/>
        <v>0</v>
      </c>
    </row>
    <row r="1170" spans="1:7" x14ac:dyDescent="0.3">
      <c r="A1170" s="34" t="s">
        <v>4776</v>
      </c>
      <c r="B1170" s="34"/>
      <c r="C1170" s="35">
        <v>2</v>
      </c>
      <c r="D1170" s="35">
        <v>11.18</v>
      </c>
      <c r="E1170" s="35"/>
      <c r="F1170" s="35"/>
      <c r="G1170" s="35">
        <f t="shared" si="38"/>
        <v>22.36</v>
      </c>
    </row>
    <row r="1171" spans="1:7" x14ac:dyDescent="0.3">
      <c r="A1171" s="34"/>
      <c r="B1171" s="34"/>
      <c r="C1171" s="35">
        <v>2</v>
      </c>
      <c r="D1171" s="35">
        <v>4.63</v>
      </c>
      <c r="E1171" s="35"/>
      <c r="F1171" s="35"/>
      <c r="G1171" s="35">
        <f t="shared" si="38"/>
        <v>9.26</v>
      </c>
    </row>
    <row r="1172" spans="1:7" x14ac:dyDescent="0.3">
      <c r="A1172" s="34" t="s">
        <v>4777</v>
      </c>
      <c r="B1172" s="34"/>
      <c r="C1172" s="35">
        <v>2</v>
      </c>
      <c r="D1172" s="35">
        <v>11.63</v>
      </c>
      <c r="E1172" s="35"/>
      <c r="F1172" s="35"/>
      <c r="G1172" s="35">
        <f t="shared" si="38"/>
        <v>23.26</v>
      </c>
    </row>
    <row r="1173" spans="1:7" x14ac:dyDescent="0.3">
      <c r="A1173" s="34"/>
      <c r="B1173" s="34"/>
      <c r="C1173" s="35">
        <v>2</v>
      </c>
      <c r="D1173" s="35">
        <v>4.63</v>
      </c>
      <c r="E1173" s="35"/>
      <c r="F1173" s="35"/>
      <c r="G1173" s="35">
        <f t="shared" si="38"/>
        <v>9.26</v>
      </c>
    </row>
    <row r="1174" spans="1:7" x14ac:dyDescent="0.3">
      <c r="A1174" s="34" t="s">
        <v>4784</v>
      </c>
      <c r="B1174" s="34"/>
      <c r="C1174" s="35"/>
      <c r="D1174" s="35"/>
      <c r="E1174" s="35"/>
      <c r="F1174" s="35"/>
      <c r="G1174" s="35">
        <f t="shared" si="38"/>
        <v>0</v>
      </c>
    </row>
    <row r="1175" spans="1:7" x14ac:dyDescent="0.3">
      <c r="A1175" s="34" t="s">
        <v>4775</v>
      </c>
      <c r="B1175" s="34"/>
      <c r="C1175" s="35"/>
      <c r="D1175" s="35"/>
      <c r="E1175" s="35"/>
      <c r="F1175" s="35"/>
      <c r="G1175" s="35">
        <f t="shared" si="38"/>
        <v>0</v>
      </c>
    </row>
    <row r="1176" spans="1:7" x14ac:dyDescent="0.3">
      <c r="A1176" s="34" t="s">
        <v>4776</v>
      </c>
      <c r="B1176" s="34"/>
      <c r="C1176" s="35">
        <v>2</v>
      </c>
      <c r="D1176" s="35">
        <v>11.18</v>
      </c>
      <c r="E1176" s="35"/>
      <c r="F1176" s="35"/>
      <c r="G1176" s="35">
        <f t="shared" si="38"/>
        <v>22.36</v>
      </c>
    </row>
    <row r="1177" spans="1:7" x14ac:dyDescent="0.3">
      <c r="A1177" s="34"/>
      <c r="B1177" s="34"/>
      <c r="C1177" s="35">
        <v>2</v>
      </c>
      <c r="D1177" s="35">
        <v>4.63</v>
      </c>
      <c r="E1177" s="35"/>
      <c r="F1177" s="35"/>
      <c r="G1177" s="35">
        <f t="shared" si="38"/>
        <v>9.26</v>
      </c>
    </row>
    <row r="1178" spans="1:7" x14ac:dyDescent="0.3">
      <c r="A1178" s="34" t="s">
        <v>4777</v>
      </c>
      <c r="B1178" s="34"/>
      <c r="C1178" s="35">
        <v>2</v>
      </c>
      <c r="D1178" s="35">
        <v>11.63</v>
      </c>
      <c r="E1178" s="35"/>
      <c r="F1178" s="35"/>
      <c r="G1178" s="35">
        <f t="shared" si="38"/>
        <v>23.26</v>
      </c>
    </row>
    <row r="1179" spans="1:7" x14ac:dyDescent="0.3">
      <c r="A1179" s="34"/>
      <c r="B1179" s="34"/>
      <c r="C1179" s="35">
        <v>2</v>
      </c>
      <c r="D1179" s="35">
        <v>4.63</v>
      </c>
      <c r="E1179" s="35"/>
      <c r="F1179" s="35"/>
      <c r="G1179" s="35">
        <f t="shared" si="38"/>
        <v>9.26</v>
      </c>
    </row>
    <row r="1180" spans="1:7" x14ac:dyDescent="0.3">
      <c r="A1180" s="34"/>
      <c r="B1180" s="34"/>
      <c r="C1180" s="35">
        <v>2</v>
      </c>
      <c r="D1180" s="35">
        <v>10</v>
      </c>
      <c r="E1180" s="35"/>
      <c r="F1180" s="35"/>
      <c r="G1180" s="35">
        <f t="shared" si="38"/>
        <v>20</v>
      </c>
    </row>
    <row r="1181" spans="1:7" x14ac:dyDescent="0.3">
      <c r="A1181" s="34" t="s">
        <v>4785</v>
      </c>
      <c r="B1181" s="34"/>
      <c r="C1181" s="35">
        <v>2</v>
      </c>
      <c r="D1181" s="35">
        <v>9.4</v>
      </c>
      <c r="E1181" s="35"/>
      <c r="F1181" s="35"/>
      <c r="G1181" s="35">
        <f t="shared" si="38"/>
        <v>18.8</v>
      </c>
    </row>
    <row r="1182" spans="1:7" x14ac:dyDescent="0.3">
      <c r="A1182" s="34"/>
      <c r="B1182" s="34"/>
      <c r="C1182" s="35">
        <v>2</v>
      </c>
      <c r="D1182" s="35">
        <v>10</v>
      </c>
      <c r="E1182" s="35"/>
      <c r="F1182" s="35"/>
      <c r="G1182" s="35">
        <f t="shared" si="38"/>
        <v>20</v>
      </c>
    </row>
    <row r="1183" spans="1:7" x14ac:dyDescent="0.3">
      <c r="A1183" s="34" t="s">
        <v>4786</v>
      </c>
      <c r="B1183" s="34"/>
      <c r="C1183" s="35"/>
      <c r="D1183" s="35"/>
      <c r="E1183" s="35"/>
      <c r="F1183" s="35"/>
      <c r="G1183" s="35"/>
    </row>
    <row r="1184" spans="1:7" x14ac:dyDescent="0.3">
      <c r="A1184" s="34" t="s">
        <v>4717</v>
      </c>
      <c r="B1184" s="34"/>
      <c r="C1184" s="35">
        <v>2</v>
      </c>
      <c r="D1184" s="35">
        <v>9.4</v>
      </c>
      <c r="E1184" s="35"/>
      <c r="F1184" s="35"/>
      <c r="G1184" s="35">
        <f t="shared" ref="G1184:G1189" si="39">PRODUCT(C1184:F1184)</f>
        <v>18.8</v>
      </c>
    </row>
    <row r="1185" spans="1:7" x14ac:dyDescent="0.3">
      <c r="A1185" s="34"/>
      <c r="B1185" s="34"/>
      <c r="C1185" s="35">
        <v>2</v>
      </c>
      <c r="D1185" s="35">
        <v>10</v>
      </c>
      <c r="E1185" s="35"/>
      <c r="F1185" s="35"/>
      <c r="G1185" s="35">
        <f t="shared" si="39"/>
        <v>20</v>
      </c>
    </row>
    <row r="1186" spans="1:7" x14ac:dyDescent="0.3">
      <c r="A1186" s="34" t="s">
        <v>4718</v>
      </c>
      <c r="B1186" s="34"/>
      <c r="C1186" s="35">
        <v>2</v>
      </c>
      <c r="D1186" s="35">
        <v>7.6</v>
      </c>
      <c r="E1186" s="35"/>
      <c r="F1186" s="35"/>
      <c r="G1186" s="35">
        <f t="shared" si="39"/>
        <v>15.2</v>
      </c>
    </row>
    <row r="1187" spans="1:7" x14ac:dyDescent="0.3">
      <c r="A1187" s="34"/>
      <c r="B1187" s="34"/>
      <c r="C1187" s="35">
        <v>2</v>
      </c>
      <c r="D1187" s="35">
        <v>5.0199999999999996</v>
      </c>
      <c r="E1187" s="35"/>
      <c r="F1187" s="35"/>
      <c r="G1187" s="35">
        <f t="shared" si="39"/>
        <v>10.039999999999999</v>
      </c>
    </row>
    <row r="1188" spans="1:7" x14ac:dyDescent="0.3">
      <c r="A1188" s="34" t="s">
        <v>4719</v>
      </c>
      <c r="B1188" s="34"/>
      <c r="C1188" s="35">
        <v>2</v>
      </c>
      <c r="D1188" s="35">
        <v>1.6</v>
      </c>
      <c r="E1188" s="35"/>
      <c r="F1188" s="35"/>
      <c r="G1188" s="35">
        <f t="shared" si="39"/>
        <v>3.2</v>
      </c>
    </row>
    <row r="1189" spans="1:7" x14ac:dyDescent="0.3">
      <c r="A1189" s="34"/>
      <c r="B1189" s="34"/>
      <c r="C1189" s="35">
        <v>2</v>
      </c>
      <c r="D1189" s="35">
        <v>3.6</v>
      </c>
      <c r="E1189" s="35"/>
      <c r="F1189" s="35"/>
      <c r="G1189" s="35">
        <f t="shared" si="39"/>
        <v>7.2</v>
      </c>
    </row>
    <row r="1191" spans="1:7" ht="45" customHeight="1" x14ac:dyDescent="0.3">
      <c r="A1191" s="31" t="s">
        <v>4787</v>
      </c>
      <c r="B1191" s="32" t="s">
        <v>4455</v>
      </c>
      <c r="C1191" s="31" t="s">
        <v>242</v>
      </c>
      <c r="D1191" s="31" t="s">
        <v>12</v>
      </c>
      <c r="E1191" s="43" t="s">
        <v>243</v>
      </c>
      <c r="F1191" s="43" t="s">
        <v>243</v>
      </c>
      <c r="G1191" s="33">
        <f>SUM(G1192:G1200)</f>
        <v>208</v>
      </c>
    </row>
    <row r="1192" spans="1:7" x14ac:dyDescent="0.3">
      <c r="A1192" s="34" t="s">
        <v>4788</v>
      </c>
      <c r="B1192" s="34"/>
      <c r="C1192" s="35"/>
      <c r="D1192" s="35"/>
      <c r="E1192" s="35"/>
      <c r="F1192" s="35"/>
      <c r="G1192" s="35"/>
    </row>
    <row r="1193" spans="1:7" x14ac:dyDescent="0.3">
      <c r="A1193" s="34" t="s">
        <v>4783</v>
      </c>
      <c r="B1193" s="34"/>
      <c r="C1193" s="35"/>
      <c r="D1193" s="35"/>
      <c r="E1193" s="35"/>
      <c r="F1193" s="35"/>
      <c r="G1193" s="35"/>
    </row>
    <row r="1194" spans="1:7" x14ac:dyDescent="0.3">
      <c r="A1194" s="34" t="s">
        <v>4775</v>
      </c>
      <c r="B1194" s="34"/>
      <c r="C1194" s="35"/>
      <c r="D1194" s="35"/>
      <c r="E1194" s="35"/>
      <c r="F1194" s="35"/>
      <c r="G1194" s="35"/>
    </row>
    <row r="1195" spans="1:7" x14ac:dyDescent="0.3">
      <c r="A1195" s="34" t="s">
        <v>4776</v>
      </c>
      <c r="B1195" s="34"/>
      <c r="C1195" s="35">
        <v>1</v>
      </c>
      <c r="D1195" s="35">
        <v>52</v>
      </c>
      <c r="E1195" s="35"/>
      <c r="F1195" s="35"/>
      <c r="G1195" s="35">
        <f>PRODUCT(C1195:F1195)</f>
        <v>52</v>
      </c>
    </row>
    <row r="1196" spans="1:7" x14ac:dyDescent="0.3">
      <c r="A1196" s="34" t="s">
        <v>4777</v>
      </c>
      <c r="B1196" s="34"/>
      <c r="C1196" s="35">
        <v>1</v>
      </c>
      <c r="D1196" s="35">
        <v>52</v>
      </c>
      <c r="E1196" s="35"/>
      <c r="F1196" s="35"/>
      <c r="G1196" s="35">
        <f>PRODUCT(C1196:F1196)</f>
        <v>52</v>
      </c>
    </row>
    <row r="1197" spans="1:7" x14ac:dyDescent="0.3">
      <c r="A1197" s="34" t="s">
        <v>4784</v>
      </c>
      <c r="B1197" s="34"/>
      <c r="C1197" s="35"/>
      <c r="D1197" s="35"/>
      <c r="E1197" s="35"/>
      <c r="F1197" s="35"/>
      <c r="G1197" s="35"/>
    </row>
    <row r="1198" spans="1:7" x14ac:dyDescent="0.3">
      <c r="A1198" s="34" t="s">
        <v>4775</v>
      </c>
      <c r="B1198" s="34"/>
      <c r="C1198" s="35"/>
      <c r="D1198" s="35"/>
      <c r="E1198" s="35"/>
      <c r="F1198" s="35"/>
      <c r="G1198" s="35">
        <f>PRODUCT(C1198:F1198)</f>
        <v>0</v>
      </c>
    </row>
    <row r="1199" spans="1:7" x14ac:dyDescent="0.3">
      <c r="A1199" s="34" t="s">
        <v>4776</v>
      </c>
      <c r="B1199" s="34"/>
      <c r="C1199" s="35">
        <v>1</v>
      </c>
      <c r="D1199" s="35">
        <v>52</v>
      </c>
      <c r="E1199" s="35"/>
      <c r="F1199" s="35"/>
      <c r="G1199" s="35">
        <f>PRODUCT(C1199:F1199)</f>
        <v>52</v>
      </c>
    </row>
    <row r="1200" spans="1:7" x14ac:dyDescent="0.3">
      <c r="A1200" s="34" t="s">
        <v>4777</v>
      </c>
      <c r="B1200" s="34"/>
      <c r="C1200" s="35">
        <v>1</v>
      </c>
      <c r="D1200" s="35">
        <v>52</v>
      </c>
      <c r="E1200" s="35"/>
      <c r="F1200" s="35"/>
      <c r="G1200" s="35">
        <f>PRODUCT(C1200:F1200)</f>
        <v>52</v>
      </c>
    </row>
    <row r="1202" spans="1:7" ht="45" customHeight="1" x14ac:dyDescent="0.3">
      <c r="A1202" s="31" t="s">
        <v>4789</v>
      </c>
      <c r="B1202" s="32" t="s">
        <v>4455</v>
      </c>
      <c r="C1202" s="31" t="s">
        <v>244</v>
      </c>
      <c r="D1202" s="31" t="s">
        <v>12</v>
      </c>
      <c r="E1202" s="43" t="s">
        <v>245</v>
      </c>
      <c r="F1202" s="43" t="s">
        <v>245</v>
      </c>
      <c r="G1202" s="33">
        <f>SUM(G1203:G1223)</f>
        <v>121.04860000000001</v>
      </c>
    </row>
    <row r="1203" spans="1:7" x14ac:dyDescent="0.3">
      <c r="A1203" s="34" t="s">
        <v>4790</v>
      </c>
      <c r="B1203" s="34"/>
      <c r="C1203" s="35"/>
      <c r="D1203" s="35"/>
      <c r="E1203" s="35"/>
      <c r="F1203" s="35"/>
      <c r="G1203" s="35"/>
    </row>
    <row r="1204" spans="1:7" x14ac:dyDescent="0.3">
      <c r="A1204" s="34" t="s">
        <v>4642</v>
      </c>
      <c r="B1204" s="34"/>
      <c r="C1204" s="35"/>
      <c r="D1204" s="35"/>
      <c r="E1204" s="35"/>
      <c r="F1204" s="35"/>
      <c r="G1204" s="35">
        <f t="shared" ref="G1204:G1221" si="40">PRODUCT(C1204:F1204)</f>
        <v>0</v>
      </c>
    </row>
    <row r="1205" spans="1:7" x14ac:dyDescent="0.3">
      <c r="A1205" s="34" t="s">
        <v>4641</v>
      </c>
      <c r="B1205" s="34"/>
      <c r="C1205" s="35"/>
      <c r="D1205" s="35"/>
      <c r="E1205" s="35"/>
      <c r="F1205" s="35"/>
      <c r="G1205" s="35">
        <f t="shared" si="40"/>
        <v>0</v>
      </c>
    </row>
    <row r="1206" spans="1:7" x14ac:dyDescent="0.3">
      <c r="A1206" s="34"/>
      <c r="B1206" s="34"/>
      <c r="C1206" s="35">
        <v>1</v>
      </c>
      <c r="D1206" s="35">
        <v>0.6</v>
      </c>
      <c r="E1206" s="35"/>
      <c r="F1206" s="35">
        <v>3.02</v>
      </c>
      <c r="G1206" s="35">
        <f t="shared" si="40"/>
        <v>1.8119999999999998</v>
      </c>
    </row>
    <row r="1207" spans="1:7" x14ac:dyDescent="0.3">
      <c r="A1207" s="34"/>
      <c r="B1207" s="34"/>
      <c r="C1207" s="35">
        <v>1</v>
      </c>
      <c r="D1207" s="35">
        <v>1.95</v>
      </c>
      <c r="E1207" s="35"/>
      <c r="F1207" s="35">
        <v>3.02</v>
      </c>
      <c r="G1207" s="35">
        <f t="shared" si="40"/>
        <v>5.8890000000000002</v>
      </c>
    </row>
    <row r="1208" spans="1:7" x14ac:dyDescent="0.3">
      <c r="A1208" s="34"/>
      <c r="B1208" s="34"/>
      <c r="C1208" s="35">
        <v>1</v>
      </c>
      <c r="D1208" s="35">
        <v>5.9</v>
      </c>
      <c r="E1208" s="35"/>
      <c r="F1208" s="35">
        <v>3.02</v>
      </c>
      <c r="G1208" s="35">
        <f t="shared" si="40"/>
        <v>17.818000000000001</v>
      </c>
    </row>
    <row r="1209" spans="1:7" x14ac:dyDescent="0.3">
      <c r="A1209" s="34"/>
      <c r="B1209" s="34"/>
      <c r="C1209" s="35">
        <v>1</v>
      </c>
      <c r="D1209" s="35">
        <v>5.29</v>
      </c>
      <c r="E1209" s="35"/>
      <c r="F1209" s="35">
        <v>3.02</v>
      </c>
      <c r="G1209" s="35">
        <f t="shared" si="40"/>
        <v>15.9758</v>
      </c>
    </row>
    <row r="1210" spans="1:7" x14ac:dyDescent="0.3">
      <c r="A1210" s="34"/>
      <c r="B1210" s="34"/>
      <c r="C1210" s="35">
        <v>1</v>
      </c>
      <c r="D1210" s="35">
        <v>1.03</v>
      </c>
      <c r="E1210" s="35"/>
      <c r="F1210" s="35">
        <v>3.02</v>
      </c>
      <c r="G1210" s="35">
        <f t="shared" si="40"/>
        <v>3.1106000000000003</v>
      </c>
    </row>
    <row r="1211" spans="1:7" x14ac:dyDescent="0.3">
      <c r="A1211" s="34"/>
      <c r="B1211" s="34"/>
      <c r="C1211" s="35">
        <v>1</v>
      </c>
      <c r="D1211" s="35">
        <v>1.49</v>
      </c>
      <c r="E1211" s="35"/>
      <c r="F1211" s="35">
        <v>3.02</v>
      </c>
      <c r="G1211" s="35">
        <f t="shared" si="40"/>
        <v>4.4997999999999996</v>
      </c>
    </row>
    <row r="1212" spans="1:7" x14ac:dyDescent="0.3">
      <c r="A1212" s="34"/>
      <c r="B1212" s="34"/>
      <c r="C1212" s="35">
        <v>1</v>
      </c>
      <c r="D1212" s="35">
        <v>1.47</v>
      </c>
      <c r="E1212" s="35"/>
      <c r="F1212" s="35">
        <v>3.02</v>
      </c>
      <c r="G1212" s="35">
        <f t="shared" si="40"/>
        <v>4.4394</v>
      </c>
    </row>
    <row r="1213" spans="1:7" x14ac:dyDescent="0.3">
      <c r="A1213" s="34" t="s">
        <v>4644</v>
      </c>
      <c r="B1213" s="34"/>
      <c r="C1213" s="35"/>
      <c r="D1213" s="35"/>
      <c r="E1213" s="35"/>
      <c r="F1213" s="35"/>
      <c r="G1213" s="35">
        <f t="shared" si="40"/>
        <v>0</v>
      </c>
    </row>
    <row r="1214" spans="1:7" x14ac:dyDescent="0.3">
      <c r="A1214" s="34"/>
      <c r="B1214" s="34"/>
      <c r="C1214" s="35">
        <v>1</v>
      </c>
      <c r="D1214" s="35">
        <v>1.33</v>
      </c>
      <c r="E1214" s="35"/>
      <c r="F1214" s="35">
        <v>2.72</v>
      </c>
      <c r="G1214" s="35">
        <f t="shared" si="40"/>
        <v>3.6176000000000004</v>
      </c>
    </row>
    <row r="1215" spans="1:7" x14ac:dyDescent="0.3">
      <c r="A1215" s="34"/>
      <c r="B1215" s="34"/>
      <c r="C1215" s="35">
        <v>1</v>
      </c>
      <c r="D1215" s="35">
        <v>0.3</v>
      </c>
      <c r="E1215" s="35"/>
      <c r="F1215" s="35">
        <v>2.72</v>
      </c>
      <c r="G1215" s="35">
        <f t="shared" si="40"/>
        <v>0.81600000000000006</v>
      </c>
    </row>
    <row r="1216" spans="1:7" x14ac:dyDescent="0.3">
      <c r="A1216" s="34"/>
      <c r="B1216" s="34"/>
      <c r="C1216" s="35">
        <v>1</v>
      </c>
      <c r="D1216" s="35">
        <v>2.59</v>
      </c>
      <c r="E1216" s="35"/>
      <c r="F1216" s="35">
        <v>2.72</v>
      </c>
      <c r="G1216" s="35">
        <f t="shared" si="40"/>
        <v>7.0448000000000004</v>
      </c>
    </row>
    <row r="1217" spans="1:7" x14ac:dyDescent="0.3">
      <c r="A1217" s="34"/>
      <c r="B1217" s="34"/>
      <c r="C1217" s="35">
        <v>1</v>
      </c>
      <c r="D1217" s="35">
        <v>9.1999999999999993</v>
      </c>
      <c r="E1217" s="35"/>
      <c r="F1217" s="35">
        <v>2.72</v>
      </c>
      <c r="G1217" s="35">
        <f t="shared" si="40"/>
        <v>25.024000000000001</v>
      </c>
    </row>
    <row r="1218" spans="1:7" x14ac:dyDescent="0.3">
      <c r="A1218" s="34"/>
      <c r="B1218" s="34"/>
      <c r="C1218" s="35">
        <v>1</v>
      </c>
      <c r="D1218" s="35">
        <v>5.29</v>
      </c>
      <c r="E1218" s="35"/>
      <c r="F1218" s="35">
        <v>2.72</v>
      </c>
      <c r="G1218" s="35">
        <f t="shared" si="40"/>
        <v>14.388800000000002</v>
      </c>
    </row>
    <row r="1219" spans="1:7" x14ac:dyDescent="0.3">
      <c r="A1219" s="34"/>
      <c r="B1219" s="34"/>
      <c r="C1219" s="35">
        <v>1</v>
      </c>
      <c r="D1219" s="35">
        <v>1.03</v>
      </c>
      <c r="E1219" s="35"/>
      <c r="F1219" s="35">
        <v>2.72</v>
      </c>
      <c r="G1219" s="35">
        <f t="shared" si="40"/>
        <v>2.8016000000000001</v>
      </c>
    </row>
    <row r="1220" spans="1:7" x14ac:dyDescent="0.3">
      <c r="A1220" s="34"/>
      <c r="B1220" s="34"/>
      <c r="C1220" s="35">
        <v>1</v>
      </c>
      <c r="D1220" s="35">
        <v>1.49</v>
      </c>
      <c r="E1220" s="35"/>
      <c r="F1220" s="35">
        <v>2.72</v>
      </c>
      <c r="G1220" s="35">
        <f t="shared" si="40"/>
        <v>4.0528000000000004</v>
      </c>
    </row>
    <row r="1221" spans="1:7" x14ac:dyDescent="0.3">
      <c r="A1221" s="34"/>
      <c r="B1221" s="34"/>
      <c r="C1221" s="35">
        <v>1</v>
      </c>
      <c r="D1221" s="35">
        <v>1.47</v>
      </c>
      <c r="E1221" s="35"/>
      <c r="F1221" s="35">
        <v>2.72</v>
      </c>
      <c r="G1221" s="35">
        <f t="shared" si="40"/>
        <v>3.9984000000000002</v>
      </c>
    </row>
    <row r="1222" spans="1:7" x14ac:dyDescent="0.3">
      <c r="A1222" s="34" t="s">
        <v>4646</v>
      </c>
      <c r="B1222" s="34"/>
      <c r="C1222" s="35"/>
      <c r="D1222" s="35"/>
      <c r="E1222" s="35"/>
      <c r="F1222" s="35"/>
      <c r="G1222" s="35"/>
    </row>
    <row r="1223" spans="1:7" x14ac:dyDescent="0.3">
      <c r="A1223" s="34"/>
      <c r="B1223" s="34"/>
      <c r="C1223" s="35">
        <v>1</v>
      </c>
      <c r="D1223" s="35">
        <v>1.6</v>
      </c>
      <c r="E1223" s="35"/>
      <c r="F1223" s="35">
        <v>3.6</v>
      </c>
      <c r="G1223" s="35">
        <f>PRODUCT(C1223:F1223)</f>
        <v>5.7600000000000007</v>
      </c>
    </row>
    <row r="1225" spans="1:7" ht="45" customHeight="1" x14ac:dyDescent="0.3">
      <c r="A1225" s="31" t="s">
        <v>4791</v>
      </c>
      <c r="B1225" s="32" t="s">
        <v>4455</v>
      </c>
      <c r="C1225" s="31" t="s">
        <v>246</v>
      </c>
      <c r="D1225" s="31" t="s">
        <v>12</v>
      </c>
      <c r="E1225" s="43" t="s">
        <v>247</v>
      </c>
      <c r="F1225" s="43" t="s">
        <v>247</v>
      </c>
      <c r="G1225" s="33">
        <f>SUM(G1226:G1242)</f>
        <v>336.70800000000003</v>
      </c>
    </row>
    <row r="1226" spans="1:7" x14ac:dyDescent="0.3">
      <c r="A1226" s="34" t="s">
        <v>4790</v>
      </c>
      <c r="B1226" s="34"/>
      <c r="C1226" s="35"/>
      <c r="D1226" s="35"/>
      <c r="E1226" s="35"/>
      <c r="F1226" s="35"/>
      <c r="G1226" s="35"/>
    </row>
    <row r="1227" spans="1:7" x14ac:dyDescent="0.3">
      <c r="A1227" s="34" t="s">
        <v>4683</v>
      </c>
      <c r="B1227" s="34"/>
      <c r="C1227" s="35"/>
      <c r="D1227" s="35"/>
      <c r="E1227" s="35"/>
      <c r="F1227" s="35"/>
      <c r="G1227" s="35"/>
    </row>
    <row r="1228" spans="1:7" x14ac:dyDescent="0.3">
      <c r="A1228" s="34" t="s">
        <v>4641</v>
      </c>
      <c r="B1228" s="34"/>
      <c r="C1228" s="35"/>
      <c r="D1228" s="35"/>
      <c r="E1228" s="35"/>
      <c r="F1228" s="35"/>
      <c r="G1228" s="35"/>
    </row>
    <row r="1229" spans="1:7" x14ac:dyDescent="0.3">
      <c r="A1229" s="34" t="s">
        <v>4678</v>
      </c>
      <c r="B1229" s="34"/>
      <c r="C1229" s="35">
        <v>1</v>
      </c>
      <c r="D1229" s="35">
        <v>11</v>
      </c>
      <c r="E1229" s="35"/>
      <c r="F1229" s="35">
        <v>3.02</v>
      </c>
      <c r="G1229" s="35">
        <f>PRODUCT(C1229:F1229)</f>
        <v>33.22</v>
      </c>
    </row>
    <row r="1230" spans="1:7" x14ac:dyDescent="0.3">
      <c r="A1230" s="34"/>
      <c r="B1230" s="34"/>
      <c r="C1230" s="35">
        <v>2</v>
      </c>
      <c r="D1230" s="35">
        <v>4.45</v>
      </c>
      <c r="E1230" s="35"/>
      <c r="F1230" s="35">
        <v>3.02</v>
      </c>
      <c r="G1230" s="35">
        <f>PRODUCT(C1230:F1230)</f>
        <v>26.878</v>
      </c>
    </row>
    <row r="1231" spans="1:7" x14ac:dyDescent="0.3">
      <c r="A1231" s="34" t="s">
        <v>4679</v>
      </c>
      <c r="B1231" s="34"/>
      <c r="C1231" s="35">
        <v>1</v>
      </c>
      <c r="D1231" s="35">
        <v>11</v>
      </c>
      <c r="E1231" s="35"/>
      <c r="F1231" s="35">
        <v>3.02</v>
      </c>
      <c r="G1231" s="35">
        <f>PRODUCT(C1231:F1231)</f>
        <v>33.22</v>
      </c>
    </row>
    <row r="1232" spans="1:7" x14ac:dyDescent="0.3">
      <c r="A1232" s="34"/>
      <c r="B1232" s="34"/>
      <c r="C1232" s="35">
        <v>2</v>
      </c>
      <c r="D1232" s="35">
        <v>4.45</v>
      </c>
      <c r="E1232" s="35"/>
      <c r="F1232" s="35">
        <v>3.02</v>
      </c>
      <c r="G1232" s="35">
        <f>PRODUCT(C1232:F1232)</f>
        <v>26.878</v>
      </c>
    </row>
    <row r="1233" spans="1:7" x14ac:dyDescent="0.3">
      <c r="A1233" s="34" t="s">
        <v>4644</v>
      </c>
      <c r="B1233" s="34"/>
      <c r="C1233" s="35"/>
      <c r="D1233" s="35"/>
      <c r="E1233" s="35"/>
      <c r="F1233" s="35"/>
      <c r="G1233" s="35"/>
    </row>
    <row r="1234" spans="1:7" x14ac:dyDescent="0.3">
      <c r="A1234" s="34" t="s">
        <v>4678</v>
      </c>
      <c r="B1234" s="34"/>
      <c r="C1234" s="35">
        <v>1</v>
      </c>
      <c r="D1234" s="35">
        <v>11</v>
      </c>
      <c r="E1234" s="35"/>
      <c r="F1234" s="35">
        <v>2.72</v>
      </c>
      <c r="G1234" s="35">
        <f>PRODUCT(C1234:F1234)</f>
        <v>29.92</v>
      </c>
    </row>
    <row r="1235" spans="1:7" x14ac:dyDescent="0.3">
      <c r="A1235" s="34"/>
      <c r="B1235" s="34"/>
      <c r="C1235" s="35">
        <v>2</v>
      </c>
      <c r="D1235" s="35">
        <v>4.45</v>
      </c>
      <c r="E1235" s="35"/>
      <c r="F1235" s="35">
        <v>2.72</v>
      </c>
      <c r="G1235" s="35">
        <f>PRODUCT(C1235:F1235)</f>
        <v>24.208000000000002</v>
      </c>
    </row>
    <row r="1236" spans="1:7" x14ac:dyDescent="0.3">
      <c r="A1236" s="34" t="s">
        <v>4679</v>
      </c>
      <c r="B1236" s="34"/>
      <c r="C1236" s="35">
        <v>1</v>
      </c>
      <c r="D1236" s="35">
        <v>11</v>
      </c>
      <c r="E1236" s="35"/>
      <c r="F1236" s="35">
        <v>2.72</v>
      </c>
      <c r="G1236" s="35">
        <f>PRODUCT(C1236:F1236)</f>
        <v>29.92</v>
      </c>
    </row>
    <row r="1237" spans="1:7" x14ac:dyDescent="0.3">
      <c r="A1237" s="34"/>
      <c r="B1237" s="34"/>
      <c r="C1237" s="35">
        <v>2</v>
      </c>
      <c r="D1237" s="35">
        <v>4.45</v>
      </c>
      <c r="E1237" s="35"/>
      <c r="F1237" s="35">
        <v>2.72</v>
      </c>
      <c r="G1237" s="35">
        <f>PRODUCT(C1237:F1237)</f>
        <v>24.208000000000002</v>
      </c>
    </row>
    <row r="1238" spans="1:7" x14ac:dyDescent="0.3">
      <c r="A1238" s="34" t="s">
        <v>4646</v>
      </c>
      <c r="B1238" s="34"/>
      <c r="C1238" s="35"/>
      <c r="D1238" s="35"/>
      <c r="E1238" s="35"/>
      <c r="F1238" s="35"/>
      <c r="G1238" s="35"/>
    </row>
    <row r="1239" spans="1:7" x14ac:dyDescent="0.3">
      <c r="A1239" s="34" t="s">
        <v>4678</v>
      </c>
      <c r="B1239" s="34"/>
      <c r="C1239" s="35">
        <v>1</v>
      </c>
      <c r="D1239" s="35">
        <v>11</v>
      </c>
      <c r="E1239" s="35"/>
      <c r="F1239" s="35">
        <v>2.72</v>
      </c>
      <c r="G1239" s="35">
        <f>PRODUCT(C1239:F1239)</f>
        <v>29.92</v>
      </c>
    </row>
    <row r="1240" spans="1:7" x14ac:dyDescent="0.3">
      <c r="A1240" s="34"/>
      <c r="B1240" s="34"/>
      <c r="C1240" s="35">
        <v>2</v>
      </c>
      <c r="D1240" s="35">
        <v>4.45</v>
      </c>
      <c r="E1240" s="35"/>
      <c r="F1240" s="35">
        <v>2.72</v>
      </c>
      <c r="G1240" s="35">
        <f>PRODUCT(C1240:F1240)</f>
        <v>24.208000000000002</v>
      </c>
    </row>
    <row r="1241" spans="1:7" x14ac:dyDescent="0.3">
      <c r="A1241" s="34" t="s">
        <v>4679</v>
      </c>
      <c r="B1241" s="34"/>
      <c r="C1241" s="35">
        <v>1</v>
      </c>
      <c r="D1241" s="35">
        <v>11</v>
      </c>
      <c r="E1241" s="35"/>
      <c r="F1241" s="35">
        <v>2.72</v>
      </c>
      <c r="G1241" s="35">
        <f>PRODUCT(C1241:F1241)</f>
        <v>29.92</v>
      </c>
    </row>
    <row r="1242" spans="1:7" x14ac:dyDescent="0.3">
      <c r="A1242" s="34"/>
      <c r="B1242" s="34"/>
      <c r="C1242" s="35">
        <v>2</v>
      </c>
      <c r="D1242" s="35">
        <v>4.45</v>
      </c>
      <c r="E1242" s="35"/>
      <c r="F1242" s="35">
        <v>2.72</v>
      </c>
      <c r="G1242" s="35">
        <f>PRODUCT(C1242:F1242)</f>
        <v>24.208000000000002</v>
      </c>
    </row>
    <row r="1244" spans="1:7" ht="45" customHeight="1" x14ac:dyDescent="0.3">
      <c r="A1244" s="31" t="s">
        <v>4792</v>
      </c>
      <c r="B1244" s="32" t="s">
        <v>4455</v>
      </c>
      <c r="C1244" s="31" t="s">
        <v>248</v>
      </c>
      <c r="D1244" s="31" t="s">
        <v>12</v>
      </c>
      <c r="E1244" s="43" t="s">
        <v>249</v>
      </c>
      <c r="F1244" s="43" t="s">
        <v>249</v>
      </c>
      <c r="G1244" s="33">
        <f>SUM(G1245:G1297)</f>
        <v>321.59644000000003</v>
      </c>
    </row>
    <row r="1245" spans="1:7" x14ac:dyDescent="0.3">
      <c r="A1245" s="34" t="s">
        <v>4793</v>
      </c>
      <c r="B1245" s="34"/>
      <c r="C1245" s="35"/>
      <c r="D1245" s="35"/>
      <c r="E1245" s="35"/>
      <c r="F1245" s="35"/>
      <c r="G1245" s="35"/>
    </row>
    <row r="1246" spans="1:7" x14ac:dyDescent="0.3">
      <c r="A1246" s="34" t="s">
        <v>4794</v>
      </c>
      <c r="B1246" s="34"/>
      <c r="C1246" s="35"/>
      <c r="D1246" s="35"/>
      <c r="E1246" s="35"/>
      <c r="F1246" s="35"/>
      <c r="G1246" s="35"/>
    </row>
    <row r="1247" spans="1:7" x14ac:dyDescent="0.3">
      <c r="A1247" s="34" t="s">
        <v>4675</v>
      </c>
      <c r="B1247" s="34"/>
      <c r="C1247" s="35"/>
      <c r="D1247" s="35"/>
      <c r="E1247" s="35"/>
      <c r="F1247" s="35"/>
      <c r="G1247" s="35">
        <f t="shared" ref="G1247:G1254" si="41">PRODUCT(C1247:F1247)</f>
        <v>0</v>
      </c>
    </row>
    <row r="1248" spans="1:7" x14ac:dyDescent="0.3">
      <c r="A1248" s="34" t="s">
        <v>4641</v>
      </c>
      <c r="B1248" s="34"/>
      <c r="C1248" s="35"/>
      <c r="D1248" s="35"/>
      <c r="E1248" s="35"/>
      <c r="F1248" s="35"/>
      <c r="G1248" s="35">
        <f t="shared" si="41"/>
        <v>0</v>
      </c>
    </row>
    <row r="1249" spans="1:7" x14ac:dyDescent="0.3">
      <c r="A1249" s="34" t="s">
        <v>4676</v>
      </c>
      <c r="B1249" s="34"/>
      <c r="C1249" s="35">
        <v>1</v>
      </c>
      <c r="D1249" s="35">
        <v>1.54</v>
      </c>
      <c r="E1249" s="35"/>
      <c r="F1249" s="35">
        <v>3.02</v>
      </c>
      <c r="G1249" s="35">
        <f t="shared" si="41"/>
        <v>4.6508000000000003</v>
      </c>
    </row>
    <row r="1250" spans="1:7" x14ac:dyDescent="0.3">
      <c r="A1250" s="34"/>
      <c r="B1250" s="34"/>
      <c r="C1250" s="35">
        <v>1</v>
      </c>
      <c r="D1250" s="35">
        <v>1.28</v>
      </c>
      <c r="E1250" s="35"/>
      <c r="F1250" s="35">
        <v>3.02</v>
      </c>
      <c r="G1250" s="35">
        <f t="shared" si="41"/>
        <v>3.8656000000000001</v>
      </c>
    </row>
    <row r="1251" spans="1:7" x14ac:dyDescent="0.3">
      <c r="A1251" s="34" t="s">
        <v>4644</v>
      </c>
      <c r="B1251" s="34"/>
      <c r="C1251" s="35"/>
      <c r="D1251" s="35"/>
      <c r="E1251" s="35"/>
      <c r="F1251" s="35"/>
      <c r="G1251" s="35">
        <f t="shared" si="41"/>
        <v>0</v>
      </c>
    </row>
    <row r="1252" spans="1:7" x14ac:dyDescent="0.3">
      <c r="A1252" s="34" t="s">
        <v>4676</v>
      </c>
      <c r="B1252" s="34"/>
      <c r="C1252" s="35">
        <v>1</v>
      </c>
      <c r="D1252" s="35">
        <v>1.54</v>
      </c>
      <c r="E1252" s="35"/>
      <c r="F1252" s="35">
        <v>2.72</v>
      </c>
      <c r="G1252" s="35">
        <f t="shared" si="41"/>
        <v>4.1888000000000005</v>
      </c>
    </row>
    <row r="1253" spans="1:7" x14ac:dyDescent="0.3">
      <c r="A1253" s="34"/>
      <c r="B1253" s="34"/>
      <c r="C1253" s="35">
        <v>1</v>
      </c>
      <c r="D1253" s="35">
        <v>1.28</v>
      </c>
      <c r="E1253" s="35"/>
      <c r="F1253" s="35">
        <v>2.72</v>
      </c>
      <c r="G1253" s="35">
        <f t="shared" si="41"/>
        <v>3.4816000000000003</v>
      </c>
    </row>
    <row r="1254" spans="1:7" x14ac:dyDescent="0.3">
      <c r="A1254" s="34" t="s">
        <v>4677</v>
      </c>
      <c r="B1254" s="34"/>
      <c r="C1254" s="35"/>
      <c r="D1254" s="35"/>
      <c r="E1254" s="35"/>
      <c r="F1254" s="35"/>
      <c r="G1254" s="35">
        <f t="shared" si="41"/>
        <v>0</v>
      </c>
    </row>
    <row r="1255" spans="1:7" x14ac:dyDescent="0.3">
      <c r="A1255" s="34" t="s">
        <v>4641</v>
      </c>
      <c r="B1255" s="34"/>
      <c r="C1255" s="35"/>
      <c r="D1255" s="35"/>
      <c r="E1255" s="35"/>
      <c r="F1255" s="35"/>
      <c r="G1255" s="35"/>
    </row>
    <row r="1256" spans="1:7" x14ac:dyDescent="0.3">
      <c r="A1256" s="34" t="s">
        <v>4678</v>
      </c>
      <c r="B1256" s="34"/>
      <c r="C1256" s="35">
        <v>1</v>
      </c>
      <c r="D1256" s="35">
        <v>5.87</v>
      </c>
      <c r="E1256" s="35"/>
      <c r="F1256" s="35">
        <v>3.02</v>
      </c>
      <c r="G1256" s="35">
        <f t="shared" ref="G1256:G1275" si="42">PRODUCT(C1256:F1256)</f>
        <v>17.727399999999999</v>
      </c>
    </row>
    <row r="1257" spans="1:7" x14ac:dyDescent="0.3">
      <c r="A1257" s="34"/>
      <c r="B1257" s="34"/>
      <c r="C1257" s="35">
        <v>2</v>
      </c>
      <c r="D1257" s="35">
        <v>4.45</v>
      </c>
      <c r="E1257" s="35"/>
      <c r="F1257" s="35">
        <v>3.02</v>
      </c>
      <c r="G1257" s="35">
        <f t="shared" si="42"/>
        <v>26.878</v>
      </c>
    </row>
    <row r="1258" spans="1:7" x14ac:dyDescent="0.3">
      <c r="A1258" s="34"/>
      <c r="B1258" s="34"/>
      <c r="C1258" s="35">
        <v>2</v>
      </c>
      <c r="D1258" s="35">
        <v>0.6</v>
      </c>
      <c r="E1258" s="35"/>
      <c r="F1258" s="35">
        <v>3.02</v>
      </c>
      <c r="G1258" s="35">
        <f t="shared" si="42"/>
        <v>3.6239999999999997</v>
      </c>
    </row>
    <row r="1259" spans="1:7" x14ac:dyDescent="0.3">
      <c r="A1259" s="34" t="s">
        <v>4679</v>
      </c>
      <c r="B1259" s="34"/>
      <c r="C1259" s="35">
        <v>1</v>
      </c>
      <c r="D1259" s="35">
        <v>5.87</v>
      </c>
      <c r="E1259" s="35"/>
      <c r="F1259" s="35">
        <v>3.02</v>
      </c>
      <c r="G1259" s="35">
        <f t="shared" si="42"/>
        <v>17.727399999999999</v>
      </c>
    </row>
    <row r="1260" spans="1:7" x14ac:dyDescent="0.3">
      <c r="A1260" s="34"/>
      <c r="B1260" s="34"/>
      <c r="C1260" s="35">
        <v>2</v>
      </c>
      <c r="D1260" s="35">
        <v>4.45</v>
      </c>
      <c r="E1260" s="35"/>
      <c r="F1260" s="35">
        <v>3.02</v>
      </c>
      <c r="G1260" s="35">
        <f t="shared" si="42"/>
        <v>26.878</v>
      </c>
    </row>
    <row r="1261" spans="1:7" x14ac:dyDescent="0.3">
      <c r="A1261" s="34"/>
      <c r="B1261" s="34"/>
      <c r="C1261" s="35">
        <v>2</v>
      </c>
      <c r="D1261" s="35">
        <v>0.6</v>
      </c>
      <c r="E1261" s="35"/>
      <c r="F1261" s="35">
        <v>3.02</v>
      </c>
      <c r="G1261" s="35">
        <f t="shared" si="42"/>
        <v>3.6239999999999997</v>
      </c>
    </row>
    <row r="1262" spans="1:7" x14ac:dyDescent="0.3">
      <c r="A1262" s="34" t="s">
        <v>4644</v>
      </c>
      <c r="B1262" s="34"/>
      <c r="C1262" s="35"/>
      <c r="D1262" s="35"/>
      <c r="E1262" s="35"/>
      <c r="F1262" s="35"/>
      <c r="G1262" s="35">
        <f t="shared" si="42"/>
        <v>0</v>
      </c>
    </row>
    <row r="1263" spans="1:7" x14ac:dyDescent="0.3">
      <c r="A1263" s="34" t="s">
        <v>4678</v>
      </c>
      <c r="B1263" s="34"/>
      <c r="C1263" s="35">
        <v>1</v>
      </c>
      <c r="D1263" s="35">
        <v>5.87</v>
      </c>
      <c r="E1263" s="35"/>
      <c r="F1263" s="35">
        <v>2.72</v>
      </c>
      <c r="G1263" s="35">
        <f t="shared" si="42"/>
        <v>15.966400000000002</v>
      </c>
    </row>
    <row r="1264" spans="1:7" x14ac:dyDescent="0.3">
      <c r="A1264" s="34"/>
      <c r="B1264" s="34"/>
      <c r="C1264" s="35">
        <v>2</v>
      </c>
      <c r="D1264" s="35">
        <v>4.45</v>
      </c>
      <c r="E1264" s="35"/>
      <c r="F1264" s="35">
        <v>2.72</v>
      </c>
      <c r="G1264" s="35">
        <f t="shared" si="42"/>
        <v>24.208000000000002</v>
      </c>
    </row>
    <row r="1265" spans="1:7" x14ac:dyDescent="0.3">
      <c r="A1265" s="34"/>
      <c r="B1265" s="34"/>
      <c r="C1265" s="35">
        <v>2</v>
      </c>
      <c r="D1265" s="35">
        <v>0.6</v>
      </c>
      <c r="E1265" s="35"/>
      <c r="F1265" s="35">
        <v>2.72</v>
      </c>
      <c r="G1265" s="35">
        <f t="shared" si="42"/>
        <v>3.2640000000000002</v>
      </c>
    </row>
    <row r="1266" spans="1:7" x14ac:dyDescent="0.3">
      <c r="A1266" s="34" t="s">
        <v>4679</v>
      </c>
      <c r="B1266" s="34"/>
      <c r="C1266" s="35">
        <v>1</v>
      </c>
      <c r="D1266" s="35">
        <v>5.87</v>
      </c>
      <c r="E1266" s="35"/>
      <c r="F1266" s="35">
        <v>2.72</v>
      </c>
      <c r="G1266" s="35">
        <f t="shared" si="42"/>
        <v>15.966400000000002</v>
      </c>
    </row>
    <row r="1267" spans="1:7" x14ac:dyDescent="0.3">
      <c r="A1267" s="34"/>
      <c r="B1267" s="34"/>
      <c r="C1267" s="35">
        <v>2</v>
      </c>
      <c r="D1267" s="35">
        <v>4.45</v>
      </c>
      <c r="E1267" s="35"/>
      <c r="F1267" s="35">
        <v>2.72</v>
      </c>
      <c r="G1267" s="35">
        <f t="shared" si="42"/>
        <v>24.208000000000002</v>
      </c>
    </row>
    <row r="1268" spans="1:7" x14ac:dyDescent="0.3">
      <c r="A1268" s="34"/>
      <c r="B1268" s="34"/>
      <c r="C1268" s="35">
        <v>2</v>
      </c>
      <c r="D1268" s="35">
        <v>0.6</v>
      </c>
      <c r="E1268" s="35"/>
      <c r="F1268" s="35">
        <v>2.72</v>
      </c>
      <c r="G1268" s="35">
        <f t="shared" si="42"/>
        <v>3.2640000000000002</v>
      </c>
    </row>
    <row r="1269" spans="1:7" x14ac:dyDescent="0.3">
      <c r="A1269" s="34" t="s">
        <v>4646</v>
      </c>
      <c r="B1269" s="34"/>
      <c r="C1269" s="35"/>
      <c r="D1269" s="35"/>
      <c r="E1269" s="35"/>
      <c r="F1269" s="35"/>
      <c r="G1269" s="35">
        <f t="shared" si="42"/>
        <v>0</v>
      </c>
    </row>
    <row r="1270" spans="1:7" x14ac:dyDescent="0.3">
      <c r="A1270" s="34" t="s">
        <v>4678</v>
      </c>
      <c r="B1270" s="34"/>
      <c r="C1270" s="35">
        <v>1</v>
      </c>
      <c r="D1270" s="35">
        <v>5.87</v>
      </c>
      <c r="E1270" s="35"/>
      <c r="F1270" s="35">
        <v>2.72</v>
      </c>
      <c r="G1270" s="35">
        <f t="shared" si="42"/>
        <v>15.966400000000002</v>
      </c>
    </row>
    <row r="1271" spans="1:7" x14ac:dyDescent="0.3">
      <c r="A1271" s="34"/>
      <c r="B1271" s="34"/>
      <c r="C1271" s="35">
        <v>2</v>
      </c>
      <c r="D1271" s="35">
        <v>4.45</v>
      </c>
      <c r="E1271" s="35"/>
      <c r="F1271" s="35">
        <v>2.72</v>
      </c>
      <c r="G1271" s="35">
        <f t="shared" si="42"/>
        <v>24.208000000000002</v>
      </c>
    </row>
    <row r="1272" spans="1:7" x14ac:dyDescent="0.3">
      <c r="A1272" s="34"/>
      <c r="B1272" s="34"/>
      <c r="C1272" s="35">
        <v>2</v>
      </c>
      <c r="D1272" s="35">
        <v>0.6</v>
      </c>
      <c r="E1272" s="35"/>
      <c r="F1272" s="35">
        <v>2.72</v>
      </c>
      <c r="G1272" s="35">
        <f t="shared" si="42"/>
        <v>3.2640000000000002</v>
      </c>
    </row>
    <row r="1273" spans="1:7" x14ac:dyDescent="0.3">
      <c r="A1273" s="34" t="s">
        <v>4679</v>
      </c>
      <c r="B1273" s="34"/>
      <c r="C1273" s="35">
        <v>1</v>
      </c>
      <c r="D1273" s="35">
        <v>5.87</v>
      </c>
      <c r="E1273" s="35"/>
      <c r="F1273" s="35">
        <v>2.72</v>
      </c>
      <c r="G1273" s="35">
        <f t="shared" si="42"/>
        <v>15.966400000000002</v>
      </c>
    </row>
    <row r="1274" spans="1:7" x14ac:dyDescent="0.3">
      <c r="A1274" s="34"/>
      <c r="B1274" s="34"/>
      <c r="C1274" s="35">
        <v>2</v>
      </c>
      <c r="D1274" s="35">
        <v>4.45</v>
      </c>
      <c r="E1274" s="35"/>
      <c r="F1274" s="35">
        <v>2.72</v>
      </c>
      <c r="G1274" s="35">
        <f t="shared" si="42"/>
        <v>24.208000000000002</v>
      </c>
    </row>
    <row r="1275" spans="1:7" x14ac:dyDescent="0.3">
      <c r="A1275" s="34"/>
      <c r="B1275" s="34"/>
      <c r="C1275" s="35">
        <v>2</v>
      </c>
      <c r="D1275" s="35">
        <v>0.6</v>
      </c>
      <c r="E1275" s="35"/>
      <c r="F1275" s="35">
        <v>2.72</v>
      </c>
      <c r="G1275" s="35">
        <f t="shared" si="42"/>
        <v>3.2640000000000002</v>
      </c>
    </row>
    <row r="1276" spans="1:7" x14ac:dyDescent="0.3">
      <c r="A1276" s="34" t="s">
        <v>4684</v>
      </c>
      <c r="B1276" s="34"/>
      <c r="C1276" s="35"/>
      <c r="D1276" s="35"/>
      <c r="E1276" s="35"/>
      <c r="F1276" s="35"/>
      <c r="G1276" s="35"/>
    </row>
    <row r="1277" spans="1:7" x14ac:dyDescent="0.3">
      <c r="A1277" s="34" t="s">
        <v>4641</v>
      </c>
      <c r="B1277" s="34"/>
      <c r="C1277" s="35"/>
      <c r="D1277" s="35"/>
      <c r="E1277" s="35"/>
      <c r="F1277" s="35"/>
      <c r="G1277" s="35">
        <f t="shared" ref="G1277:G1297" si="43">PRODUCT(C1277:F1277)</f>
        <v>0</v>
      </c>
    </row>
    <row r="1278" spans="1:7" x14ac:dyDescent="0.3">
      <c r="A1278" s="34" t="s">
        <v>4678</v>
      </c>
      <c r="B1278" s="34"/>
      <c r="C1278" s="35">
        <v>1</v>
      </c>
      <c r="D1278" s="35">
        <v>0.91</v>
      </c>
      <c r="E1278" s="35"/>
      <c r="F1278" s="35">
        <v>3.02</v>
      </c>
      <c r="G1278" s="35">
        <f t="shared" si="43"/>
        <v>2.7482000000000002</v>
      </c>
    </row>
    <row r="1279" spans="1:7" x14ac:dyDescent="0.3">
      <c r="A1279" s="34"/>
      <c r="B1279" s="34"/>
      <c r="C1279" s="35">
        <v>1</v>
      </c>
      <c r="D1279" s="35">
        <v>0.42</v>
      </c>
      <c r="E1279" s="35"/>
      <c r="F1279" s="35">
        <v>3.02</v>
      </c>
      <c r="G1279" s="35">
        <f t="shared" si="43"/>
        <v>1.2684</v>
      </c>
    </row>
    <row r="1280" spans="1:7" x14ac:dyDescent="0.3">
      <c r="A1280" s="34"/>
      <c r="B1280" s="34"/>
      <c r="C1280" s="35">
        <v>1</v>
      </c>
      <c r="D1280" s="35">
        <v>0.75</v>
      </c>
      <c r="E1280" s="35"/>
      <c r="F1280" s="35">
        <v>3.02</v>
      </c>
      <c r="G1280" s="35">
        <f t="shared" si="43"/>
        <v>2.2650000000000001</v>
      </c>
    </row>
    <row r="1281" spans="1:7" x14ac:dyDescent="0.3">
      <c r="A1281" s="34" t="s">
        <v>4679</v>
      </c>
      <c r="B1281" s="34"/>
      <c r="C1281" s="35">
        <v>1</v>
      </c>
      <c r="D1281" s="35">
        <v>0.91</v>
      </c>
      <c r="E1281" s="35"/>
      <c r="F1281" s="35">
        <v>3.02</v>
      </c>
      <c r="G1281" s="35">
        <f t="shared" si="43"/>
        <v>2.7482000000000002</v>
      </c>
    </row>
    <row r="1282" spans="1:7" x14ac:dyDescent="0.3">
      <c r="A1282" s="34"/>
      <c r="B1282" s="34"/>
      <c r="C1282" s="35">
        <v>1</v>
      </c>
      <c r="D1282" s="35">
        <v>0.42</v>
      </c>
      <c r="E1282" s="35"/>
      <c r="F1282" s="35">
        <v>3.02</v>
      </c>
      <c r="G1282" s="35">
        <f t="shared" si="43"/>
        <v>1.2684</v>
      </c>
    </row>
    <row r="1283" spans="1:7" x14ac:dyDescent="0.3">
      <c r="A1283" s="34"/>
      <c r="B1283" s="34"/>
      <c r="C1283" s="35">
        <v>1</v>
      </c>
      <c r="D1283" s="35">
        <v>0.75</v>
      </c>
      <c r="E1283" s="35"/>
      <c r="F1283" s="35">
        <v>3.02</v>
      </c>
      <c r="G1283" s="35">
        <f t="shared" si="43"/>
        <v>2.2650000000000001</v>
      </c>
    </row>
    <row r="1284" spans="1:7" x14ac:dyDescent="0.3">
      <c r="A1284" s="34" t="s">
        <v>4644</v>
      </c>
      <c r="B1284" s="34"/>
      <c r="C1284" s="35"/>
      <c r="D1284" s="35"/>
      <c r="E1284" s="35"/>
      <c r="F1284" s="35"/>
      <c r="G1284" s="35">
        <f t="shared" si="43"/>
        <v>0</v>
      </c>
    </row>
    <row r="1285" spans="1:7" x14ac:dyDescent="0.3">
      <c r="A1285" s="34" t="s">
        <v>4678</v>
      </c>
      <c r="B1285" s="34"/>
      <c r="C1285" s="35">
        <v>1</v>
      </c>
      <c r="D1285" s="35">
        <v>0.91</v>
      </c>
      <c r="E1285" s="35"/>
      <c r="F1285" s="35">
        <v>2.722</v>
      </c>
      <c r="G1285" s="35">
        <f t="shared" si="43"/>
        <v>2.47702</v>
      </c>
    </row>
    <row r="1286" spans="1:7" x14ac:dyDescent="0.3">
      <c r="A1286" s="34"/>
      <c r="B1286" s="34"/>
      <c r="C1286" s="35">
        <v>1</v>
      </c>
      <c r="D1286" s="35">
        <v>0.42</v>
      </c>
      <c r="E1286" s="35"/>
      <c r="F1286" s="35">
        <v>2.72</v>
      </c>
      <c r="G1286" s="35">
        <f t="shared" si="43"/>
        <v>1.1424000000000001</v>
      </c>
    </row>
    <row r="1287" spans="1:7" x14ac:dyDescent="0.3">
      <c r="A1287" s="34"/>
      <c r="B1287" s="34"/>
      <c r="C1287" s="35">
        <v>1</v>
      </c>
      <c r="D1287" s="35">
        <v>0.75</v>
      </c>
      <c r="E1287" s="35"/>
      <c r="F1287" s="35">
        <v>2.72</v>
      </c>
      <c r="G1287" s="35">
        <f t="shared" si="43"/>
        <v>2.04</v>
      </c>
    </row>
    <row r="1288" spans="1:7" x14ac:dyDescent="0.3">
      <c r="A1288" s="34" t="s">
        <v>4679</v>
      </c>
      <c r="B1288" s="34"/>
      <c r="C1288" s="35">
        <v>1</v>
      </c>
      <c r="D1288" s="35">
        <v>0.91</v>
      </c>
      <c r="E1288" s="35"/>
      <c r="F1288" s="35">
        <v>2.72</v>
      </c>
      <c r="G1288" s="35">
        <f t="shared" si="43"/>
        <v>2.4752000000000001</v>
      </c>
    </row>
    <row r="1289" spans="1:7" x14ac:dyDescent="0.3">
      <c r="A1289" s="34"/>
      <c r="B1289" s="34"/>
      <c r="C1289" s="35">
        <v>1</v>
      </c>
      <c r="D1289" s="35">
        <v>0.42</v>
      </c>
      <c r="E1289" s="35"/>
      <c r="F1289" s="35">
        <v>2.72</v>
      </c>
      <c r="G1289" s="35">
        <f t="shared" si="43"/>
        <v>1.1424000000000001</v>
      </c>
    </row>
    <row r="1290" spans="1:7" x14ac:dyDescent="0.3">
      <c r="A1290" s="34"/>
      <c r="B1290" s="34"/>
      <c r="C1290" s="35">
        <v>1</v>
      </c>
      <c r="D1290" s="35">
        <v>0.75</v>
      </c>
      <c r="E1290" s="35"/>
      <c r="F1290" s="35">
        <v>2.72</v>
      </c>
      <c r="G1290" s="35">
        <f t="shared" si="43"/>
        <v>2.04</v>
      </c>
    </row>
    <row r="1291" spans="1:7" x14ac:dyDescent="0.3">
      <c r="A1291" s="34" t="s">
        <v>4646</v>
      </c>
      <c r="B1291" s="34"/>
      <c r="C1291" s="35"/>
      <c r="D1291" s="35"/>
      <c r="E1291" s="35"/>
      <c r="F1291" s="35"/>
      <c r="G1291" s="35">
        <f t="shared" si="43"/>
        <v>0</v>
      </c>
    </row>
    <row r="1292" spans="1:7" x14ac:dyDescent="0.3">
      <c r="A1292" s="34" t="s">
        <v>4678</v>
      </c>
      <c r="B1292" s="34"/>
      <c r="C1292" s="35">
        <v>1</v>
      </c>
      <c r="D1292" s="35">
        <v>0.91</v>
      </c>
      <c r="E1292" s="35"/>
      <c r="F1292" s="35">
        <v>2.722</v>
      </c>
      <c r="G1292" s="35">
        <f t="shared" si="43"/>
        <v>2.47702</v>
      </c>
    </row>
    <row r="1293" spans="1:7" x14ac:dyDescent="0.3">
      <c r="A1293" s="34"/>
      <c r="B1293" s="34"/>
      <c r="C1293" s="35">
        <v>1</v>
      </c>
      <c r="D1293" s="35">
        <v>0.42</v>
      </c>
      <c r="E1293" s="35"/>
      <c r="F1293" s="35">
        <v>2.72</v>
      </c>
      <c r="G1293" s="35">
        <f t="shared" si="43"/>
        <v>1.1424000000000001</v>
      </c>
    </row>
    <row r="1294" spans="1:7" x14ac:dyDescent="0.3">
      <c r="A1294" s="34"/>
      <c r="B1294" s="34"/>
      <c r="C1294" s="35">
        <v>1</v>
      </c>
      <c r="D1294" s="35">
        <v>0.75</v>
      </c>
      <c r="E1294" s="35"/>
      <c r="F1294" s="35">
        <v>2.72</v>
      </c>
      <c r="G1294" s="35">
        <f t="shared" si="43"/>
        <v>2.04</v>
      </c>
    </row>
    <row r="1295" spans="1:7" x14ac:dyDescent="0.3">
      <c r="A1295" s="34" t="s">
        <v>4679</v>
      </c>
      <c r="B1295" s="34"/>
      <c r="C1295" s="35">
        <v>1</v>
      </c>
      <c r="D1295" s="35">
        <v>0.91</v>
      </c>
      <c r="E1295" s="35"/>
      <c r="F1295" s="35">
        <v>2.72</v>
      </c>
      <c r="G1295" s="35">
        <f t="shared" si="43"/>
        <v>2.4752000000000001</v>
      </c>
    </row>
    <row r="1296" spans="1:7" x14ac:dyDescent="0.3">
      <c r="A1296" s="34"/>
      <c r="B1296" s="34"/>
      <c r="C1296" s="35">
        <v>1</v>
      </c>
      <c r="D1296" s="35">
        <v>0.42</v>
      </c>
      <c r="E1296" s="35"/>
      <c r="F1296" s="35">
        <v>2.72</v>
      </c>
      <c r="G1296" s="35">
        <f t="shared" si="43"/>
        <v>1.1424000000000001</v>
      </c>
    </row>
    <row r="1297" spans="1:7" x14ac:dyDescent="0.3">
      <c r="A1297" s="34"/>
      <c r="B1297" s="34"/>
      <c r="C1297" s="35">
        <v>1</v>
      </c>
      <c r="D1297" s="35">
        <v>0.75</v>
      </c>
      <c r="E1297" s="35"/>
      <c r="F1297" s="35">
        <v>2.72</v>
      </c>
      <c r="G1297" s="35">
        <f t="shared" si="43"/>
        <v>2.04</v>
      </c>
    </row>
    <row r="1299" spans="1:7" ht="45" customHeight="1" x14ac:dyDescent="0.3">
      <c r="A1299" s="31" t="s">
        <v>4795</v>
      </c>
      <c r="B1299" s="32" t="s">
        <v>4455</v>
      </c>
      <c r="C1299" s="31" t="s">
        <v>250</v>
      </c>
      <c r="D1299" s="31" t="s">
        <v>12</v>
      </c>
      <c r="E1299" s="43" t="s">
        <v>251</v>
      </c>
      <c r="F1299" s="43" t="s">
        <v>251</v>
      </c>
      <c r="G1299" s="33">
        <f>SUM(G1300:G1303)</f>
        <v>119.6</v>
      </c>
    </row>
    <row r="1300" spans="1:7" x14ac:dyDescent="0.3">
      <c r="A1300" s="34" t="s">
        <v>4796</v>
      </c>
      <c r="B1300" s="34"/>
      <c r="C1300" s="35"/>
      <c r="D1300" s="35"/>
      <c r="E1300" s="35"/>
      <c r="F1300" s="35"/>
      <c r="G1300" s="35"/>
    </row>
    <row r="1301" spans="1:7" x14ac:dyDescent="0.3">
      <c r="A1301" s="34" t="s">
        <v>4641</v>
      </c>
      <c r="B1301" s="34"/>
      <c r="C1301" s="35">
        <v>13</v>
      </c>
      <c r="D1301" s="35"/>
      <c r="E1301" s="35"/>
      <c r="F1301" s="35">
        <v>3.2</v>
      </c>
      <c r="G1301" s="35">
        <f>PRODUCT(C1301:F1301)</f>
        <v>41.6</v>
      </c>
    </row>
    <row r="1302" spans="1:7" x14ac:dyDescent="0.3">
      <c r="A1302" s="34" t="s">
        <v>4644</v>
      </c>
      <c r="B1302" s="34"/>
      <c r="C1302" s="35">
        <v>13</v>
      </c>
      <c r="D1302" s="35"/>
      <c r="E1302" s="35"/>
      <c r="F1302" s="35">
        <v>3</v>
      </c>
      <c r="G1302" s="35">
        <f>PRODUCT(C1302:F1302)</f>
        <v>39</v>
      </c>
    </row>
    <row r="1303" spans="1:7" x14ac:dyDescent="0.3">
      <c r="A1303" s="34" t="s">
        <v>4797</v>
      </c>
      <c r="B1303" s="34"/>
      <c r="C1303" s="35">
        <v>13</v>
      </c>
      <c r="D1303" s="35"/>
      <c r="E1303" s="35"/>
      <c r="F1303" s="35">
        <v>3</v>
      </c>
      <c r="G1303" s="35">
        <f>PRODUCT(C1303:F1303)</f>
        <v>39</v>
      </c>
    </row>
    <row r="1305" spans="1:7" x14ac:dyDescent="0.3">
      <c r="B1305" t="s">
        <v>4453</v>
      </c>
      <c r="C1305" s="29" t="s">
        <v>5</v>
      </c>
      <c r="D1305" s="30" t="s">
        <v>6</v>
      </c>
      <c r="E1305" s="29" t="s">
        <v>7</v>
      </c>
    </row>
    <row r="1306" spans="1:7" x14ac:dyDescent="0.3">
      <c r="B1306" t="s">
        <v>4453</v>
      </c>
      <c r="C1306" s="29" t="s">
        <v>8</v>
      </c>
      <c r="D1306" s="30" t="s">
        <v>252</v>
      </c>
      <c r="E1306" s="29" t="s">
        <v>253</v>
      </c>
    </row>
    <row r="1308" spans="1:7" ht="45" customHeight="1" x14ac:dyDescent="0.3">
      <c r="A1308" s="31" t="s">
        <v>4798</v>
      </c>
      <c r="B1308" s="32" t="s">
        <v>4455</v>
      </c>
      <c r="C1308" s="31" t="s">
        <v>255</v>
      </c>
      <c r="D1308" s="31" t="s">
        <v>12</v>
      </c>
      <c r="E1308" s="43" t="s">
        <v>256</v>
      </c>
      <c r="F1308" s="43" t="s">
        <v>256</v>
      </c>
      <c r="G1308" s="33">
        <f>SUM(G1309:G1309)</f>
        <v>1</v>
      </c>
    </row>
    <row r="1309" spans="1:7" x14ac:dyDescent="0.3">
      <c r="A1309" s="34"/>
      <c r="B1309" s="34"/>
      <c r="C1309" s="35">
        <v>1</v>
      </c>
      <c r="D1309" s="35">
        <v>1</v>
      </c>
      <c r="E1309" s="35"/>
      <c r="F1309" s="35"/>
      <c r="G1309" s="35">
        <f>PRODUCT(C1309:F1309)</f>
        <v>1</v>
      </c>
    </row>
    <row r="1311" spans="1:7" ht="45" customHeight="1" x14ac:dyDescent="0.3">
      <c r="A1311" s="31" t="s">
        <v>4799</v>
      </c>
      <c r="B1311" s="32" t="s">
        <v>4455</v>
      </c>
      <c r="C1311" s="31" t="s">
        <v>257</v>
      </c>
      <c r="D1311" s="31" t="s">
        <v>12</v>
      </c>
      <c r="E1311" s="43" t="s">
        <v>258</v>
      </c>
      <c r="F1311" s="43" t="s">
        <v>258</v>
      </c>
      <c r="G1311" s="33">
        <f>SUM(G1312:G1315)</f>
        <v>104</v>
      </c>
    </row>
    <row r="1312" spans="1:7" x14ac:dyDescent="0.3">
      <c r="A1312" s="34" t="s">
        <v>4800</v>
      </c>
      <c r="B1312" s="34"/>
      <c r="C1312" s="35"/>
      <c r="D1312" s="35"/>
      <c r="E1312" s="35"/>
      <c r="F1312" s="35"/>
      <c r="G1312" s="35"/>
    </row>
    <row r="1313" spans="1:7" x14ac:dyDescent="0.3">
      <c r="A1313" s="34" t="s">
        <v>4775</v>
      </c>
      <c r="B1313" s="34"/>
      <c r="C1313" s="35"/>
      <c r="D1313" s="35"/>
      <c r="E1313" s="35"/>
      <c r="F1313" s="35"/>
      <c r="G1313" s="35"/>
    </row>
    <row r="1314" spans="1:7" x14ac:dyDescent="0.3">
      <c r="A1314" s="34" t="s">
        <v>4776</v>
      </c>
      <c r="B1314" s="34"/>
      <c r="C1314" s="35">
        <v>1</v>
      </c>
      <c r="D1314" s="35">
        <v>52</v>
      </c>
      <c r="E1314" s="35"/>
      <c r="F1314" s="35"/>
      <c r="G1314" s="35">
        <f>PRODUCT(C1314:F1314)</f>
        <v>52</v>
      </c>
    </row>
    <row r="1315" spans="1:7" x14ac:dyDescent="0.3">
      <c r="A1315" s="34" t="s">
        <v>4777</v>
      </c>
      <c r="B1315" s="34"/>
      <c r="C1315" s="35">
        <v>1</v>
      </c>
      <c r="D1315" s="35">
        <v>52</v>
      </c>
      <c r="E1315" s="35"/>
      <c r="F1315" s="35"/>
      <c r="G1315" s="35">
        <f>PRODUCT(C1315:F1315)</f>
        <v>52</v>
      </c>
    </row>
    <row r="1317" spans="1:7" ht="45" customHeight="1" x14ac:dyDescent="0.3">
      <c r="A1317" s="31" t="s">
        <v>4801</v>
      </c>
      <c r="B1317" s="32" t="s">
        <v>4455</v>
      </c>
      <c r="C1317" s="31" t="s">
        <v>259</v>
      </c>
      <c r="D1317" s="31" t="s">
        <v>12</v>
      </c>
      <c r="E1317" s="43" t="s">
        <v>260</v>
      </c>
      <c r="F1317" s="43" t="s">
        <v>260</v>
      </c>
      <c r="G1317" s="33">
        <f>SUM(G1318:G1323)</f>
        <v>110.77</v>
      </c>
    </row>
    <row r="1318" spans="1:7" x14ac:dyDescent="0.3">
      <c r="A1318" s="34" t="s">
        <v>4800</v>
      </c>
      <c r="B1318" s="34"/>
      <c r="C1318" s="35"/>
      <c r="D1318" s="35"/>
      <c r="E1318" s="35"/>
      <c r="F1318" s="35"/>
      <c r="G1318" s="35"/>
    </row>
    <row r="1319" spans="1:7" x14ac:dyDescent="0.3">
      <c r="A1319" s="34" t="s">
        <v>4720</v>
      </c>
      <c r="B1319" s="34"/>
      <c r="C1319" s="35"/>
      <c r="D1319" s="35"/>
      <c r="E1319" s="35"/>
      <c r="F1319" s="35"/>
      <c r="G1319" s="35"/>
    </row>
    <row r="1320" spans="1:7" x14ac:dyDescent="0.3">
      <c r="A1320" s="34" t="s">
        <v>4721</v>
      </c>
      <c r="B1320" s="34"/>
      <c r="C1320" s="35">
        <v>1</v>
      </c>
      <c r="D1320" s="35">
        <v>14.32</v>
      </c>
      <c r="E1320" s="35"/>
      <c r="F1320" s="35"/>
      <c r="G1320" s="35">
        <f>PRODUCT(C1320:F1320)</f>
        <v>14.32</v>
      </c>
    </row>
    <row r="1321" spans="1:7" x14ac:dyDescent="0.3">
      <c r="A1321" s="34" t="s">
        <v>4722</v>
      </c>
      <c r="B1321" s="34"/>
      <c r="C1321" s="35">
        <v>1</v>
      </c>
      <c r="D1321" s="35">
        <v>17.45</v>
      </c>
      <c r="E1321" s="35"/>
      <c r="F1321" s="35"/>
      <c r="G1321" s="35">
        <f>PRODUCT(C1321:F1321)</f>
        <v>17.45</v>
      </c>
    </row>
    <row r="1322" spans="1:7" x14ac:dyDescent="0.3">
      <c r="A1322" s="34" t="s">
        <v>4723</v>
      </c>
      <c r="B1322" s="34"/>
      <c r="C1322" s="35"/>
      <c r="D1322" s="35"/>
      <c r="E1322" s="35"/>
      <c r="F1322" s="35"/>
      <c r="G1322" s="35">
        <f>PRODUCT(C1322:F1322)</f>
        <v>0</v>
      </c>
    </row>
    <row r="1323" spans="1:7" x14ac:dyDescent="0.3">
      <c r="A1323" s="34"/>
      <c r="B1323" s="34"/>
      <c r="C1323" s="35">
        <v>1</v>
      </c>
      <c r="D1323" s="35">
        <v>79</v>
      </c>
      <c r="E1323" s="35"/>
      <c r="F1323" s="35"/>
      <c r="G1323" s="35">
        <f>PRODUCT(C1323:F1323)</f>
        <v>79</v>
      </c>
    </row>
    <row r="1325" spans="1:7" ht="45" customHeight="1" x14ac:dyDescent="0.3">
      <c r="A1325" s="31" t="s">
        <v>4802</v>
      </c>
      <c r="B1325" s="32" t="s">
        <v>4455</v>
      </c>
      <c r="C1325" s="31" t="s">
        <v>261</v>
      </c>
      <c r="D1325" s="31" t="s">
        <v>12</v>
      </c>
      <c r="E1325" s="43" t="s">
        <v>262</v>
      </c>
      <c r="F1325" s="43" t="s">
        <v>262</v>
      </c>
      <c r="G1325" s="33">
        <f>SUM(G1326:G1326)</f>
        <v>27</v>
      </c>
    </row>
    <row r="1326" spans="1:7" x14ac:dyDescent="0.3">
      <c r="A1326" s="34" t="s">
        <v>4803</v>
      </c>
      <c r="B1326" s="34"/>
      <c r="C1326" s="35">
        <v>1</v>
      </c>
      <c r="D1326" s="35">
        <v>27</v>
      </c>
      <c r="E1326" s="35"/>
      <c r="F1326" s="35"/>
      <c r="G1326" s="35">
        <f>PRODUCT(C1326:F1326)</f>
        <v>27</v>
      </c>
    </row>
    <row r="1328" spans="1:7" ht="45" customHeight="1" x14ac:dyDescent="0.3">
      <c r="A1328" s="31" t="s">
        <v>4804</v>
      </c>
      <c r="B1328" s="32" t="s">
        <v>4455</v>
      </c>
      <c r="C1328" s="31" t="s">
        <v>263</v>
      </c>
      <c r="D1328" s="31" t="s">
        <v>12</v>
      </c>
      <c r="E1328" s="43" t="s">
        <v>264</v>
      </c>
      <c r="F1328" s="43" t="s">
        <v>264</v>
      </c>
      <c r="G1328" s="33">
        <f>SUM(G1329:G1338)</f>
        <v>241.76999999999998</v>
      </c>
    </row>
    <row r="1329" spans="1:7" x14ac:dyDescent="0.3">
      <c r="A1329" s="34" t="s">
        <v>4803</v>
      </c>
      <c r="B1329" s="34"/>
      <c r="C1329" s="35">
        <v>1</v>
      </c>
      <c r="D1329" s="35">
        <v>27</v>
      </c>
      <c r="E1329" s="35"/>
      <c r="F1329" s="35"/>
      <c r="G1329" s="35">
        <f>PRODUCT(C1329:F1329)</f>
        <v>27</v>
      </c>
    </row>
    <row r="1330" spans="1:7" x14ac:dyDescent="0.3">
      <c r="A1330" s="34" t="s">
        <v>4800</v>
      </c>
      <c r="B1330" s="34"/>
      <c r="C1330" s="35"/>
      <c r="D1330" s="35"/>
      <c r="E1330" s="35"/>
      <c r="F1330" s="35"/>
      <c r="G1330" s="35"/>
    </row>
    <row r="1331" spans="1:7" x14ac:dyDescent="0.3">
      <c r="A1331" s="34" t="s">
        <v>4775</v>
      </c>
      <c r="B1331" s="34"/>
      <c r="C1331" s="35"/>
      <c r="D1331" s="35"/>
      <c r="E1331" s="35"/>
      <c r="F1331" s="35"/>
      <c r="G1331" s="35">
        <f>PRODUCT(C1331:F1331)</f>
        <v>0</v>
      </c>
    </row>
    <row r="1332" spans="1:7" x14ac:dyDescent="0.3">
      <c r="A1332" s="34" t="s">
        <v>4776</v>
      </c>
      <c r="B1332" s="34"/>
      <c r="C1332" s="35">
        <v>1</v>
      </c>
      <c r="D1332" s="35">
        <v>52</v>
      </c>
      <c r="E1332" s="35"/>
      <c r="F1332" s="35"/>
      <c r="G1332" s="35">
        <f>PRODUCT(C1332:F1332)</f>
        <v>52</v>
      </c>
    </row>
    <row r="1333" spans="1:7" x14ac:dyDescent="0.3">
      <c r="A1333" s="34" t="s">
        <v>4777</v>
      </c>
      <c r="B1333" s="34"/>
      <c r="C1333" s="35">
        <v>1</v>
      </c>
      <c r="D1333" s="35">
        <v>52</v>
      </c>
      <c r="E1333" s="35"/>
      <c r="F1333" s="35"/>
      <c r="G1333" s="35">
        <f>PRODUCT(C1333:F1333)</f>
        <v>52</v>
      </c>
    </row>
    <row r="1334" spans="1:7" x14ac:dyDescent="0.3">
      <c r="A1334" s="34" t="s">
        <v>4720</v>
      </c>
      <c r="B1334" s="34"/>
      <c r="C1334" s="35"/>
      <c r="D1334" s="35"/>
      <c r="E1334" s="35"/>
      <c r="F1334" s="35"/>
      <c r="G1334" s="35"/>
    </row>
    <row r="1335" spans="1:7" x14ac:dyDescent="0.3">
      <c r="A1335" s="34" t="s">
        <v>4721</v>
      </c>
      <c r="B1335" s="34"/>
      <c r="C1335" s="35">
        <v>1</v>
      </c>
      <c r="D1335" s="35">
        <v>14.32</v>
      </c>
      <c r="E1335" s="35"/>
      <c r="F1335" s="35"/>
      <c r="G1335" s="35">
        <f>PRODUCT(C1335:F1335)</f>
        <v>14.32</v>
      </c>
    </row>
    <row r="1336" spans="1:7" x14ac:dyDescent="0.3">
      <c r="A1336" s="34" t="s">
        <v>4722</v>
      </c>
      <c r="B1336" s="34"/>
      <c r="C1336" s="35">
        <v>1</v>
      </c>
      <c r="D1336" s="35">
        <v>17.45</v>
      </c>
      <c r="E1336" s="35"/>
      <c r="F1336" s="35"/>
      <c r="G1336" s="35">
        <f>PRODUCT(C1336:F1336)</f>
        <v>17.45</v>
      </c>
    </row>
    <row r="1337" spans="1:7" x14ac:dyDescent="0.3">
      <c r="A1337" s="34" t="s">
        <v>4723</v>
      </c>
      <c r="B1337" s="34"/>
      <c r="C1337" s="35"/>
      <c r="D1337" s="35"/>
      <c r="E1337" s="35"/>
      <c r="F1337" s="35"/>
      <c r="G1337" s="35">
        <f>PRODUCT(C1337:F1337)</f>
        <v>0</v>
      </c>
    </row>
    <row r="1338" spans="1:7" x14ac:dyDescent="0.3">
      <c r="A1338" s="34"/>
      <c r="B1338" s="34"/>
      <c r="C1338" s="35">
        <v>1</v>
      </c>
      <c r="D1338" s="35">
        <v>79</v>
      </c>
      <c r="E1338" s="35"/>
      <c r="F1338" s="35"/>
      <c r="G1338" s="35">
        <f>PRODUCT(C1338:F1338)</f>
        <v>79</v>
      </c>
    </row>
    <row r="1340" spans="1:7" ht="45" customHeight="1" x14ac:dyDescent="0.3">
      <c r="A1340" s="31" t="s">
        <v>4805</v>
      </c>
      <c r="B1340" s="32" t="s">
        <v>4455</v>
      </c>
      <c r="C1340" s="31" t="s">
        <v>265</v>
      </c>
      <c r="D1340" s="31" t="s">
        <v>12</v>
      </c>
      <c r="E1340" s="43" t="s">
        <v>266</v>
      </c>
      <c r="F1340" s="43" t="s">
        <v>266</v>
      </c>
      <c r="G1340" s="33">
        <f>SUM(G1341:G1341)</f>
        <v>27</v>
      </c>
    </row>
    <row r="1341" spans="1:7" x14ac:dyDescent="0.3">
      <c r="A1341" s="34" t="s">
        <v>4803</v>
      </c>
      <c r="B1341" s="34"/>
      <c r="C1341" s="35">
        <v>1</v>
      </c>
      <c r="D1341" s="35">
        <v>27</v>
      </c>
      <c r="E1341" s="35"/>
      <c r="F1341" s="35"/>
      <c r="G1341" s="35">
        <f>PRODUCT(C1341:F1341)</f>
        <v>27</v>
      </c>
    </row>
    <row r="1343" spans="1:7" ht="45" customHeight="1" x14ac:dyDescent="0.3">
      <c r="A1343" s="31" t="s">
        <v>4806</v>
      </c>
      <c r="B1343" s="32" t="s">
        <v>4455</v>
      </c>
      <c r="C1343" s="31" t="s">
        <v>267</v>
      </c>
      <c r="D1343" s="31" t="s">
        <v>134</v>
      </c>
      <c r="E1343" s="43" t="s">
        <v>268</v>
      </c>
      <c r="F1343" s="43" t="s">
        <v>268</v>
      </c>
      <c r="G1343" s="33">
        <f>SUM(G1344:G1344)</f>
        <v>2</v>
      </c>
    </row>
    <row r="1344" spans="1:7" x14ac:dyDescent="0.3">
      <c r="A1344" s="34" t="s">
        <v>4807</v>
      </c>
      <c r="B1344" s="34"/>
      <c r="C1344" s="35">
        <v>2</v>
      </c>
      <c r="D1344" s="35"/>
      <c r="E1344" s="35"/>
      <c r="F1344" s="35"/>
      <c r="G1344" s="35">
        <f>PRODUCT(C1344:F1344)</f>
        <v>2</v>
      </c>
    </row>
    <row r="1346" spans="1:7" ht="45" customHeight="1" x14ac:dyDescent="0.3">
      <c r="A1346" s="31" t="s">
        <v>4808</v>
      </c>
      <c r="B1346" s="32" t="s">
        <v>4455</v>
      </c>
      <c r="C1346" s="31" t="s">
        <v>269</v>
      </c>
      <c r="D1346" s="31" t="s">
        <v>12</v>
      </c>
      <c r="E1346" s="43" t="s">
        <v>270</v>
      </c>
      <c r="F1346" s="43" t="s">
        <v>270</v>
      </c>
      <c r="G1346" s="33">
        <f>SUM(G1347:G1349)</f>
        <v>33.550000000000004</v>
      </c>
    </row>
    <row r="1347" spans="1:7" x14ac:dyDescent="0.3">
      <c r="A1347" s="34" t="s">
        <v>4809</v>
      </c>
      <c r="B1347" s="34"/>
      <c r="C1347" s="35">
        <v>1</v>
      </c>
      <c r="D1347" s="35">
        <v>15.13</v>
      </c>
      <c r="E1347" s="35"/>
      <c r="F1347" s="35"/>
      <c r="G1347" s="35">
        <f>PRODUCT(C1347:F1347)</f>
        <v>15.13</v>
      </c>
    </row>
    <row r="1348" spans="1:7" x14ac:dyDescent="0.3">
      <c r="A1348" s="34"/>
      <c r="B1348" s="34"/>
      <c r="C1348" s="35">
        <v>1</v>
      </c>
      <c r="D1348" s="35">
        <v>15.46</v>
      </c>
      <c r="E1348" s="35"/>
      <c r="F1348" s="35"/>
      <c r="G1348" s="35">
        <f>PRODUCT(C1348:F1348)</f>
        <v>15.46</v>
      </c>
    </row>
    <row r="1349" spans="1:7" x14ac:dyDescent="0.3">
      <c r="A1349" s="34"/>
      <c r="B1349" s="34"/>
      <c r="C1349" s="35">
        <v>1</v>
      </c>
      <c r="D1349" s="35">
        <v>2.96</v>
      </c>
      <c r="E1349" s="35"/>
      <c r="F1349" s="35"/>
      <c r="G1349" s="35">
        <f>PRODUCT(C1349:F1349)</f>
        <v>2.96</v>
      </c>
    </row>
    <row r="1351" spans="1:7" ht="45" customHeight="1" x14ac:dyDescent="0.3">
      <c r="A1351" s="31" t="s">
        <v>4810</v>
      </c>
      <c r="B1351" s="32" t="s">
        <v>4455</v>
      </c>
      <c r="C1351" s="31" t="s">
        <v>271</v>
      </c>
      <c r="D1351" s="31" t="s">
        <v>12</v>
      </c>
      <c r="E1351" s="43" t="s">
        <v>4811</v>
      </c>
      <c r="F1351" s="43" t="s">
        <v>4811</v>
      </c>
      <c r="G1351" s="33">
        <f>SUM(G1352:G1368)</f>
        <v>151.30000000000001</v>
      </c>
    </row>
    <row r="1352" spans="1:7" x14ac:dyDescent="0.3">
      <c r="A1352" s="34" t="s">
        <v>4812</v>
      </c>
      <c r="B1352" s="34"/>
      <c r="C1352" s="35"/>
      <c r="D1352" s="35"/>
      <c r="E1352" s="35"/>
      <c r="F1352" s="35"/>
      <c r="G1352" s="35"/>
    </row>
    <row r="1353" spans="1:7" x14ac:dyDescent="0.3">
      <c r="A1353" s="34" t="s">
        <v>4642</v>
      </c>
      <c r="B1353" s="34"/>
      <c r="C1353" s="35"/>
      <c r="D1353" s="35"/>
      <c r="E1353" s="35"/>
      <c r="F1353" s="35"/>
      <c r="G1353" s="35"/>
    </row>
    <row r="1354" spans="1:7" x14ac:dyDescent="0.3">
      <c r="A1354" s="34" t="s">
        <v>4813</v>
      </c>
      <c r="B1354" s="34"/>
      <c r="C1354" s="35">
        <v>1</v>
      </c>
      <c r="D1354" s="35">
        <v>5.09</v>
      </c>
      <c r="E1354" s="35"/>
      <c r="F1354" s="35"/>
      <c r="G1354" s="35">
        <f>PRODUCT(C1354:F1354)</f>
        <v>5.09</v>
      </c>
    </row>
    <row r="1355" spans="1:7" x14ac:dyDescent="0.3">
      <c r="A1355" s="34" t="s">
        <v>4814</v>
      </c>
      <c r="B1355" s="34"/>
      <c r="C1355" s="35">
        <v>1</v>
      </c>
      <c r="D1355" s="35">
        <v>6.1</v>
      </c>
      <c r="E1355" s="35"/>
      <c r="F1355" s="35"/>
      <c r="G1355" s="35">
        <f>PRODUCT(C1355:F1355)</f>
        <v>6.1</v>
      </c>
    </row>
    <row r="1356" spans="1:7" x14ac:dyDescent="0.3">
      <c r="A1356" s="34" t="s">
        <v>4813</v>
      </c>
      <c r="B1356" s="34"/>
      <c r="C1356" s="35">
        <v>1</v>
      </c>
      <c r="D1356" s="35">
        <v>27.4</v>
      </c>
      <c r="E1356" s="35"/>
      <c r="F1356" s="35"/>
      <c r="G1356" s="35">
        <f>PRODUCT(C1356:F1356)</f>
        <v>27.4</v>
      </c>
    </row>
    <row r="1357" spans="1:7" x14ac:dyDescent="0.3">
      <c r="A1357" s="34" t="s">
        <v>4815</v>
      </c>
      <c r="B1357" s="34"/>
      <c r="C1357" s="35">
        <v>1</v>
      </c>
      <c r="D1357" s="35">
        <v>12.43</v>
      </c>
      <c r="E1357" s="35"/>
      <c r="F1357" s="35"/>
      <c r="G1357" s="35">
        <f>PRODUCT(C1357:F1357)</f>
        <v>12.43</v>
      </c>
    </row>
    <row r="1358" spans="1:7" x14ac:dyDescent="0.3">
      <c r="A1358" s="34" t="s">
        <v>4816</v>
      </c>
      <c r="B1358" s="34"/>
      <c r="C1358" s="35"/>
      <c r="D1358" s="35"/>
      <c r="E1358" s="35"/>
      <c r="F1358" s="35"/>
      <c r="G1358" s="35"/>
    </row>
    <row r="1359" spans="1:7" x14ac:dyDescent="0.3">
      <c r="A1359" s="34" t="s">
        <v>4721</v>
      </c>
      <c r="B1359" s="34"/>
      <c r="C1359" s="35">
        <v>1</v>
      </c>
      <c r="D1359" s="35">
        <v>14.32</v>
      </c>
      <c r="E1359" s="35"/>
      <c r="F1359" s="35"/>
      <c r="G1359" s="35">
        <f>PRODUCT(C1359:F1359)</f>
        <v>14.32</v>
      </c>
    </row>
    <row r="1360" spans="1:7" x14ac:dyDescent="0.3">
      <c r="A1360" s="34" t="s">
        <v>4722</v>
      </c>
      <c r="B1360" s="34"/>
      <c r="C1360" s="35">
        <v>1</v>
      </c>
      <c r="D1360" s="35">
        <v>17.45</v>
      </c>
      <c r="E1360" s="35"/>
      <c r="F1360" s="35"/>
      <c r="G1360" s="35">
        <f>PRODUCT(C1360:F1360)</f>
        <v>17.45</v>
      </c>
    </row>
    <row r="1361" spans="1:7" x14ac:dyDescent="0.3">
      <c r="A1361" s="34" t="s">
        <v>4726</v>
      </c>
      <c r="B1361" s="34"/>
      <c r="C1361" s="35"/>
      <c r="D1361" s="35"/>
      <c r="E1361" s="35"/>
      <c r="F1361" s="35"/>
      <c r="G1361" s="35"/>
    </row>
    <row r="1362" spans="1:7" x14ac:dyDescent="0.3">
      <c r="A1362" s="34" t="s">
        <v>4727</v>
      </c>
      <c r="B1362" s="34"/>
      <c r="C1362" s="35">
        <v>1</v>
      </c>
      <c r="D1362" s="35">
        <v>5</v>
      </c>
      <c r="E1362" s="35"/>
      <c r="F1362" s="35"/>
      <c r="G1362" s="35">
        <f>PRODUCT(C1362:F1362)</f>
        <v>5</v>
      </c>
    </row>
    <row r="1363" spans="1:7" x14ac:dyDescent="0.3">
      <c r="A1363" s="34" t="s">
        <v>4728</v>
      </c>
      <c r="B1363" s="34"/>
      <c r="C1363" s="35">
        <v>1</v>
      </c>
      <c r="D1363" s="35">
        <v>5</v>
      </c>
      <c r="E1363" s="35"/>
      <c r="F1363" s="35"/>
      <c r="G1363" s="35">
        <f>PRODUCT(C1363:F1363)</f>
        <v>5</v>
      </c>
    </row>
    <row r="1364" spans="1:7" x14ac:dyDescent="0.3">
      <c r="A1364" s="34" t="s">
        <v>4729</v>
      </c>
      <c r="B1364" s="34"/>
      <c r="C1364" s="35"/>
      <c r="D1364" s="35"/>
      <c r="E1364" s="35"/>
      <c r="F1364" s="35"/>
      <c r="G1364" s="35">
        <f>PRODUCT(C1364:F1364)</f>
        <v>0</v>
      </c>
    </row>
    <row r="1365" spans="1:7" x14ac:dyDescent="0.3">
      <c r="A1365" s="34" t="s">
        <v>4727</v>
      </c>
      <c r="B1365" s="34"/>
      <c r="C1365" s="35">
        <v>1</v>
      </c>
      <c r="D1365" s="35">
        <v>5</v>
      </c>
      <c r="E1365" s="35"/>
      <c r="F1365" s="35"/>
      <c r="G1365" s="35">
        <f>PRODUCT(C1365:F1365)</f>
        <v>5</v>
      </c>
    </row>
    <row r="1366" spans="1:7" x14ac:dyDescent="0.3">
      <c r="A1366" s="34" t="s">
        <v>4728</v>
      </c>
      <c r="B1366" s="34"/>
      <c r="C1366" s="35">
        <v>1</v>
      </c>
      <c r="D1366" s="35">
        <v>5</v>
      </c>
      <c r="E1366" s="35"/>
      <c r="F1366" s="35"/>
      <c r="G1366" s="35">
        <f>PRODUCT(C1366:F1366)</f>
        <v>5</v>
      </c>
    </row>
    <row r="1367" spans="1:7" x14ac:dyDescent="0.3">
      <c r="A1367" s="34" t="s">
        <v>4817</v>
      </c>
      <c r="B1367" s="34"/>
      <c r="C1367" s="35"/>
      <c r="D1367" s="35"/>
      <c r="E1367" s="35"/>
      <c r="F1367" s="35"/>
      <c r="G1367" s="35"/>
    </row>
    <row r="1368" spans="1:7" x14ac:dyDescent="0.3">
      <c r="A1368" s="34" t="s">
        <v>4818</v>
      </c>
      <c r="B1368" s="34"/>
      <c r="C1368" s="35">
        <v>1</v>
      </c>
      <c r="D1368" s="35">
        <v>48.51</v>
      </c>
      <c r="E1368" s="35"/>
      <c r="F1368" s="35"/>
      <c r="G1368" s="35">
        <f>PRODUCT(C1368:F1368)</f>
        <v>48.51</v>
      </c>
    </row>
    <row r="1370" spans="1:7" ht="45" customHeight="1" x14ac:dyDescent="0.3">
      <c r="A1370" s="31" t="s">
        <v>4819</v>
      </c>
      <c r="B1370" s="32" t="s">
        <v>4455</v>
      </c>
      <c r="C1370" s="31" t="s">
        <v>273</v>
      </c>
      <c r="D1370" s="31" t="s">
        <v>12</v>
      </c>
      <c r="E1370" s="43" t="s">
        <v>4820</v>
      </c>
      <c r="F1370" s="43" t="s">
        <v>4820</v>
      </c>
      <c r="G1370" s="33">
        <f>SUM(G1371:G1381)</f>
        <v>97.910000000000011</v>
      </c>
    </row>
    <row r="1371" spans="1:7" x14ac:dyDescent="0.3">
      <c r="A1371" s="34" t="s">
        <v>4812</v>
      </c>
      <c r="B1371" s="34"/>
      <c r="C1371" s="35"/>
      <c r="D1371" s="35"/>
      <c r="E1371" s="35"/>
      <c r="F1371" s="35"/>
      <c r="G1371" s="35"/>
    </row>
    <row r="1372" spans="1:7" x14ac:dyDescent="0.3">
      <c r="A1372" s="34" t="s">
        <v>4642</v>
      </c>
      <c r="B1372" s="34"/>
      <c r="C1372" s="35"/>
      <c r="D1372" s="35"/>
      <c r="E1372" s="35"/>
      <c r="F1372" s="35"/>
      <c r="G1372" s="35"/>
    </row>
    <row r="1373" spans="1:7" x14ac:dyDescent="0.3">
      <c r="A1373" s="34" t="s">
        <v>4821</v>
      </c>
      <c r="B1373" s="34"/>
      <c r="C1373" s="35">
        <v>1</v>
      </c>
      <c r="D1373" s="35">
        <v>21.55</v>
      </c>
      <c r="E1373" s="35"/>
      <c r="F1373" s="35"/>
      <c r="G1373" s="35">
        <f>PRODUCT(C1373:F1373)</f>
        <v>21.55</v>
      </c>
    </row>
    <row r="1374" spans="1:7" x14ac:dyDescent="0.3">
      <c r="A1374" s="34" t="s">
        <v>4822</v>
      </c>
      <c r="B1374" s="34"/>
      <c r="C1374" s="35"/>
      <c r="D1374" s="35"/>
      <c r="E1374" s="35"/>
      <c r="F1374" s="35"/>
      <c r="G1374" s="35"/>
    </row>
    <row r="1375" spans="1:7" x14ac:dyDescent="0.3">
      <c r="A1375" s="34" t="s">
        <v>4642</v>
      </c>
      <c r="B1375" s="34"/>
      <c r="C1375" s="35"/>
      <c r="D1375" s="35"/>
      <c r="E1375" s="35"/>
      <c r="F1375" s="35"/>
      <c r="G1375" s="35"/>
    </row>
    <row r="1376" spans="1:7" x14ac:dyDescent="0.3">
      <c r="A1376" s="34" t="s">
        <v>4813</v>
      </c>
      <c r="B1376" s="34"/>
      <c r="C1376" s="35">
        <v>1</v>
      </c>
      <c r="D1376" s="35">
        <v>18.690000000000001</v>
      </c>
      <c r="E1376" s="35"/>
      <c r="F1376" s="35"/>
      <c r="G1376" s="35">
        <f>PRODUCT(C1376:F1376)</f>
        <v>18.690000000000001</v>
      </c>
    </row>
    <row r="1377" spans="1:7" x14ac:dyDescent="0.3">
      <c r="A1377" s="34" t="s">
        <v>4823</v>
      </c>
      <c r="B1377" s="34"/>
      <c r="C1377" s="35"/>
      <c r="D1377" s="35"/>
      <c r="E1377" s="35"/>
      <c r="F1377" s="35"/>
      <c r="G1377" s="35"/>
    </row>
    <row r="1378" spans="1:7" x14ac:dyDescent="0.3">
      <c r="A1378" s="34" t="s">
        <v>4642</v>
      </c>
      <c r="B1378" s="34"/>
      <c r="C1378" s="35"/>
      <c r="D1378" s="35"/>
      <c r="E1378" s="35"/>
      <c r="F1378" s="35"/>
      <c r="G1378" s="35"/>
    </row>
    <row r="1379" spans="1:7" x14ac:dyDescent="0.3">
      <c r="A1379" s="34" t="s">
        <v>4821</v>
      </c>
      <c r="B1379" s="34"/>
      <c r="C1379" s="35">
        <v>1</v>
      </c>
      <c r="D1379" s="35">
        <v>37.06</v>
      </c>
      <c r="E1379" s="35"/>
      <c r="F1379" s="35"/>
      <c r="G1379" s="35">
        <f>PRODUCT(C1379:F1379)</f>
        <v>37.06</v>
      </c>
    </row>
    <row r="1380" spans="1:7" x14ac:dyDescent="0.3">
      <c r="A1380" s="34" t="s">
        <v>4824</v>
      </c>
      <c r="B1380" s="34"/>
      <c r="C1380" s="35">
        <v>1</v>
      </c>
      <c r="D1380" s="35">
        <v>1.88</v>
      </c>
      <c r="E1380" s="35"/>
      <c r="F1380" s="35"/>
      <c r="G1380" s="35">
        <f>PRODUCT(C1380:F1380)</f>
        <v>1.88</v>
      </c>
    </row>
    <row r="1381" spans="1:7" x14ac:dyDescent="0.3">
      <c r="A1381" s="34" t="s">
        <v>4813</v>
      </c>
      <c r="B1381" s="34"/>
      <c r="C1381" s="35">
        <v>1</v>
      </c>
      <c r="D1381" s="35">
        <v>18.73</v>
      </c>
      <c r="E1381" s="35"/>
      <c r="F1381" s="35"/>
      <c r="G1381" s="35">
        <f>PRODUCT(C1381:F1381)</f>
        <v>18.73</v>
      </c>
    </row>
    <row r="1383" spans="1:7" ht="45" customHeight="1" x14ac:dyDescent="0.3">
      <c r="A1383" s="31" t="s">
        <v>4825</v>
      </c>
      <c r="B1383" s="32" t="s">
        <v>4455</v>
      </c>
      <c r="C1383" s="31" t="s">
        <v>275</v>
      </c>
      <c r="D1383" s="31" t="s">
        <v>12</v>
      </c>
      <c r="E1383" s="43" t="s">
        <v>276</v>
      </c>
      <c r="F1383" s="43" t="s">
        <v>276</v>
      </c>
      <c r="G1383" s="33">
        <f>SUM(G1384:G1389)</f>
        <v>7.12</v>
      </c>
    </row>
    <row r="1384" spans="1:7" x14ac:dyDescent="0.3">
      <c r="A1384" s="34" t="s">
        <v>4641</v>
      </c>
      <c r="B1384" s="34"/>
      <c r="C1384" s="35"/>
      <c r="D1384" s="35"/>
      <c r="E1384" s="35"/>
      <c r="F1384" s="35"/>
      <c r="G1384" s="35"/>
    </row>
    <row r="1385" spans="1:7" x14ac:dyDescent="0.3">
      <c r="A1385" s="34" t="s">
        <v>4826</v>
      </c>
      <c r="B1385" s="34"/>
      <c r="C1385" s="35"/>
      <c r="D1385" s="35"/>
      <c r="E1385" s="35"/>
      <c r="F1385" s="35"/>
      <c r="G1385" s="35"/>
    </row>
    <row r="1386" spans="1:7" x14ac:dyDescent="0.3">
      <c r="A1386" s="34" t="s">
        <v>4827</v>
      </c>
      <c r="B1386" s="34"/>
      <c r="C1386" s="35">
        <v>1</v>
      </c>
      <c r="D1386" s="35">
        <v>3.56</v>
      </c>
      <c r="E1386" s="35"/>
      <c r="F1386" s="35"/>
      <c r="G1386" s="35">
        <f>PRODUCT(C1386:F1386)</f>
        <v>3.56</v>
      </c>
    </row>
    <row r="1387" spans="1:7" x14ac:dyDescent="0.3">
      <c r="A1387" s="34" t="s">
        <v>4558</v>
      </c>
      <c r="B1387" s="34"/>
      <c r="C1387" s="35"/>
      <c r="D1387" s="35"/>
      <c r="E1387" s="35"/>
      <c r="F1387" s="35"/>
      <c r="G1387" s="35"/>
    </row>
    <row r="1388" spans="1:7" x14ac:dyDescent="0.3">
      <c r="A1388" s="34" t="s">
        <v>4826</v>
      </c>
      <c r="B1388" s="34"/>
      <c r="C1388" s="35"/>
      <c r="D1388" s="35"/>
      <c r="E1388" s="35"/>
      <c r="F1388" s="35"/>
      <c r="G1388" s="35"/>
    </row>
    <row r="1389" spans="1:7" x14ac:dyDescent="0.3">
      <c r="A1389" s="34" t="s">
        <v>4827</v>
      </c>
      <c r="B1389" s="34"/>
      <c r="C1389" s="35">
        <v>1</v>
      </c>
      <c r="D1389" s="35">
        <v>3.56</v>
      </c>
      <c r="E1389" s="35"/>
      <c r="F1389" s="35"/>
      <c r="G1389" s="35">
        <f>PRODUCT(C1389:F1389)</f>
        <v>3.56</v>
      </c>
    </row>
    <row r="1391" spans="1:7" ht="45" customHeight="1" x14ac:dyDescent="0.3">
      <c r="A1391" s="31" t="s">
        <v>4828</v>
      </c>
      <c r="B1391" s="32" t="s">
        <v>4455</v>
      </c>
      <c r="C1391" s="31" t="s">
        <v>277</v>
      </c>
      <c r="D1391" s="31" t="s">
        <v>20</v>
      </c>
      <c r="E1391" s="43" t="s">
        <v>278</v>
      </c>
      <c r="F1391" s="43" t="s">
        <v>278</v>
      </c>
      <c r="G1391" s="33">
        <f>SUM(G1392:G1398)</f>
        <v>24.9</v>
      </c>
    </row>
    <row r="1392" spans="1:7" x14ac:dyDescent="0.3">
      <c r="A1392" s="34" t="s">
        <v>4725</v>
      </c>
      <c r="B1392" s="34"/>
      <c r="C1392" s="35"/>
      <c r="D1392" s="35"/>
      <c r="E1392" s="35"/>
      <c r="F1392" s="35"/>
      <c r="G1392" s="35"/>
    </row>
    <row r="1393" spans="1:7" x14ac:dyDescent="0.3">
      <c r="A1393" s="34" t="s">
        <v>4726</v>
      </c>
      <c r="B1393" s="34"/>
      <c r="C1393" s="35"/>
      <c r="D1393" s="35"/>
      <c r="E1393" s="35"/>
      <c r="F1393" s="35"/>
      <c r="G1393" s="35">
        <f t="shared" ref="G1393:G1398" si="44">PRODUCT(C1393:F1393)</f>
        <v>0</v>
      </c>
    </row>
    <row r="1394" spans="1:7" x14ac:dyDescent="0.3">
      <c r="A1394" s="34" t="s">
        <v>4727</v>
      </c>
      <c r="B1394" s="34"/>
      <c r="C1394" s="35">
        <v>1</v>
      </c>
      <c r="D1394" s="35">
        <v>6.6</v>
      </c>
      <c r="E1394" s="35"/>
      <c r="F1394" s="35"/>
      <c r="G1394" s="35">
        <f t="shared" si="44"/>
        <v>6.6</v>
      </c>
    </row>
    <row r="1395" spans="1:7" x14ac:dyDescent="0.3">
      <c r="A1395" s="34" t="s">
        <v>4728</v>
      </c>
      <c r="B1395" s="34"/>
      <c r="C1395" s="35">
        <v>1</v>
      </c>
      <c r="D1395" s="35">
        <v>6.1</v>
      </c>
      <c r="E1395" s="35"/>
      <c r="F1395" s="35"/>
      <c r="G1395" s="35">
        <f t="shared" si="44"/>
        <v>6.1</v>
      </c>
    </row>
    <row r="1396" spans="1:7" x14ac:dyDescent="0.3">
      <c r="A1396" s="34" t="s">
        <v>4729</v>
      </c>
      <c r="B1396" s="34"/>
      <c r="C1396" s="35"/>
      <c r="D1396" s="35"/>
      <c r="E1396" s="35"/>
      <c r="F1396" s="35"/>
      <c r="G1396" s="35">
        <f t="shared" si="44"/>
        <v>0</v>
      </c>
    </row>
    <row r="1397" spans="1:7" x14ac:dyDescent="0.3">
      <c r="A1397" s="34" t="s">
        <v>4727</v>
      </c>
      <c r="B1397" s="34"/>
      <c r="C1397" s="35">
        <v>1</v>
      </c>
      <c r="D1397" s="35">
        <v>6.1</v>
      </c>
      <c r="E1397" s="35"/>
      <c r="F1397" s="35"/>
      <c r="G1397" s="35">
        <f t="shared" si="44"/>
        <v>6.1</v>
      </c>
    </row>
    <row r="1398" spans="1:7" x14ac:dyDescent="0.3">
      <c r="A1398" s="34" t="s">
        <v>4728</v>
      </c>
      <c r="B1398" s="34"/>
      <c r="C1398" s="35">
        <v>1</v>
      </c>
      <c r="D1398" s="35">
        <v>6.1</v>
      </c>
      <c r="E1398" s="35"/>
      <c r="F1398" s="35"/>
      <c r="G1398" s="35">
        <f t="shared" si="44"/>
        <v>6.1</v>
      </c>
    </row>
    <row r="1400" spans="1:7" ht="45" customHeight="1" x14ac:dyDescent="0.3">
      <c r="A1400" s="31" t="s">
        <v>4829</v>
      </c>
      <c r="B1400" s="32" t="s">
        <v>4455</v>
      </c>
      <c r="C1400" s="31" t="s">
        <v>279</v>
      </c>
      <c r="D1400" s="31" t="s">
        <v>12</v>
      </c>
      <c r="E1400" s="43" t="s">
        <v>280</v>
      </c>
      <c r="F1400" s="43" t="s">
        <v>280</v>
      </c>
      <c r="G1400" s="33">
        <f>SUM(G1401:G1418)</f>
        <v>27</v>
      </c>
    </row>
    <row r="1401" spans="1:7" x14ac:dyDescent="0.3">
      <c r="A1401" s="34" t="s">
        <v>4641</v>
      </c>
      <c r="B1401" s="34"/>
      <c r="C1401" s="35"/>
      <c r="D1401" s="35"/>
      <c r="E1401" s="35"/>
      <c r="F1401" s="35"/>
      <c r="G1401" s="35"/>
    </row>
    <row r="1402" spans="1:7" x14ac:dyDescent="0.3">
      <c r="A1402" s="34" t="s">
        <v>4830</v>
      </c>
      <c r="B1402" s="34"/>
      <c r="C1402" s="35"/>
      <c r="D1402" s="35"/>
      <c r="E1402" s="35"/>
      <c r="F1402" s="35"/>
      <c r="G1402" s="35"/>
    </row>
    <row r="1403" spans="1:7" x14ac:dyDescent="0.3">
      <c r="A1403" s="34" t="s">
        <v>4831</v>
      </c>
      <c r="B1403" s="34"/>
      <c r="C1403" s="35"/>
      <c r="D1403" s="35"/>
      <c r="E1403" s="35"/>
      <c r="F1403" s="35"/>
      <c r="G1403" s="35"/>
    </row>
    <row r="1404" spans="1:7" x14ac:dyDescent="0.3">
      <c r="A1404" s="34" t="s">
        <v>4832</v>
      </c>
      <c r="B1404" s="34"/>
      <c r="C1404" s="35">
        <v>1</v>
      </c>
      <c r="D1404" s="35">
        <v>2.5</v>
      </c>
      <c r="E1404" s="35">
        <v>1.8</v>
      </c>
      <c r="F1404" s="35"/>
      <c r="G1404" s="35">
        <f>PRODUCT(C1404:F1404)</f>
        <v>4.5</v>
      </c>
    </row>
    <row r="1405" spans="1:7" x14ac:dyDescent="0.3">
      <c r="A1405" s="34" t="s">
        <v>4833</v>
      </c>
      <c r="B1405" s="34"/>
      <c r="C1405" s="35"/>
      <c r="D1405" s="35"/>
      <c r="E1405" s="35"/>
      <c r="F1405" s="35"/>
      <c r="G1405" s="35"/>
    </row>
    <row r="1406" spans="1:7" x14ac:dyDescent="0.3">
      <c r="A1406" s="34" t="s">
        <v>4832</v>
      </c>
      <c r="B1406" s="34"/>
      <c r="C1406" s="35">
        <v>1</v>
      </c>
      <c r="D1406" s="35">
        <v>2.5</v>
      </c>
      <c r="E1406" s="35">
        <v>1.8</v>
      </c>
      <c r="F1406" s="35"/>
      <c r="G1406" s="35">
        <f>PRODUCT(C1406:F1406)</f>
        <v>4.5</v>
      </c>
    </row>
    <row r="1407" spans="1:7" x14ac:dyDescent="0.3">
      <c r="A1407" s="34" t="s">
        <v>4644</v>
      </c>
      <c r="B1407" s="34"/>
      <c r="C1407" s="35"/>
      <c r="D1407" s="35"/>
      <c r="E1407" s="35"/>
      <c r="F1407" s="35"/>
      <c r="G1407" s="35"/>
    </row>
    <row r="1408" spans="1:7" x14ac:dyDescent="0.3">
      <c r="A1408" s="34" t="s">
        <v>4830</v>
      </c>
      <c r="B1408" s="34"/>
      <c r="C1408" s="35"/>
      <c r="D1408" s="35"/>
      <c r="E1408" s="35"/>
      <c r="F1408" s="35"/>
      <c r="G1408" s="35">
        <f>PRODUCT(C1408:F1408)</f>
        <v>0</v>
      </c>
    </row>
    <row r="1409" spans="1:7" x14ac:dyDescent="0.3">
      <c r="A1409" s="34" t="s">
        <v>4831</v>
      </c>
      <c r="B1409" s="34"/>
      <c r="C1409" s="35"/>
      <c r="D1409" s="35"/>
      <c r="E1409" s="35"/>
      <c r="F1409" s="35"/>
      <c r="G1409" s="35"/>
    </row>
    <row r="1410" spans="1:7" x14ac:dyDescent="0.3">
      <c r="A1410" s="34" t="s">
        <v>4832</v>
      </c>
      <c r="B1410" s="34"/>
      <c r="C1410" s="35">
        <v>1</v>
      </c>
      <c r="D1410" s="35">
        <v>2.5</v>
      </c>
      <c r="E1410" s="35">
        <v>1.8</v>
      </c>
      <c r="F1410" s="35"/>
      <c r="G1410" s="35">
        <f>PRODUCT(C1410:F1410)</f>
        <v>4.5</v>
      </c>
    </row>
    <row r="1411" spans="1:7" x14ac:dyDescent="0.3">
      <c r="A1411" s="34" t="s">
        <v>4833</v>
      </c>
      <c r="B1411" s="34"/>
      <c r="C1411" s="35"/>
      <c r="D1411" s="35"/>
      <c r="E1411" s="35"/>
      <c r="F1411" s="35"/>
      <c r="G1411" s="35">
        <f>PRODUCT(C1411:F1411)</f>
        <v>0</v>
      </c>
    </row>
    <row r="1412" spans="1:7" x14ac:dyDescent="0.3">
      <c r="A1412" s="34" t="s">
        <v>4832</v>
      </c>
      <c r="B1412" s="34"/>
      <c r="C1412" s="35">
        <v>1</v>
      </c>
      <c r="D1412" s="35">
        <v>2.5</v>
      </c>
      <c r="E1412" s="35">
        <v>1.8</v>
      </c>
      <c r="F1412" s="35"/>
      <c r="G1412" s="35">
        <f>PRODUCT(C1412:F1412)</f>
        <v>4.5</v>
      </c>
    </row>
    <row r="1413" spans="1:7" x14ac:dyDescent="0.3">
      <c r="A1413" s="34" t="s">
        <v>4646</v>
      </c>
      <c r="B1413" s="34"/>
      <c r="C1413" s="35"/>
      <c r="D1413" s="35"/>
      <c r="E1413" s="35"/>
      <c r="F1413" s="35"/>
      <c r="G1413" s="35"/>
    </row>
    <row r="1414" spans="1:7" x14ac:dyDescent="0.3">
      <c r="A1414" s="34" t="s">
        <v>4830</v>
      </c>
      <c r="B1414" s="34"/>
      <c r="C1414" s="35"/>
      <c r="D1414" s="35"/>
      <c r="E1414" s="35"/>
      <c r="F1414" s="35"/>
      <c r="G1414" s="35">
        <f>PRODUCT(C1414:F1414)</f>
        <v>0</v>
      </c>
    </row>
    <row r="1415" spans="1:7" x14ac:dyDescent="0.3">
      <c r="A1415" s="34" t="s">
        <v>4831</v>
      </c>
      <c r="B1415" s="34"/>
      <c r="C1415" s="35"/>
      <c r="D1415" s="35"/>
      <c r="E1415" s="35"/>
      <c r="F1415" s="35"/>
      <c r="G1415" s="35">
        <f>PRODUCT(C1415:F1415)</f>
        <v>0</v>
      </c>
    </row>
    <row r="1416" spans="1:7" x14ac:dyDescent="0.3">
      <c r="A1416" s="34" t="s">
        <v>4832</v>
      </c>
      <c r="B1416" s="34"/>
      <c r="C1416" s="35">
        <v>1</v>
      </c>
      <c r="D1416" s="35">
        <v>2.5</v>
      </c>
      <c r="E1416" s="35">
        <v>1.8</v>
      </c>
      <c r="F1416" s="35"/>
      <c r="G1416" s="35">
        <f>PRODUCT(C1416:F1416)</f>
        <v>4.5</v>
      </c>
    </row>
    <row r="1417" spans="1:7" x14ac:dyDescent="0.3">
      <c r="A1417" s="34" t="s">
        <v>4833</v>
      </c>
      <c r="B1417" s="34"/>
      <c r="C1417" s="35"/>
      <c r="D1417" s="35"/>
      <c r="E1417" s="35"/>
      <c r="F1417" s="35"/>
      <c r="G1417" s="35">
        <f>PRODUCT(C1417:F1417)</f>
        <v>0</v>
      </c>
    </row>
    <row r="1418" spans="1:7" x14ac:dyDescent="0.3">
      <c r="A1418" s="34" t="s">
        <v>4832</v>
      </c>
      <c r="B1418" s="34"/>
      <c r="C1418" s="35">
        <v>1</v>
      </c>
      <c r="D1418" s="35">
        <v>2.5</v>
      </c>
      <c r="E1418" s="35">
        <v>1.8</v>
      </c>
      <c r="F1418" s="35"/>
      <c r="G1418" s="35">
        <f>PRODUCT(C1418:F1418)</f>
        <v>4.5</v>
      </c>
    </row>
    <row r="1420" spans="1:7" ht="45" customHeight="1" x14ac:dyDescent="0.3">
      <c r="A1420" s="31" t="s">
        <v>4834</v>
      </c>
      <c r="B1420" s="32" t="s">
        <v>4455</v>
      </c>
      <c r="C1420" s="31" t="s">
        <v>281</v>
      </c>
      <c r="D1420" s="31" t="s">
        <v>12</v>
      </c>
      <c r="E1420" s="43" t="s">
        <v>282</v>
      </c>
      <c r="F1420" s="43" t="s">
        <v>282</v>
      </c>
      <c r="G1420" s="33">
        <f>SUM(G1421:G1428)</f>
        <v>2.7574999999999998</v>
      </c>
    </row>
    <row r="1421" spans="1:7" x14ac:dyDescent="0.3">
      <c r="A1421" s="34" t="s">
        <v>4835</v>
      </c>
      <c r="B1421" s="34"/>
      <c r="C1421" s="35"/>
      <c r="D1421" s="35"/>
      <c r="E1421" s="35"/>
      <c r="F1421" s="35"/>
      <c r="G1421" s="35"/>
    </row>
    <row r="1422" spans="1:7" x14ac:dyDescent="0.3">
      <c r="A1422" s="34" t="s">
        <v>4641</v>
      </c>
      <c r="B1422" s="34"/>
      <c r="C1422" s="35"/>
      <c r="D1422" s="35"/>
      <c r="E1422" s="35"/>
      <c r="F1422" s="35"/>
      <c r="G1422" s="35"/>
    </row>
    <row r="1423" spans="1:7" x14ac:dyDescent="0.3">
      <c r="A1423" s="34"/>
      <c r="B1423" s="34"/>
      <c r="C1423" s="35">
        <v>1</v>
      </c>
      <c r="D1423" s="35">
        <v>3.01</v>
      </c>
      <c r="E1423" s="35">
        <v>0.25</v>
      </c>
      <c r="F1423" s="35"/>
      <c r="G1423" s="35">
        <f>PRODUCT(C1423:F1423)</f>
        <v>0.75249999999999995</v>
      </c>
    </row>
    <row r="1424" spans="1:7" x14ac:dyDescent="0.3">
      <c r="A1424" s="34" t="s">
        <v>4644</v>
      </c>
      <c r="B1424" s="34"/>
      <c r="C1424" s="35"/>
      <c r="D1424" s="35"/>
      <c r="E1424" s="35"/>
      <c r="F1424" s="35"/>
      <c r="G1424" s="35"/>
    </row>
    <row r="1425" spans="1:7" x14ac:dyDescent="0.3">
      <c r="A1425" s="34"/>
      <c r="B1425" s="34"/>
      <c r="C1425" s="35">
        <v>1</v>
      </c>
      <c r="D1425" s="35">
        <v>3.01</v>
      </c>
      <c r="E1425" s="35">
        <v>0.25</v>
      </c>
      <c r="F1425" s="35"/>
      <c r="G1425" s="35">
        <f>PRODUCT(C1425:F1425)</f>
        <v>0.75249999999999995</v>
      </c>
    </row>
    <row r="1426" spans="1:7" x14ac:dyDescent="0.3">
      <c r="A1426" s="34"/>
      <c r="B1426" s="34"/>
      <c r="C1426" s="35">
        <v>1</v>
      </c>
      <c r="D1426" s="35">
        <v>1</v>
      </c>
      <c r="E1426" s="35">
        <v>0.5</v>
      </c>
      <c r="F1426" s="35"/>
      <c r="G1426" s="35">
        <f>PRODUCT(C1426:F1426)</f>
        <v>0.5</v>
      </c>
    </row>
    <row r="1427" spans="1:7" x14ac:dyDescent="0.3">
      <c r="A1427" s="34" t="s">
        <v>4646</v>
      </c>
      <c r="B1427" s="34"/>
      <c r="C1427" s="35"/>
      <c r="D1427" s="35"/>
      <c r="E1427" s="35"/>
      <c r="F1427" s="35"/>
      <c r="G1427" s="35"/>
    </row>
    <row r="1428" spans="1:7" x14ac:dyDescent="0.3">
      <c r="A1428" s="34"/>
      <c r="B1428" s="34"/>
      <c r="C1428" s="35">
        <v>1</v>
      </c>
      <c r="D1428" s="35">
        <v>3.01</v>
      </c>
      <c r="E1428" s="35">
        <v>0.25</v>
      </c>
      <c r="F1428" s="35"/>
      <c r="G1428" s="35">
        <f>PRODUCT(C1428:F1428)</f>
        <v>0.75249999999999995</v>
      </c>
    </row>
    <row r="1430" spans="1:7" ht="45" customHeight="1" x14ac:dyDescent="0.3">
      <c r="A1430" s="31" t="s">
        <v>4836</v>
      </c>
      <c r="B1430" s="32" t="s">
        <v>4455</v>
      </c>
      <c r="C1430" s="31" t="s">
        <v>283</v>
      </c>
      <c r="D1430" s="31" t="s">
        <v>12</v>
      </c>
      <c r="E1430" s="43" t="s">
        <v>284</v>
      </c>
      <c r="F1430" s="43" t="s">
        <v>284</v>
      </c>
      <c r="G1430" s="33">
        <f>SUM(G1431:G1454)</f>
        <v>21.646799999999999</v>
      </c>
    </row>
    <row r="1431" spans="1:7" x14ac:dyDescent="0.3">
      <c r="A1431" s="34" t="s">
        <v>4641</v>
      </c>
      <c r="B1431" s="34"/>
      <c r="C1431" s="35"/>
      <c r="D1431" s="35"/>
      <c r="E1431" s="35"/>
      <c r="F1431" s="35"/>
      <c r="G1431" s="35"/>
    </row>
    <row r="1432" spans="1:7" x14ac:dyDescent="0.3">
      <c r="A1432" s="34" t="s">
        <v>4830</v>
      </c>
      <c r="B1432" s="34"/>
      <c r="C1432" s="35"/>
      <c r="D1432" s="35"/>
      <c r="E1432" s="35"/>
      <c r="F1432" s="35"/>
      <c r="G1432" s="35">
        <f t="shared" ref="G1432:G1451" si="45">PRODUCT(C1432:F1432)</f>
        <v>0</v>
      </c>
    </row>
    <row r="1433" spans="1:7" x14ac:dyDescent="0.3">
      <c r="A1433" s="34" t="s">
        <v>4831</v>
      </c>
      <c r="B1433" s="34"/>
      <c r="C1433" s="35"/>
      <c r="D1433" s="35"/>
      <c r="E1433" s="35"/>
      <c r="F1433" s="35"/>
      <c r="G1433" s="35">
        <f t="shared" si="45"/>
        <v>0</v>
      </c>
    </row>
    <row r="1434" spans="1:7" x14ac:dyDescent="0.3">
      <c r="A1434" s="34" t="s">
        <v>4827</v>
      </c>
      <c r="B1434" s="34"/>
      <c r="C1434" s="35">
        <v>1</v>
      </c>
      <c r="D1434" s="35">
        <v>4.9000000000000004</v>
      </c>
      <c r="E1434" s="35"/>
      <c r="F1434" s="35"/>
      <c r="G1434" s="35">
        <f t="shared" si="45"/>
        <v>4.9000000000000004</v>
      </c>
    </row>
    <row r="1435" spans="1:7" x14ac:dyDescent="0.3">
      <c r="A1435" s="34" t="s">
        <v>4837</v>
      </c>
      <c r="B1435" s="34"/>
      <c r="C1435" s="35">
        <v>-1</v>
      </c>
      <c r="D1435" s="35">
        <v>1.42</v>
      </c>
      <c r="E1435" s="35">
        <v>0.91</v>
      </c>
      <c r="F1435" s="35"/>
      <c r="G1435" s="35">
        <f t="shared" si="45"/>
        <v>-1.2922</v>
      </c>
    </row>
    <row r="1436" spans="1:7" x14ac:dyDescent="0.3">
      <c r="A1436" s="34" t="s">
        <v>4833</v>
      </c>
      <c r="B1436" s="34"/>
      <c r="C1436" s="35"/>
      <c r="D1436" s="35"/>
      <c r="E1436" s="35"/>
      <c r="F1436" s="35"/>
      <c r="G1436" s="35">
        <f t="shared" si="45"/>
        <v>0</v>
      </c>
    </row>
    <row r="1437" spans="1:7" x14ac:dyDescent="0.3">
      <c r="A1437" s="34" t="s">
        <v>4827</v>
      </c>
      <c r="B1437" s="34"/>
      <c r="C1437" s="35">
        <v>1</v>
      </c>
      <c r="D1437" s="35">
        <v>4.9000000000000004</v>
      </c>
      <c r="E1437" s="35"/>
      <c r="F1437" s="35"/>
      <c r="G1437" s="35">
        <f t="shared" si="45"/>
        <v>4.9000000000000004</v>
      </c>
    </row>
    <row r="1438" spans="1:7" x14ac:dyDescent="0.3">
      <c r="A1438" s="34" t="s">
        <v>4837</v>
      </c>
      <c r="B1438" s="34"/>
      <c r="C1438" s="35">
        <v>-1</v>
      </c>
      <c r="D1438" s="35">
        <v>1.42</v>
      </c>
      <c r="E1438" s="35">
        <v>0.91</v>
      </c>
      <c r="F1438" s="35"/>
      <c r="G1438" s="35">
        <f t="shared" si="45"/>
        <v>-1.2922</v>
      </c>
    </row>
    <row r="1439" spans="1:7" x14ac:dyDescent="0.3">
      <c r="A1439" s="34" t="s">
        <v>4644</v>
      </c>
      <c r="B1439" s="34"/>
      <c r="C1439" s="35"/>
      <c r="D1439" s="35"/>
      <c r="E1439" s="35"/>
      <c r="F1439" s="35"/>
      <c r="G1439" s="35">
        <f t="shared" si="45"/>
        <v>0</v>
      </c>
    </row>
    <row r="1440" spans="1:7" x14ac:dyDescent="0.3">
      <c r="A1440" s="34" t="s">
        <v>4830</v>
      </c>
      <c r="B1440" s="34"/>
      <c r="C1440" s="35"/>
      <c r="D1440" s="35"/>
      <c r="E1440" s="35"/>
      <c r="F1440" s="35"/>
      <c r="G1440" s="35">
        <f t="shared" si="45"/>
        <v>0</v>
      </c>
    </row>
    <row r="1441" spans="1:7" x14ac:dyDescent="0.3">
      <c r="A1441" s="34" t="s">
        <v>4831</v>
      </c>
      <c r="B1441" s="34"/>
      <c r="C1441" s="35"/>
      <c r="D1441" s="35"/>
      <c r="E1441" s="35"/>
      <c r="F1441" s="35"/>
      <c r="G1441" s="35">
        <f t="shared" si="45"/>
        <v>0</v>
      </c>
    </row>
    <row r="1442" spans="1:7" x14ac:dyDescent="0.3">
      <c r="A1442" s="34" t="s">
        <v>4827</v>
      </c>
      <c r="B1442" s="34"/>
      <c r="C1442" s="35">
        <v>1</v>
      </c>
      <c r="D1442" s="35">
        <v>4.9000000000000004</v>
      </c>
      <c r="E1442" s="35"/>
      <c r="F1442" s="35"/>
      <c r="G1442" s="35">
        <f t="shared" si="45"/>
        <v>4.9000000000000004</v>
      </c>
    </row>
    <row r="1443" spans="1:7" x14ac:dyDescent="0.3">
      <c r="A1443" s="34" t="s">
        <v>4837</v>
      </c>
      <c r="B1443" s="34"/>
      <c r="C1443" s="35">
        <v>-1</v>
      </c>
      <c r="D1443" s="35">
        <v>1.42</v>
      </c>
      <c r="E1443" s="35">
        <v>0.91</v>
      </c>
      <c r="F1443" s="35"/>
      <c r="G1443" s="35">
        <f t="shared" si="45"/>
        <v>-1.2922</v>
      </c>
    </row>
    <row r="1444" spans="1:7" x14ac:dyDescent="0.3">
      <c r="A1444" s="34" t="s">
        <v>4833</v>
      </c>
      <c r="B1444" s="34"/>
      <c r="C1444" s="35"/>
      <c r="D1444" s="35"/>
      <c r="E1444" s="35"/>
      <c r="F1444" s="35"/>
      <c r="G1444" s="35">
        <f t="shared" si="45"/>
        <v>0</v>
      </c>
    </row>
    <row r="1445" spans="1:7" x14ac:dyDescent="0.3">
      <c r="A1445" s="34" t="s">
        <v>4827</v>
      </c>
      <c r="B1445" s="34"/>
      <c r="C1445" s="35">
        <v>1</v>
      </c>
      <c r="D1445" s="35">
        <v>4.9000000000000004</v>
      </c>
      <c r="E1445" s="35"/>
      <c r="F1445" s="35"/>
      <c r="G1445" s="35">
        <f t="shared" si="45"/>
        <v>4.9000000000000004</v>
      </c>
    </row>
    <row r="1446" spans="1:7" x14ac:dyDescent="0.3">
      <c r="A1446" s="34" t="s">
        <v>4837</v>
      </c>
      <c r="B1446" s="34"/>
      <c r="C1446" s="35">
        <v>-1</v>
      </c>
      <c r="D1446" s="35">
        <v>1.42</v>
      </c>
      <c r="E1446" s="35">
        <v>0.91</v>
      </c>
      <c r="F1446" s="35"/>
      <c r="G1446" s="35">
        <f t="shared" si="45"/>
        <v>-1.2922</v>
      </c>
    </row>
    <row r="1447" spans="1:7" x14ac:dyDescent="0.3">
      <c r="A1447" s="34" t="s">
        <v>4646</v>
      </c>
      <c r="B1447" s="34"/>
      <c r="C1447" s="35"/>
      <c r="D1447" s="35"/>
      <c r="E1447" s="35"/>
      <c r="F1447" s="35"/>
      <c r="G1447" s="35">
        <f t="shared" si="45"/>
        <v>0</v>
      </c>
    </row>
    <row r="1448" spans="1:7" x14ac:dyDescent="0.3">
      <c r="A1448" s="34" t="s">
        <v>4830</v>
      </c>
      <c r="B1448" s="34"/>
      <c r="C1448" s="35"/>
      <c r="D1448" s="35"/>
      <c r="E1448" s="35"/>
      <c r="F1448" s="35"/>
      <c r="G1448" s="35">
        <f t="shared" si="45"/>
        <v>0</v>
      </c>
    </row>
    <row r="1449" spans="1:7" x14ac:dyDescent="0.3">
      <c r="A1449" s="34" t="s">
        <v>4831</v>
      </c>
      <c r="B1449" s="34"/>
      <c r="C1449" s="35"/>
      <c r="D1449" s="35"/>
      <c r="E1449" s="35"/>
      <c r="F1449" s="35"/>
      <c r="G1449" s="35">
        <f t="shared" si="45"/>
        <v>0</v>
      </c>
    </row>
    <row r="1450" spans="1:7" x14ac:dyDescent="0.3">
      <c r="A1450" s="34" t="s">
        <v>4827</v>
      </c>
      <c r="B1450" s="34"/>
      <c r="C1450" s="35">
        <v>1</v>
      </c>
      <c r="D1450" s="35">
        <v>4.9000000000000004</v>
      </c>
      <c r="E1450" s="35"/>
      <c r="F1450" s="35"/>
      <c r="G1450" s="35">
        <f t="shared" si="45"/>
        <v>4.9000000000000004</v>
      </c>
    </row>
    <row r="1451" spans="1:7" x14ac:dyDescent="0.3">
      <c r="A1451" s="34" t="s">
        <v>4837</v>
      </c>
      <c r="B1451" s="34"/>
      <c r="C1451" s="35">
        <v>-1</v>
      </c>
      <c r="D1451" s="35">
        <v>1.42</v>
      </c>
      <c r="E1451" s="35">
        <v>0.91</v>
      </c>
      <c r="F1451" s="35"/>
      <c r="G1451" s="35">
        <f t="shared" si="45"/>
        <v>-1.2922</v>
      </c>
    </row>
    <row r="1452" spans="1:7" x14ac:dyDescent="0.3">
      <c r="A1452" s="34" t="s">
        <v>4833</v>
      </c>
      <c r="B1452" s="34"/>
      <c r="C1452" s="35"/>
      <c r="D1452" s="35"/>
      <c r="E1452" s="35"/>
      <c r="F1452" s="35"/>
      <c r="G1452" s="35"/>
    </row>
    <row r="1453" spans="1:7" x14ac:dyDescent="0.3">
      <c r="A1453" s="34" t="s">
        <v>4827</v>
      </c>
      <c r="B1453" s="34"/>
      <c r="C1453" s="35">
        <v>1</v>
      </c>
      <c r="D1453" s="35">
        <v>4.9000000000000004</v>
      </c>
      <c r="E1453" s="35"/>
      <c r="F1453" s="35"/>
      <c r="G1453" s="35">
        <f>PRODUCT(C1453:F1453)</f>
        <v>4.9000000000000004</v>
      </c>
    </row>
    <row r="1454" spans="1:7" x14ac:dyDescent="0.3">
      <c r="A1454" s="34" t="s">
        <v>4837</v>
      </c>
      <c r="B1454" s="34"/>
      <c r="C1454" s="35">
        <v>-1</v>
      </c>
      <c r="D1454" s="35">
        <v>1.42</v>
      </c>
      <c r="E1454" s="35">
        <v>0.91</v>
      </c>
      <c r="F1454" s="35"/>
      <c r="G1454" s="35">
        <f>PRODUCT(C1454:F1454)</f>
        <v>-1.2922</v>
      </c>
    </row>
    <row r="1456" spans="1:7" ht="45" customHeight="1" x14ac:dyDescent="0.3">
      <c r="A1456" s="31" t="s">
        <v>4838</v>
      </c>
      <c r="B1456" s="32" t="s">
        <v>4455</v>
      </c>
      <c r="C1456" s="31" t="s">
        <v>285</v>
      </c>
      <c r="D1456" s="31" t="s">
        <v>12</v>
      </c>
      <c r="E1456" s="43" t="s">
        <v>286</v>
      </c>
      <c r="F1456" s="43" t="s">
        <v>286</v>
      </c>
      <c r="G1456" s="33">
        <f>SUM(G1457:G1492)</f>
        <v>221.22000000000003</v>
      </c>
    </row>
    <row r="1457" spans="1:7" x14ac:dyDescent="0.3">
      <c r="A1457" s="34" t="s">
        <v>4641</v>
      </c>
      <c r="B1457" s="34"/>
      <c r="C1457" s="35"/>
      <c r="D1457" s="35"/>
      <c r="E1457" s="35"/>
      <c r="F1457" s="35"/>
      <c r="G1457" s="35"/>
    </row>
    <row r="1458" spans="1:7" x14ac:dyDescent="0.3">
      <c r="A1458" s="34" t="s">
        <v>4830</v>
      </c>
      <c r="B1458" s="34"/>
      <c r="C1458" s="35"/>
      <c r="D1458" s="35"/>
      <c r="E1458" s="35"/>
      <c r="F1458" s="35"/>
      <c r="G1458" s="35">
        <f t="shared" ref="G1458:G1492" si="46">PRODUCT(C1458:F1458)</f>
        <v>0</v>
      </c>
    </row>
    <row r="1459" spans="1:7" x14ac:dyDescent="0.3">
      <c r="A1459" s="34" t="s">
        <v>4831</v>
      </c>
      <c r="B1459" s="34"/>
      <c r="C1459" s="35"/>
      <c r="D1459" s="35"/>
      <c r="E1459" s="35"/>
      <c r="F1459" s="35"/>
      <c r="G1459" s="35">
        <f t="shared" si="46"/>
        <v>0</v>
      </c>
    </row>
    <row r="1460" spans="1:7" x14ac:dyDescent="0.3">
      <c r="A1460" s="34" t="s">
        <v>4839</v>
      </c>
      <c r="B1460" s="34"/>
      <c r="C1460" s="35">
        <v>1</v>
      </c>
      <c r="D1460" s="35">
        <v>9.33</v>
      </c>
      <c r="E1460" s="35"/>
      <c r="F1460" s="35"/>
      <c r="G1460" s="35">
        <f t="shared" si="46"/>
        <v>9.33</v>
      </c>
    </row>
    <row r="1461" spans="1:7" x14ac:dyDescent="0.3">
      <c r="A1461" s="34" t="s">
        <v>4840</v>
      </c>
      <c r="B1461" s="34"/>
      <c r="C1461" s="35">
        <v>1</v>
      </c>
      <c r="D1461" s="35">
        <v>21.42</v>
      </c>
      <c r="E1461" s="35"/>
      <c r="F1461" s="35"/>
      <c r="G1461" s="35">
        <f t="shared" si="46"/>
        <v>21.42</v>
      </c>
    </row>
    <row r="1462" spans="1:7" x14ac:dyDescent="0.3">
      <c r="A1462" s="34" t="s">
        <v>4841</v>
      </c>
      <c r="B1462" s="34"/>
      <c r="C1462" s="35">
        <v>-1</v>
      </c>
      <c r="D1462" s="35">
        <v>2.5</v>
      </c>
      <c r="E1462" s="35">
        <v>1.8</v>
      </c>
      <c r="F1462" s="35"/>
      <c r="G1462" s="35">
        <f t="shared" si="46"/>
        <v>-4.5</v>
      </c>
    </row>
    <row r="1463" spans="1:7" x14ac:dyDescent="0.3">
      <c r="A1463" s="34" t="s">
        <v>4842</v>
      </c>
      <c r="B1463" s="34"/>
      <c r="C1463" s="35">
        <v>1</v>
      </c>
      <c r="D1463" s="35">
        <v>10.62</v>
      </c>
      <c r="E1463" s="35"/>
      <c r="F1463" s="35"/>
      <c r="G1463" s="35">
        <f t="shared" si="46"/>
        <v>10.62</v>
      </c>
    </row>
    <row r="1464" spans="1:7" x14ac:dyDescent="0.3">
      <c r="A1464" s="34" t="s">
        <v>4833</v>
      </c>
      <c r="B1464" s="34"/>
      <c r="C1464" s="35"/>
      <c r="D1464" s="35"/>
      <c r="E1464" s="35"/>
      <c r="F1464" s="35"/>
      <c r="G1464" s="35">
        <f t="shared" si="46"/>
        <v>0</v>
      </c>
    </row>
    <row r="1465" spans="1:7" x14ac:dyDescent="0.3">
      <c r="A1465" s="34" t="s">
        <v>4839</v>
      </c>
      <c r="B1465" s="34"/>
      <c r="C1465" s="35">
        <v>1</v>
      </c>
      <c r="D1465" s="35">
        <v>9.33</v>
      </c>
      <c r="E1465" s="35"/>
      <c r="F1465" s="35"/>
      <c r="G1465" s="35">
        <f t="shared" si="46"/>
        <v>9.33</v>
      </c>
    </row>
    <row r="1466" spans="1:7" x14ac:dyDescent="0.3">
      <c r="A1466" s="34" t="s">
        <v>4840</v>
      </c>
      <c r="B1466" s="34"/>
      <c r="C1466" s="35">
        <v>1</v>
      </c>
      <c r="D1466" s="35">
        <v>21.42</v>
      </c>
      <c r="E1466" s="35"/>
      <c r="F1466" s="35"/>
      <c r="G1466" s="35">
        <f t="shared" si="46"/>
        <v>21.42</v>
      </c>
    </row>
    <row r="1467" spans="1:7" x14ac:dyDescent="0.3">
      <c r="A1467" s="34" t="s">
        <v>4841</v>
      </c>
      <c r="B1467" s="34"/>
      <c r="C1467" s="35">
        <v>-1</v>
      </c>
      <c r="D1467" s="35">
        <v>2.5</v>
      </c>
      <c r="E1467" s="35">
        <v>1.8</v>
      </c>
      <c r="F1467" s="35"/>
      <c r="G1467" s="35">
        <f t="shared" si="46"/>
        <v>-4.5</v>
      </c>
    </row>
    <row r="1468" spans="1:7" x14ac:dyDescent="0.3">
      <c r="A1468" s="34" t="s">
        <v>4842</v>
      </c>
      <c r="B1468" s="34"/>
      <c r="C1468" s="35">
        <v>1</v>
      </c>
      <c r="D1468" s="35">
        <v>10.62</v>
      </c>
      <c r="E1468" s="35"/>
      <c r="F1468" s="35"/>
      <c r="G1468" s="35">
        <f t="shared" si="46"/>
        <v>10.62</v>
      </c>
    </row>
    <row r="1469" spans="1:7" x14ac:dyDescent="0.3">
      <c r="A1469" s="34" t="s">
        <v>4644</v>
      </c>
      <c r="B1469" s="34"/>
      <c r="C1469" s="35"/>
      <c r="D1469" s="35"/>
      <c r="E1469" s="35"/>
      <c r="F1469" s="35"/>
      <c r="G1469" s="35">
        <f t="shared" si="46"/>
        <v>0</v>
      </c>
    </row>
    <row r="1470" spans="1:7" x14ac:dyDescent="0.3">
      <c r="A1470" s="34" t="s">
        <v>4830</v>
      </c>
      <c r="B1470" s="34"/>
      <c r="C1470" s="35"/>
      <c r="D1470" s="35"/>
      <c r="E1470" s="35"/>
      <c r="F1470" s="35"/>
      <c r="G1470" s="35">
        <f t="shared" si="46"/>
        <v>0</v>
      </c>
    </row>
    <row r="1471" spans="1:7" x14ac:dyDescent="0.3">
      <c r="A1471" s="34" t="s">
        <v>4831</v>
      </c>
      <c r="B1471" s="34"/>
      <c r="C1471" s="35"/>
      <c r="D1471" s="35"/>
      <c r="E1471" s="35"/>
      <c r="F1471" s="35"/>
      <c r="G1471" s="35">
        <f t="shared" si="46"/>
        <v>0</v>
      </c>
    </row>
    <row r="1472" spans="1:7" x14ac:dyDescent="0.3">
      <c r="A1472" s="34" t="s">
        <v>4839</v>
      </c>
      <c r="B1472" s="34"/>
      <c r="C1472" s="35">
        <v>1</v>
      </c>
      <c r="D1472" s="35">
        <v>9.33</v>
      </c>
      <c r="E1472" s="35"/>
      <c r="F1472" s="35"/>
      <c r="G1472" s="35">
        <f t="shared" si="46"/>
        <v>9.33</v>
      </c>
    </row>
    <row r="1473" spans="1:7" x14ac:dyDescent="0.3">
      <c r="A1473" s="34" t="s">
        <v>4840</v>
      </c>
      <c r="B1473" s="34"/>
      <c r="C1473" s="35">
        <v>1</v>
      </c>
      <c r="D1473" s="35">
        <v>21.42</v>
      </c>
      <c r="E1473" s="35"/>
      <c r="F1473" s="35"/>
      <c r="G1473" s="35">
        <f t="shared" si="46"/>
        <v>21.42</v>
      </c>
    </row>
    <row r="1474" spans="1:7" x14ac:dyDescent="0.3">
      <c r="A1474" s="34" t="s">
        <v>4841</v>
      </c>
      <c r="B1474" s="34"/>
      <c r="C1474" s="35">
        <v>-1</v>
      </c>
      <c r="D1474" s="35">
        <v>2.5</v>
      </c>
      <c r="E1474" s="35">
        <v>1.8</v>
      </c>
      <c r="F1474" s="35"/>
      <c r="G1474" s="35">
        <f t="shared" si="46"/>
        <v>-4.5</v>
      </c>
    </row>
    <row r="1475" spans="1:7" x14ac:dyDescent="0.3">
      <c r="A1475" s="34" t="s">
        <v>4842</v>
      </c>
      <c r="B1475" s="34"/>
      <c r="C1475" s="35">
        <v>1</v>
      </c>
      <c r="D1475" s="35">
        <v>10.62</v>
      </c>
      <c r="E1475" s="35"/>
      <c r="F1475" s="35"/>
      <c r="G1475" s="35">
        <f t="shared" si="46"/>
        <v>10.62</v>
      </c>
    </row>
    <row r="1476" spans="1:7" x14ac:dyDescent="0.3">
      <c r="A1476" s="34" t="s">
        <v>4833</v>
      </c>
      <c r="B1476" s="34"/>
      <c r="C1476" s="35"/>
      <c r="D1476" s="35"/>
      <c r="E1476" s="35"/>
      <c r="F1476" s="35"/>
      <c r="G1476" s="35">
        <f t="shared" si="46"/>
        <v>0</v>
      </c>
    </row>
    <row r="1477" spans="1:7" x14ac:dyDescent="0.3">
      <c r="A1477" s="34" t="s">
        <v>4839</v>
      </c>
      <c r="B1477" s="34"/>
      <c r="C1477" s="35">
        <v>1</v>
      </c>
      <c r="D1477" s="35">
        <v>9.33</v>
      </c>
      <c r="E1477" s="35"/>
      <c r="F1477" s="35"/>
      <c r="G1477" s="35">
        <f t="shared" si="46"/>
        <v>9.33</v>
      </c>
    </row>
    <row r="1478" spans="1:7" x14ac:dyDescent="0.3">
      <c r="A1478" s="34" t="s">
        <v>4840</v>
      </c>
      <c r="B1478" s="34"/>
      <c r="C1478" s="35">
        <v>1</v>
      </c>
      <c r="D1478" s="35">
        <v>21.42</v>
      </c>
      <c r="E1478" s="35"/>
      <c r="F1478" s="35"/>
      <c r="G1478" s="35">
        <f t="shared" si="46"/>
        <v>21.42</v>
      </c>
    </row>
    <row r="1479" spans="1:7" x14ac:dyDescent="0.3">
      <c r="A1479" s="34" t="s">
        <v>4841</v>
      </c>
      <c r="B1479" s="34"/>
      <c r="C1479" s="35">
        <v>-1</v>
      </c>
      <c r="D1479" s="35">
        <v>2.5</v>
      </c>
      <c r="E1479" s="35">
        <v>1.8</v>
      </c>
      <c r="F1479" s="35"/>
      <c r="G1479" s="35">
        <f t="shared" si="46"/>
        <v>-4.5</v>
      </c>
    </row>
    <row r="1480" spans="1:7" x14ac:dyDescent="0.3">
      <c r="A1480" s="34" t="s">
        <v>4842</v>
      </c>
      <c r="B1480" s="34"/>
      <c r="C1480" s="35">
        <v>1</v>
      </c>
      <c r="D1480" s="35">
        <v>10.62</v>
      </c>
      <c r="E1480" s="35"/>
      <c r="F1480" s="35"/>
      <c r="G1480" s="35">
        <f t="shared" si="46"/>
        <v>10.62</v>
      </c>
    </row>
    <row r="1481" spans="1:7" x14ac:dyDescent="0.3">
      <c r="A1481" s="34" t="s">
        <v>4646</v>
      </c>
      <c r="B1481" s="34"/>
      <c r="C1481" s="35"/>
      <c r="D1481" s="35"/>
      <c r="E1481" s="35"/>
      <c r="F1481" s="35"/>
      <c r="G1481" s="35">
        <f t="shared" si="46"/>
        <v>0</v>
      </c>
    </row>
    <row r="1482" spans="1:7" x14ac:dyDescent="0.3">
      <c r="A1482" s="34" t="s">
        <v>4830</v>
      </c>
      <c r="B1482" s="34"/>
      <c r="C1482" s="35"/>
      <c r="D1482" s="35"/>
      <c r="E1482" s="35"/>
      <c r="F1482" s="35"/>
      <c r="G1482" s="35">
        <f t="shared" si="46"/>
        <v>0</v>
      </c>
    </row>
    <row r="1483" spans="1:7" x14ac:dyDescent="0.3">
      <c r="A1483" s="34" t="s">
        <v>4831</v>
      </c>
      <c r="B1483" s="34"/>
      <c r="C1483" s="35"/>
      <c r="D1483" s="35"/>
      <c r="E1483" s="35"/>
      <c r="F1483" s="35"/>
      <c r="G1483" s="35">
        <f t="shared" si="46"/>
        <v>0</v>
      </c>
    </row>
    <row r="1484" spans="1:7" x14ac:dyDescent="0.3">
      <c r="A1484" s="34" t="s">
        <v>4839</v>
      </c>
      <c r="B1484" s="34"/>
      <c r="C1484" s="35">
        <v>1</v>
      </c>
      <c r="D1484" s="35">
        <v>9.33</v>
      </c>
      <c r="E1484" s="35"/>
      <c r="F1484" s="35"/>
      <c r="G1484" s="35">
        <f t="shared" si="46"/>
        <v>9.33</v>
      </c>
    </row>
    <row r="1485" spans="1:7" x14ac:dyDescent="0.3">
      <c r="A1485" s="34" t="s">
        <v>4840</v>
      </c>
      <c r="B1485" s="34"/>
      <c r="C1485" s="35">
        <v>1</v>
      </c>
      <c r="D1485" s="35">
        <v>21.42</v>
      </c>
      <c r="E1485" s="35"/>
      <c r="F1485" s="35"/>
      <c r="G1485" s="35">
        <f t="shared" si="46"/>
        <v>21.42</v>
      </c>
    </row>
    <row r="1486" spans="1:7" x14ac:dyDescent="0.3">
      <c r="A1486" s="34" t="s">
        <v>4841</v>
      </c>
      <c r="B1486" s="34"/>
      <c r="C1486" s="35">
        <v>-1</v>
      </c>
      <c r="D1486" s="35">
        <v>2.5</v>
      </c>
      <c r="E1486" s="35">
        <v>1.8</v>
      </c>
      <c r="F1486" s="35"/>
      <c r="G1486" s="35">
        <f t="shared" si="46"/>
        <v>-4.5</v>
      </c>
    </row>
    <row r="1487" spans="1:7" x14ac:dyDescent="0.3">
      <c r="A1487" s="34" t="s">
        <v>4842</v>
      </c>
      <c r="B1487" s="34"/>
      <c r="C1487" s="35">
        <v>1</v>
      </c>
      <c r="D1487" s="35">
        <v>10.62</v>
      </c>
      <c r="E1487" s="35"/>
      <c r="F1487" s="35"/>
      <c r="G1487" s="35">
        <f t="shared" si="46"/>
        <v>10.62</v>
      </c>
    </row>
    <row r="1488" spans="1:7" x14ac:dyDescent="0.3">
      <c r="A1488" s="34" t="s">
        <v>4833</v>
      </c>
      <c r="B1488" s="34"/>
      <c r="C1488" s="35"/>
      <c r="D1488" s="35"/>
      <c r="E1488" s="35"/>
      <c r="F1488" s="35"/>
      <c r="G1488" s="35">
        <f t="shared" si="46"/>
        <v>0</v>
      </c>
    </row>
    <row r="1489" spans="1:7" x14ac:dyDescent="0.3">
      <c r="A1489" s="34" t="s">
        <v>4839</v>
      </c>
      <c r="B1489" s="34"/>
      <c r="C1489" s="35">
        <v>1</v>
      </c>
      <c r="D1489" s="35">
        <v>9.33</v>
      </c>
      <c r="E1489" s="35"/>
      <c r="F1489" s="35"/>
      <c r="G1489" s="35">
        <f t="shared" si="46"/>
        <v>9.33</v>
      </c>
    </row>
    <row r="1490" spans="1:7" x14ac:dyDescent="0.3">
      <c r="A1490" s="34" t="s">
        <v>4840</v>
      </c>
      <c r="B1490" s="34"/>
      <c r="C1490" s="35">
        <v>1</v>
      </c>
      <c r="D1490" s="35">
        <v>21.42</v>
      </c>
      <c r="E1490" s="35"/>
      <c r="F1490" s="35"/>
      <c r="G1490" s="35">
        <f t="shared" si="46"/>
        <v>21.42</v>
      </c>
    </row>
    <row r="1491" spans="1:7" x14ac:dyDescent="0.3">
      <c r="A1491" s="34" t="s">
        <v>4841</v>
      </c>
      <c r="B1491" s="34"/>
      <c r="C1491" s="35">
        <v>-1</v>
      </c>
      <c r="D1491" s="35">
        <v>2.5</v>
      </c>
      <c r="E1491" s="35">
        <v>1.8</v>
      </c>
      <c r="F1491" s="35"/>
      <c r="G1491" s="35">
        <f t="shared" si="46"/>
        <v>-4.5</v>
      </c>
    </row>
    <row r="1492" spans="1:7" x14ac:dyDescent="0.3">
      <c r="A1492" s="34" t="s">
        <v>4842</v>
      </c>
      <c r="B1492" s="34"/>
      <c r="C1492" s="35">
        <v>1</v>
      </c>
      <c r="D1492" s="35">
        <v>10.62</v>
      </c>
      <c r="E1492" s="35"/>
      <c r="F1492" s="35"/>
      <c r="G1492" s="35">
        <f t="shared" si="46"/>
        <v>10.62</v>
      </c>
    </row>
    <row r="1494" spans="1:7" ht="45" customHeight="1" x14ac:dyDescent="0.3">
      <c r="A1494" s="31" t="s">
        <v>4843</v>
      </c>
      <c r="B1494" s="32" t="s">
        <v>4455</v>
      </c>
      <c r="C1494" s="31" t="s">
        <v>287</v>
      </c>
      <c r="D1494" s="31" t="s">
        <v>20</v>
      </c>
      <c r="E1494" s="43" t="s">
        <v>288</v>
      </c>
      <c r="F1494" s="43" t="s">
        <v>288</v>
      </c>
      <c r="G1494" s="33">
        <f>SUM(G1495:G1560)</f>
        <v>257.16000000000003</v>
      </c>
    </row>
    <row r="1495" spans="1:7" x14ac:dyDescent="0.3">
      <c r="A1495" s="34" t="s">
        <v>4641</v>
      </c>
      <c r="B1495" s="34"/>
      <c r="C1495" s="35"/>
      <c r="D1495" s="35"/>
      <c r="E1495" s="35"/>
      <c r="F1495" s="35"/>
      <c r="G1495" s="35"/>
    </row>
    <row r="1496" spans="1:7" x14ac:dyDescent="0.3">
      <c r="A1496" s="34" t="s">
        <v>4830</v>
      </c>
      <c r="B1496" s="34"/>
      <c r="C1496" s="35"/>
      <c r="D1496" s="35"/>
      <c r="E1496" s="35"/>
      <c r="F1496" s="35"/>
      <c r="G1496" s="35">
        <f>PRODUCT(C1496:F1496)</f>
        <v>0</v>
      </c>
    </row>
    <row r="1497" spans="1:7" x14ac:dyDescent="0.3">
      <c r="A1497" s="34" t="s">
        <v>4831</v>
      </c>
      <c r="B1497" s="34"/>
      <c r="C1497" s="35"/>
      <c r="D1497" s="35"/>
      <c r="E1497" s="35"/>
      <c r="F1497" s="35"/>
      <c r="G1497" s="35"/>
    </row>
    <row r="1498" spans="1:7" x14ac:dyDescent="0.3">
      <c r="A1498" s="34" t="s">
        <v>4839</v>
      </c>
      <c r="B1498" s="34"/>
      <c r="C1498" s="35">
        <v>2</v>
      </c>
      <c r="D1498" s="35">
        <v>5.87</v>
      </c>
      <c r="E1498" s="35"/>
      <c r="F1498" s="35"/>
      <c r="G1498" s="35">
        <f t="shared" ref="G1498:G1506" si="47">PRODUCT(C1498:F1498)</f>
        <v>11.74</v>
      </c>
    </row>
    <row r="1499" spans="1:7" x14ac:dyDescent="0.3">
      <c r="A1499" s="34"/>
      <c r="B1499" s="34"/>
      <c r="C1499" s="35">
        <v>2</v>
      </c>
      <c r="D1499" s="35">
        <v>1.5</v>
      </c>
      <c r="E1499" s="35"/>
      <c r="F1499" s="35"/>
      <c r="G1499" s="35">
        <f t="shared" si="47"/>
        <v>3</v>
      </c>
    </row>
    <row r="1500" spans="1:7" x14ac:dyDescent="0.3">
      <c r="A1500" s="34" t="s">
        <v>4840</v>
      </c>
      <c r="B1500" s="34"/>
      <c r="C1500" s="35">
        <v>1</v>
      </c>
      <c r="D1500" s="35">
        <v>4.84</v>
      </c>
      <c r="E1500" s="35"/>
      <c r="F1500" s="35"/>
      <c r="G1500" s="35">
        <f t="shared" si="47"/>
        <v>4.84</v>
      </c>
    </row>
    <row r="1501" spans="1:7" x14ac:dyDescent="0.3">
      <c r="A1501" s="34"/>
      <c r="B1501" s="34"/>
      <c r="C1501" s="35">
        <v>1</v>
      </c>
      <c r="D1501" s="35">
        <v>2.65</v>
      </c>
      <c r="E1501" s="35"/>
      <c r="F1501" s="35"/>
      <c r="G1501" s="35">
        <f t="shared" si="47"/>
        <v>2.65</v>
      </c>
    </row>
    <row r="1502" spans="1:7" x14ac:dyDescent="0.3">
      <c r="A1502" s="34"/>
      <c r="B1502" s="34"/>
      <c r="C1502" s="35">
        <v>1</v>
      </c>
      <c r="D1502" s="35">
        <v>0.6</v>
      </c>
      <c r="E1502" s="35"/>
      <c r="F1502" s="35"/>
      <c r="G1502" s="35">
        <f t="shared" si="47"/>
        <v>0.6</v>
      </c>
    </row>
    <row r="1503" spans="1:7" x14ac:dyDescent="0.3">
      <c r="A1503" s="34"/>
      <c r="B1503" s="34"/>
      <c r="C1503" s="35">
        <v>1</v>
      </c>
      <c r="D1503" s="35">
        <v>2.34</v>
      </c>
      <c r="E1503" s="35"/>
      <c r="F1503" s="35"/>
      <c r="G1503" s="35">
        <f t="shared" si="47"/>
        <v>2.34</v>
      </c>
    </row>
    <row r="1504" spans="1:7" x14ac:dyDescent="0.3">
      <c r="A1504" s="34"/>
      <c r="B1504" s="34"/>
      <c r="C1504" s="35">
        <v>1</v>
      </c>
      <c r="D1504" s="35">
        <v>4.45</v>
      </c>
      <c r="E1504" s="35"/>
      <c r="F1504" s="35"/>
      <c r="G1504" s="35">
        <f t="shared" si="47"/>
        <v>4.45</v>
      </c>
    </row>
    <row r="1505" spans="1:7" x14ac:dyDescent="0.3">
      <c r="A1505" s="34" t="s">
        <v>4842</v>
      </c>
      <c r="B1505" s="34"/>
      <c r="C1505" s="35">
        <v>2</v>
      </c>
      <c r="D1505" s="35">
        <v>3.87</v>
      </c>
      <c r="E1505" s="35"/>
      <c r="F1505" s="35"/>
      <c r="G1505" s="35">
        <f t="shared" si="47"/>
        <v>7.74</v>
      </c>
    </row>
    <row r="1506" spans="1:7" x14ac:dyDescent="0.3">
      <c r="A1506" s="34"/>
      <c r="B1506" s="34"/>
      <c r="C1506" s="35">
        <v>2</v>
      </c>
      <c r="D1506" s="35">
        <v>2.75</v>
      </c>
      <c r="E1506" s="35"/>
      <c r="F1506" s="35"/>
      <c r="G1506" s="35">
        <f t="shared" si="47"/>
        <v>5.5</v>
      </c>
    </row>
    <row r="1507" spans="1:7" x14ac:dyDescent="0.3">
      <c r="A1507" s="34" t="s">
        <v>4833</v>
      </c>
      <c r="B1507" s="34"/>
      <c r="C1507" s="35"/>
      <c r="D1507" s="35"/>
      <c r="E1507" s="35"/>
      <c r="F1507" s="35"/>
      <c r="G1507" s="35"/>
    </row>
    <row r="1508" spans="1:7" x14ac:dyDescent="0.3">
      <c r="A1508" s="34" t="s">
        <v>4839</v>
      </c>
      <c r="B1508" s="34"/>
      <c r="C1508" s="35">
        <v>2</v>
      </c>
      <c r="D1508" s="35">
        <v>5.87</v>
      </c>
      <c r="E1508" s="35"/>
      <c r="F1508" s="35"/>
      <c r="G1508" s="35">
        <f t="shared" ref="G1508:G1516" si="48">PRODUCT(C1508:F1508)</f>
        <v>11.74</v>
      </c>
    </row>
    <row r="1509" spans="1:7" x14ac:dyDescent="0.3">
      <c r="A1509" s="34"/>
      <c r="B1509" s="34"/>
      <c r="C1509" s="35">
        <v>2</v>
      </c>
      <c r="D1509" s="35">
        <v>1.5</v>
      </c>
      <c r="E1509" s="35"/>
      <c r="F1509" s="35"/>
      <c r="G1509" s="35">
        <f t="shared" si="48"/>
        <v>3</v>
      </c>
    </row>
    <row r="1510" spans="1:7" x14ac:dyDescent="0.3">
      <c r="A1510" s="34" t="s">
        <v>4840</v>
      </c>
      <c r="B1510" s="34"/>
      <c r="C1510" s="35">
        <v>1</v>
      </c>
      <c r="D1510" s="35">
        <v>4.84</v>
      </c>
      <c r="E1510" s="35"/>
      <c r="F1510" s="35"/>
      <c r="G1510" s="35">
        <f t="shared" si="48"/>
        <v>4.84</v>
      </c>
    </row>
    <row r="1511" spans="1:7" x14ac:dyDescent="0.3">
      <c r="A1511" s="34"/>
      <c r="B1511" s="34"/>
      <c r="C1511" s="35">
        <v>1</v>
      </c>
      <c r="D1511" s="35">
        <v>2.65</v>
      </c>
      <c r="E1511" s="35"/>
      <c r="F1511" s="35"/>
      <c r="G1511" s="35">
        <f t="shared" si="48"/>
        <v>2.65</v>
      </c>
    </row>
    <row r="1512" spans="1:7" x14ac:dyDescent="0.3">
      <c r="A1512" s="34"/>
      <c r="B1512" s="34"/>
      <c r="C1512" s="35">
        <v>1</v>
      </c>
      <c r="D1512" s="35">
        <v>0.6</v>
      </c>
      <c r="E1512" s="35"/>
      <c r="F1512" s="35"/>
      <c r="G1512" s="35">
        <f t="shared" si="48"/>
        <v>0.6</v>
      </c>
    </row>
    <row r="1513" spans="1:7" x14ac:dyDescent="0.3">
      <c r="A1513" s="34"/>
      <c r="B1513" s="34"/>
      <c r="C1513" s="35">
        <v>1</v>
      </c>
      <c r="D1513" s="35">
        <v>2.34</v>
      </c>
      <c r="E1513" s="35"/>
      <c r="F1513" s="35"/>
      <c r="G1513" s="35">
        <f t="shared" si="48"/>
        <v>2.34</v>
      </c>
    </row>
    <row r="1514" spans="1:7" x14ac:dyDescent="0.3">
      <c r="A1514" s="34"/>
      <c r="B1514" s="34"/>
      <c r="C1514" s="35">
        <v>1</v>
      </c>
      <c r="D1514" s="35">
        <v>4.45</v>
      </c>
      <c r="E1514" s="35"/>
      <c r="F1514" s="35"/>
      <c r="G1514" s="35">
        <f t="shared" si="48"/>
        <v>4.45</v>
      </c>
    </row>
    <row r="1515" spans="1:7" x14ac:dyDescent="0.3">
      <c r="A1515" s="34" t="s">
        <v>4842</v>
      </c>
      <c r="B1515" s="34"/>
      <c r="C1515" s="35">
        <v>2</v>
      </c>
      <c r="D1515" s="35">
        <v>3.87</v>
      </c>
      <c r="E1515" s="35"/>
      <c r="F1515" s="35"/>
      <c r="G1515" s="35">
        <f t="shared" si="48"/>
        <v>7.74</v>
      </c>
    </row>
    <row r="1516" spans="1:7" x14ac:dyDescent="0.3">
      <c r="A1516" s="34"/>
      <c r="B1516" s="34"/>
      <c r="C1516" s="35">
        <v>2</v>
      </c>
      <c r="D1516" s="35">
        <v>2.75</v>
      </c>
      <c r="E1516" s="35"/>
      <c r="F1516" s="35"/>
      <c r="G1516" s="35">
        <f t="shared" si="48"/>
        <v>5.5</v>
      </c>
    </row>
    <row r="1517" spans="1:7" x14ac:dyDescent="0.3">
      <c r="A1517" s="34" t="s">
        <v>4644</v>
      </c>
      <c r="B1517" s="34"/>
      <c r="C1517" s="35"/>
      <c r="D1517" s="35"/>
      <c r="E1517" s="35"/>
      <c r="F1517" s="35"/>
      <c r="G1517" s="35"/>
    </row>
    <row r="1518" spans="1:7" x14ac:dyDescent="0.3">
      <c r="A1518" s="34" t="s">
        <v>4830</v>
      </c>
      <c r="B1518" s="34"/>
      <c r="C1518" s="35"/>
      <c r="D1518" s="35"/>
      <c r="E1518" s="35"/>
      <c r="F1518" s="35"/>
      <c r="G1518" s="35"/>
    </row>
    <row r="1519" spans="1:7" x14ac:dyDescent="0.3">
      <c r="A1519" s="34" t="s">
        <v>4831</v>
      </c>
      <c r="B1519" s="34"/>
      <c r="C1519" s="35"/>
      <c r="D1519" s="35"/>
      <c r="E1519" s="35"/>
      <c r="F1519" s="35"/>
      <c r="G1519" s="35">
        <f t="shared" ref="G1519:G1528" si="49">PRODUCT(C1519:F1519)</f>
        <v>0</v>
      </c>
    </row>
    <row r="1520" spans="1:7" x14ac:dyDescent="0.3">
      <c r="A1520" s="34" t="s">
        <v>4839</v>
      </c>
      <c r="B1520" s="34"/>
      <c r="C1520" s="35">
        <v>2</v>
      </c>
      <c r="D1520" s="35">
        <v>5.87</v>
      </c>
      <c r="E1520" s="35"/>
      <c r="F1520" s="35"/>
      <c r="G1520" s="35">
        <f t="shared" si="49"/>
        <v>11.74</v>
      </c>
    </row>
    <row r="1521" spans="1:7" x14ac:dyDescent="0.3">
      <c r="A1521" s="34"/>
      <c r="B1521" s="34"/>
      <c r="C1521" s="35">
        <v>2</v>
      </c>
      <c r="D1521" s="35">
        <v>1.5</v>
      </c>
      <c r="E1521" s="35"/>
      <c r="F1521" s="35"/>
      <c r="G1521" s="35">
        <f t="shared" si="49"/>
        <v>3</v>
      </c>
    </row>
    <row r="1522" spans="1:7" x14ac:dyDescent="0.3">
      <c r="A1522" s="34" t="s">
        <v>4840</v>
      </c>
      <c r="B1522" s="34"/>
      <c r="C1522" s="35">
        <v>1</v>
      </c>
      <c r="D1522" s="35">
        <v>4.84</v>
      </c>
      <c r="E1522" s="35"/>
      <c r="F1522" s="35"/>
      <c r="G1522" s="35">
        <f t="shared" si="49"/>
        <v>4.84</v>
      </c>
    </row>
    <row r="1523" spans="1:7" x14ac:dyDescent="0.3">
      <c r="A1523" s="34"/>
      <c r="B1523" s="34"/>
      <c r="C1523" s="35">
        <v>1</v>
      </c>
      <c r="D1523" s="35">
        <v>2.65</v>
      </c>
      <c r="E1523" s="35"/>
      <c r="F1523" s="35"/>
      <c r="G1523" s="35">
        <f t="shared" si="49"/>
        <v>2.65</v>
      </c>
    </row>
    <row r="1524" spans="1:7" x14ac:dyDescent="0.3">
      <c r="A1524" s="34"/>
      <c r="B1524" s="34"/>
      <c r="C1524" s="35">
        <v>1</v>
      </c>
      <c r="D1524" s="35">
        <v>0.6</v>
      </c>
      <c r="E1524" s="35"/>
      <c r="F1524" s="35"/>
      <c r="G1524" s="35">
        <f t="shared" si="49"/>
        <v>0.6</v>
      </c>
    </row>
    <row r="1525" spans="1:7" x14ac:dyDescent="0.3">
      <c r="A1525" s="34"/>
      <c r="B1525" s="34"/>
      <c r="C1525" s="35">
        <v>1</v>
      </c>
      <c r="D1525" s="35">
        <v>2.34</v>
      </c>
      <c r="E1525" s="35"/>
      <c r="F1525" s="35"/>
      <c r="G1525" s="35">
        <f t="shared" si="49"/>
        <v>2.34</v>
      </c>
    </row>
    <row r="1526" spans="1:7" x14ac:dyDescent="0.3">
      <c r="A1526" s="34"/>
      <c r="B1526" s="34"/>
      <c r="C1526" s="35">
        <v>1</v>
      </c>
      <c r="D1526" s="35">
        <v>4.45</v>
      </c>
      <c r="E1526" s="35"/>
      <c r="F1526" s="35"/>
      <c r="G1526" s="35">
        <f t="shared" si="49"/>
        <v>4.45</v>
      </c>
    </row>
    <row r="1527" spans="1:7" x14ac:dyDescent="0.3">
      <c r="A1527" s="34" t="s">
        <v>4842</v>
      </c>
      <c r="B1527" s="34"/>
      <c r="C1527" s="35">
        <v>2</v>
      </c>
      <c r="D1527" s="35">
        <v>3.87</v>
      </c>
      <c r="E1527" s="35"/>
      <c r="F1527" s="35"/>
      <c r="G1527" s="35">
        <f t="shared" si="49"/>
        <v>7.74</v>
      </c>
    </row>
    <row r="1528" spans="1:7" x14ac:dyDescent="0.3">
      <c r="A1528" s="34"/>
      <c r="B1528" s="34"/>
      <c r="C1528" s="35">
        <v>2</v>
      </c>
      <c r="D1528" s="35">
        <v>2.75</v>
      </c>
      <c r="E1528" s="35"/>
      <c r="F1528" s="35"/>
      <c r="G1528" s="35">
        <f t="shared" si="49"/>
        <v>5.5</v>
      </c>
    </row>
    <row r="1529" spans="1:7" x14ac:dyDescent="0.3">
      <c r="A1529" s="34" t="s">
        <v>4833</v>
      </c>
      <c r="B1529" s="34"/>
      <c r="C1529" s="35"/>
      <c r="D1529" s="35"/>
      <c r="E1529" s="35"/>
      <c r="F1529" s="35"/>
      <c r="G1529" s="35"/>
    </row>
    <row r="1530" spans="1:7" x14ac:dyDescent="0.3">
      <c r="A1530" s="34" t="s">
        <v>4839</v>
      </c>
      <c r="B1530" s="34"/>
      <c r="C1530" s="35">
        <v>2</v>
      </c>
      <c r="D1530" s="35">
        <v>5.87</v>
      </c>
      <c r="E1530" s="35"/>
      <c r="F1530" s="35"/>
      <c r="G1530" s="35">
        <f t="shared" ref="G1530:G1538" si="50">PRODUCT(C1530:F1530)</f>
        <v>11.74</v>
      </c>
    </row>
    <row r="1531" spans="1:7" x14ac:dyDescent="0.3">
      <c r="A1531" s="34"/>
      <c r="B1531" s="34"/>
      <c r="C1531" s="35">
        <v>2</v>
      </c>
      <c r="D1531" s="35">
        <v>1.5</v>
      </c>
      <c r="E1531" s="35"/>
      <c r="F1531" s="35"/>
      <c r="G1531" s="35">
        <f t="shared" si="50"/>
        <v>3</v>
      </c>
    </row>
    <row r="1532" spans="1:7" x14ac:dyDescent="0.3">
      <c r="A1532" s="34" t="s">
        <v>4840</v>
      </c>
      <c r="B1532" s="34"/>
      <c r="C1532" s="35">
        <v>1</v>
      </c>
      <c r="D1532" s="35">
        <v>4.84</v>
      </c>
      <c r="E1532" s="35"/>
      <c r="F1532" s="35"/>
      <c r="G1532" s="35">
        <f t="shared" si="50"/>
        <v>4.84</v>
      </c>
    </row>
    <row r="1533" spans="1:7" x14ac:dyDescent="0.3">
      <c r="A1533" s="34"/>
      <c r="B1533" s="34"/>
      <c r="C1533" s="35">
        <v>1</v>
      </c>
      <c r="D1533" s="35">
        <v>2.65</v>
      </c>
      <c r="E1533" s="35"/>
      <c r="F1533" s="35"/>
      <c r="G1533" s="35">
        <f t="shared" si="50"/>
        <v>2.65</v>
      </c>
    </row>
    <row r="1534" spans="1:7" x14ac:dyDescent="0.3">
      <c r="A1534" s="34"/>
      <c r="B1534" s="34"/>
      <c r="C1534" s="35">
        <v>1</v>
      </c>
      <c r="D1534" s="35">
        <v>0.6</v>
      </c>
      <c r="E1534" s="35"/>
      <c r="F1534" s="35"/>
      <c r="G1534" s="35">
        <f t="shared" si="50"/>
        <v>0.6</v>
      </c>
    </row>
    <row r="1535" spans="1:7" x14ac:dyDescent="0.3">
      <c r="A1535" s="34"/>
      <c r="B1535" s="34"/>
      <c r="C1535" s="35">
        <v>1</v>
      </c>
      <c r="D1535" s="35">
        <v>2.34</v>
      </c>
      <c r="E1535" s="35"/>
      <c r="F1535" s="35"/>
      <c r="G1535" s="35">
        <f t="shared" si="50"/>
        <v>2.34</v>
      </c>
    </row>
    <row r="1536" spans="1:7" x14ac:dyDescent="0.3">
      <c r="A1536" s="34"/>
      <c r="B1536" s="34"/>
      <c r="C1536" s="35">
        <v>1</v>
      </c>
      <c r="D1536" s="35">
        <v>4.45</v>
      </c>
      <c r="E1536" s="35"/>
      <c r="F1536" s="35"/>
      <c r="G1536" s="35">
        <f t="shared" si="50"/>
        <v>4.45</v>
      </c>
    </row>
    <row r="1537" spans="1:7" x14ac:dyDescent="0.3">
      <c r="A1537" s="34" t="s">
        <v>4842</v>
      </c>
      <c r="B1537" s="34"/>
      <c r="C1537" s="35">
        <v>2</v>
      </c>
      <c r="D1537" s="35">
        <v>3.87</v>
      </c>
      <c r="E1537" s="35"/>
      <c r="F1537" s="35"/>
      <c r="G1537" s="35">
        <f t="shared" si="50"/>
        <v>7.74</v>
      </c>
    </row>
    <row r="1538" spans="1:7" x14ac:dyDescent="0.3">
      <c r="A1538" s="34"/>
      <c r="B1538" s="34"/>
      <c r="C1538" s="35">
        <v>2</v>
      </c>
      <c r="D1538" s="35">
        <v>2.75</v>
      </c>
      <c r="E1538" s="35"/>
      <c r="F1538" s="35"/>
      <c r="G1538" s="35">
        <f t="shared" si="50"/>
        <v>5.5</v>
      </c>
    </row>
    <row r="1539" spans="1:7" x14ac:dyDescent="0.3">
      <c r="A1539" s="34" t="s">
        <v>4646</v>
      </c>
      <c r="B1539" s="34"/>
      <c r="C1539" s="35"/>
      <c r="D1539" s="35"/>
      <c r="E1539" s="35"/>
      <c r="F1539" s="35"/>
      <c r="G1539" s="35"/>
    </row>
    <row r="1540" spans="1:7" x14ac:dyDescent="0.3">
      <c r="A1540" s="34" t="s">
        <v>4830</v>
      </c>
      <c r="B1540" s="34"/>
      <c r="C1540" s="35"/>
      <c r="D1540" s="35"/>
      <c r="E1540" s="35"/>
      <c r="F1540" s="35"/>
      <c r="G1540" s="35">
        <f t="shared" ref="G1540:G1560" si="51">PRODUCT(C1540:F1540)</f>
        <v>0</v>
      </c>
    </row>
    <row r="1541" spans="1:7" x14ac:dyDescent="0.3">
      <c r="A1541" s="34" t="s">
        <v>4831</v>
      </c>
      <c r="B1541" s="34"/>
      <c r="C1541" s="35"/>
      <c r="D1541" s="35"/>
      <c r="E1541" s="35"/>
      <c r="F1541" s="35"/>
      <c r="G1541" s="35">
        <f t="shared" si="51"/>
        <v>0</v>
      </c>
    </row>
    <row r="1542" spans="1:7" x14ac:dyDescent="0.3">
      <c r="A1542" s="34" t="s">
        <v>4839</v>
      </c>
      <c r="B1542" s="34"/>
      <c r="C1542" s="35">
        <v>2</v>
      </c>
      <c r="D1542" s="35">
        <v>5.87</v>
      </c>
      <c r="E1542" s="35"/>
      <c r="F1542" s="35"/>
      <c r="G1542" s="35">
        <f t="shared" si="51"/>
        <v>11.74</v>
      </c>
    </row>
    <row r="1543" spans="1:7" x14ac:dyDescent="0.3">
      <c r="A1543" s="34"/>
      <c r="B1543" s="34"/>
      <c r="C1543" s="35">
        <v>2</v>
      </c>
      <c r="D1543" s="35">
        <v>1.5</v>
      </c>
      <c r="E1543" s="35"/>
      <c r="F1543" s="35"/>
      <c r="G1543" s="35">
        <f t="shared" si="51"/>
        <v>3</v>
      </c>
    </row>
    <row r="1544" spans="1:7" x14ac:dyDescent="0.3">
      <c r="A1544" s="34" t="s">
        <v>4840</v>
      </c>
      <c r="B1544" s="34"/>
      <c r="C1544" s="35">
        <v>1</v>
      </c>
      <c r="D1544" s="35">
        <v>4.84</v>
      </c>
      <c r="E1544" s="35"/>
      <c r="F1544" s="35"/>
      <c r="G1544" s="35">
        <f t="shared" si="51"/>
        <v>4.84</v>
      </c>
    </row>
    <row r="1545" spans="1:7" x14ac:dyDescent="0.3">
      <c r="A1545" s="34"/>
      <c r="B1545" s="34"/>
      <c r="C1545" s="35">
        <v>1</v>
      </c>
      <c r="D1545" s="35">
        <v>2.65</v>
      </c>
      <c r="E1545" s="35"/>
      <c r="F1545" s="35"/>
      <c r="G1545" s="35">
        <f t="shared" si="51"/>
        <v>2.65</v>
      </c>
    </row>
    <row r="1546" spans="1:7" x14ac:dyDescent="0.3">
      <c r="A1546" s="34"/>
      <c r="B1546" s="34"/>
      <c r="C1546" s="35">
        <v>1</v>
      </c>
      <c r="D1546" s="35">
        <v>0.6</v>
      </c>
      <c r="E1546" s="35"/>
      <c r="F1546" s="35"/>
      <c r="G1546" s="35">
        <f t="shared" si="51"/>
        <v>0.6</v>
      </c>
    </row>
    <row r="1547" spans="1:7" x14ac:dyDescent="0.3">
      <c r="A1547" s="34"/>
      <c r="B1547" s="34"/>
      <c r="C1547" s="35">
        <v>1</v>
      </c>
      <c r="D1547" s="35">
        <v>2.34</v>
      </c>
      <c r="E1547" s="35"/>
      <c r="F1547" s="35"/>
      <c r="G1547" s="35">
        <f t="shared" si="51"/>
        <v>2.34</v>
      </c>
    </row>
    <row r="1548" spans="1:7" x14ac:dyDescent="0.3">
      <c r="A1548" s="34"/>
      <c r="B1548" s="34"/>
      <c r="C1548" s="35">
        <v>1</v>
      </c>
      <c r="D1548" s="35">
        <v>4.45</v>
      </c>
      <c r="E1548" s="35"/>
      <c r="F1548" s="35"/>
      <c r="G1548" s="35">
        <f t="shared" si="51"/>
        <v>4.45</v>
      </c>
    </row>
    <row r="1549" spans="1:7" x14ac:dyDescent="0.3">
      <c r="A1549" s="34" t="s">
        <v>4842</v>
      </c>
      <c r="B1549" s="34"/>
      <c r="C1549" s="35">
        <v>2</v>
      </c>
      <c r="D1549" s="35">
        <v>3.87</v>
      </c>
      <c r="E1549" s="35"/>
      <c r="F1549" s="35"/>
      <c r="G1549" s="35">
        <f t="shared" si="51"/>
        <v>7.74</v>
      </c>
    </row>
    <row r="1550" spans="1:7" x14ac:dyDescent="0.3">
      <c r="A1550" s="34"/>
      <c r="B1550" s="34"/>
      <c r="C1550" s="35">
        <v>2</v>
      </c>
      <c r="D1550" s="35">
        <v>2.75</v>
      </c>
      <c r="E1550" s="35"/>
      <c r="F1550" s="35"/>
      <c r="G1550" s="35">
        <f t="shared" si="51"/>
        <v>5.5</v>
      </c>
    </row>
    <row r="1551" spans="1:7" x14ac:dyDescent="0.3">
      <c r="A1551" s="34" t="s">
        <v>4833</v>
      </c>
      <c r="B1551" s="34"/>
      <c r="C1551" s="35"/>
      <c r="D1551" s="35"/>
      <c r="E1551" s="35"/>
      <c r="F1551" s="35"/>
      <c r="G1551" s="35">
        <f t="shared" si="51"/>
        <v>0</v>
      </c>
    </row>
    <row r="1552" spans="1:7" x14ac:dyDescent="0.3">
      <c r="A1552" s="34" t="s">
        <v>4839</v>
      </c>
      <c r="B1552" s="34"/>
      <c r="C1552" s="35">
        <v>2</v>
      </c>
      <c r="D1552" s="35">
        <v>5.87</v>
      </c>
      <c r="E1552" s="35"/>
      <c r="F1552" s="35"/>
      <c r="G1552" s="35">
        <f t="shared" si="51"/>
        <v>11.74</v>
      </c>
    </row>
    <row r="1553" spans="1:7" x14ac:dyDescent="0.3">
      <c r="A1553" s="34"/>
      <c r="B1553" s="34"/>
      <c r="C1553" s="35">
        <v>2</v>
      </c>
      <c r="D1553" s="35">
        <v>1.5</v>
      </c>
      <c r="E1553" s="35"/>
      <c r="F1553" s="35"/>
      <c r="G1553" s="35">
        <f t="shared" si="51"/>
        <v>3</v>
      </c>
    </row>
    <row r="1554" spans="1:7" x14ac:dyDescent="0.3">
      <c r="A1554" s="34" t="s">
        <v>4840</v>
      </c>
      <c r="B1554" s="34"/>
      <c r="C1554" s="35">
        <v>1</v>
      </c>
      <c r="D1554" s="35">
        <v>4.84</v>
      </c>
      <c r="E1554" s="35"/>
      <c r="F1554" s="35"/>
      <c r="G1554" s="35">
        <f t="shared" si="51"/>
        <v>4.84</v>
      </c>
    </row>
    <row r="1555" spans="1:7" x14ac:dyDescent="0.3">
      <c r="A1555" s="34"/>
      <c r="B1555" s="34"/>
      <c r="C1555" s="35">
        <v>1</v>
      </c>
      <c r="D1555" s="35">
        <v>2.65</v>
      </c>
      <c r="E1555" s="35"/>
      <c r="F1555" s="35"/>
      <c r="G1555" s="35">
        <f t="shared" si="51"/>
        <v>2.65</v>
      </c>
    </row>
    <row r="1556" spans="1:7" x14ac:dyDescent="0.3">
      <c r="A1556" s="34"/>
      <c r="B1556" s="34"/>
      <c r="C1556" s="35">
        <v>1</v>
      </c>
      <c r="D1556" s="35">
        <v>0.6</v>
      </c>
      <c r="E1556" s="35"/>
      <c r="F1556" s="35"/>
      <c r="G1556" s="35">
        <f t="shared" si="51"/>
        <v>0.6</v>
      </c>
    </row>
    <row r="1557" spans="1:7" x14ac:dyDescent="0.3">
      <c r="A1557" s="34"/>
      <c r="B1557" s="34"/>
      <c r="C1557" s="35">
        <v>1</v>
      </c>
      <c r="D1557" s="35">
        <v>2.34</v>
      </c>
      <c r="E1557" s="35"/>
      <c r="F1557" s="35"/>
      <c r="G1557" s="35">
        <f t="shared" si="51"/>
        <v>2.34</v>
      </c>
    </row>
    <row r="1558" spans="1:7" x14ac:dyDescent="0.3">
      <c r="A1558" s="34"/>
      <c r="B1558" s="34"/>
      <c r="C1558" s="35">
        <v>1</v>
      </c>
      <c r="D1558" s="35">
        <v>4.45</v>
      </c>
      <c r="E1558" s="35"/>
      <c r="F1558" s="35"/>
      <c r="G1558" s="35">
        <f t="shared" si="51"/>
        <v>4.45</v>
      </c>
    </row>
    <row r="1559" spans="1:7" x14ac:dyDescent="0.3">
      <c r="A1559" s="34" t="s">
        <v>4842</v>
      </c>
      <c r="B1559" s="34"/>
      <c r="C1559" s="35">
        <v>2</v>
      </c>
      <c r="D1559" s="35">
        <v>3.87</v>
      </c>
      <c r="E1559" s="35"/>
      <c r="F1559" s="35"/>
      <c r="G1559" s="35">
        <f t="shared" si="51"/>
        <v>7.74</v>
      </c>
    </row>
    <row r="1560" spans="1:7" x14ac:dyDescent="0.3">
      <c r="A1560" s="34"/>
      <c r="B1560" s="34"/>
      <c r="C1560" s="35">
        <v>2</v>
      </c>
      <c r="D1560" s="35">
        <v>2.75</v>
      </c>
      <c r="E1560" s="35"/>
      <c r="F1560" s="35"/>
      <c r="G1560" s="35">
        <f t="shared" si="51"/>
        <v>5.5</v>
      </c>
    </row>
    <row r="1562" spans="1:7" x14ac:dyDescent="0.3">
      <c r="B1562" t="s">
        <v>4453</v>
      </c>
      <c r="C1562" s="29" t="s">
        <v>5</v>
      </c>
      <c r="D1562" s="30" t="s">
        <v>6</v>
      </c>
      <c r="E1562" s="29" t="s">
        <v>7</v>
      </c>
    </row>
    <row r="1563" spans="1:7" x14ac:dyDescent="0.3">
      <c r="B1563" t="s">
        <v>4453</v>
      </c>
      <c r="C1563" s="29" t="s">
        <v>8</v>
      </c>
      <c r="D1563" s="30" t="s">
        <v>289</v>
      </c>
      <c r="E1563" s="29" t="s">
        <v>290</v>
      </c>
    </row>
    <row r="1565" spans="1:7" ht="45" customHeight="1" x14ac:dyDescent="0.3">
      <c r="A1565" s="31" t="s">
        <v>4844</v>
      </c>
      <c r="B1565" s="32" t="s">
        <v>4455</v>
      </c>
      <c r="C1565" s="31" t="s">
        <v>292</v>
      </c>
      <c r="D1565" s="31" t="s">
        <v>20</v>
      </c>
      <c r="E1565" s="43" t="s">
        <v>293</v>
      </c>
      <c r="F1565" s="43" t="s">
        <v>293</v>
      </c>
      <c r="G1565" s="33">
        <f>SUM(G1566:G1577)</f>
        <v>75.529999999999987</v>
      </c>
    </row>
    <row r="1566" spans="1:7" x14ac:dyDescent="0.3">
      <c r="A1566" s="34" t="s">
        <v>4845</v>
      </c>
      <c r="B1566" s="34"/>
      <c r="C1566" s="35"/>
      <c r="D1566" s="35"/>
      <c r="E1566" s="35"/>
      <c r="F1566" s="35"/>
      <c r="G1566" s="35"/>
    </row>
    <row r="1567" spans="1:7" x14ac:dyDescent="0.3">
      <c r="A1567" s="34" t="s">
        <v>4653</v>
      </c>
      <c r="B1567" s="34"/>
      <c r="C1567" s="35">
        <v>1</v>
      </c>
      <c r="D1567" s="35">
        <v>2.13</v>
      </c>
      <c r="E1567" s="35"/>
      <c r="F1567" s="35"/>
      <c r="G1567" s="35">
        <f t="shared" ref="G1567:G1577" si="52">PRODUCT(C1567:F1567)</f>
        <v>2.13</v>
      </c>
    </row>
    <row r="1568" spans="1:7" x14ac:dyDescent="0.3">
      <c r="A1568" s="34"/>
      <c r="B1568" s="34"/>
      <c r="C1568" s="35">
        <v>1</v>
      </c>
      <c r="D1568" s="35">
        <v>9.93</v>
      </c>
      <c r="E1568" s="35"/>
      <c r="F1568" s="35"/>
      <c r="G1568" s="35">
        <f t="shared" si="52"/>
        <v>9.93</v>
      </c>
    </row>
    <row r="1569" spans="1:7" x14ac:dyDescent="0.3">
      <c r="A1569" s="34"/>
      <c r="B1569" s="34"/>
      <c r="C1569" s="35">
        <v>1</v>
      </c>
      <c r="D1569" s="35">
        <v>3.47</v>
      </c>
      <c r="E1569" s="35"/>
      <c r="F1569" s="35"/>
      <c r="G1569" s="35">
        <f t="shared" si="52"/>
        <v>3.47</v>
      </c>
    </row>
    <row r="1570" spans="1:7" x14ac:dyDescent="0.3">
      <c r="A1570" s="34"/>
      <c r="B1570" s="34"/>
      <c r="C1570" s="35">
        <v>1</v>
      </c>
      <c r="D1570" s="35">
        <v>2.84</v>
      </c>
      <c r="E1570" s="35"/>
      <c r="F1570" s="35"/>
      <c r="G1570" s="35">
        <f t="shared" si="52"/>
        <v>2.84</v>
      </c>
    </row>
    <row r="1571" spans="1:7" x14ac:dyDescent="0.3">
      <c r="A1571" s="34" t="s">
        <v>4654</v>
      </c>
      <c r="B1571" s="34"/>
      <c r="C1571" s="35">
        <v>1</v>
      </c>
      <c r="D1571" s="35">
        <v>3.13</v>
      </c>
      <c r="E1571" s="35"/>
      <c r="F1571" s="35"/>
      <c r="G1571" s="35">
        <f t="shared" si="52"/>
        <v>3.13</v>
      </c>
    </row>
    <row r="1572" spans="1:7" x14ac:dyDescent="0.3">
      <c r="A1572" s="34"/>
      <c r="B1572" s="34"/>
      <c r="C1572" s="35">
        <v>1</v>
      </c>
      <c r="D1572" s="35">
        <v>5.05</v>
      </c>
      <c r="E1572" s="35"/>
      <c r="F1572" s="35"/>
      <c r="G1572" s="35">
        <f t="shared" si="52"/>
        <v>5.05</v>
      </c>
    </row>
    <row r="1573" spans="1:7" x14ac:dyDescent="0.3">
      <c r="A1573" s="34" t="s">
        <v>4647</v>
      </c>
      <c r="B1573" s="34"/>
      <c r="C1573" s="35">
        <v>1</v>
      </c>
      <c r="D1573" s="35">
        <v>9.4</v>
      </c>
      <c r="E1573" s="35"/>
      <c r="F1573" s="35"/>
      <c r="G1573" s="35">
        <f t="shared" si="52"/>
        <v>9.4</v>
      </c>
    </row>
    <row r="1574" spans="1:7" x14ac:dyDescent="0.3">
      <c r="A1574" s="34"/>
      <c r="B1574" s="34"/>
      <c r="C1574" s="35">
        <v>2</v>
      </c>
      <c r="D1574" s="35">
        <v>9.35</v>
      </c>
      <c r="E1574" s="35"/>
      <c r="F1574" s="35"/>
      <c r="G1574" s="35">
        <f t="shared" si="52"/>
        <v>18.7</v>
      </c>
    </row>
    <row r="1575" spans="1:7" x14ac:dyDescent="0.3">
      <c r="A1575" s="34" t="s">
        <v>4655</v>
      </c>
      <c r="B1575" s="34"/>
      <c r="C1575" s="35">
        <v>2</v>
      </c>
      <c r="D1575" s="35">
        <v>5.0199999999999996</v>
      </c>
      <c r="E1575" s="35"/>
      <c r="F1575" s="35"/>
      <c r="G1575" s="35">
        <f t="shared" si="52"/>
        <v>10.039999999999999</v>
      </c>
    </row>
    <row r="1576" spans="1:7" x14ac:dyDescent="0.3">
      <c r="A1576" s="34" t="s">
        <v>4656</v>
      </c>
      <c r="B1576" s="34"/>
      <c r="C1576" s="35">
        <v>2</v>
      </c>
      <c r="D1576" s="35">
        <v>3.8</v>
      </c>
      <c r="E1576" s="35"/>
      <c r="F1576" s="35"/>
      <c r="G1576" s="35">
        <f t="shared" si="52"/>
        <v>7.6</v>
      </c>
    </row>
    <row r="1577" spans="1:7" x14ac:dyDescent="0.3">
      <c r="A1577" s="34"/>
      <c r="B1577" s="34"/>
      <c r="C1577" s="35">
        <v>2</v>
      </c>
      <c r="D1577" s="35">
        <v>1.62</v>
      </c>
      <c r="E1577" s="35"/>
      <c r="F1577" s="35"/>
      <c r="G1577" s="35">
        <f t="shared" si="52"/>
        <v>3.24</v>
      </c>
    </row>
    <row r="1579" spans="1:7" ht="45" customHeight="1" x14ac:dyDescent="0.3">
      <c r="A1579" s="31" t="s">
        <v>4846</v>
      </c>
      <c r="B1579" s="32" t="s">
        <v>4455</v>
      </c>
      <c r="C1579" s="31" t="s">
        <v>294</v>
      </c>
      <c r="D1579" s="31" t="s">
        <v>20</v>
      </c>
      <c r="E1579" s="43" t="s">
        <v>295</v>
      </c>
      <c r="F1579" s="43" t="s">
        <v>295</v>
      </c>
      <c r="G1579" s="33">
        <f>SUM(G1580:G1586)</f>
        <v>38.559999999999995</v>
      </c>
    </row>
    <row r="1580" spans="1:7" x14ac:dyDescent="0.3">
      <c r="A1580" s="34" t="s">
        <v>4847</v>
      </c>
      <c r="B1580" s="34"/>
      <c r="C1580" s="35"/>
      <c r="D1580" s="35"/>
      <c r="E1580" s="35"/>
      <c r="F1580" s="35"/>
      <c r="G1580" s="35"/>
    </row>
    <row r="1581" spans="1:7" x14ac:dyDescent="0.3">
      <c r="A1581" s="34" t="s">
        <v>4641</v>
      </c>
      <c r="B1581" s="34"/>
      <c r="C1581" s="35">
        <v>4</v>
      </c>
      <c r="D1581" s="35"/>
      <c r="E1581" s="35"/>
      <c r="F1581" s="35">
        <v>1.2</v>
      </c>
      <c r="G1581" s="35">
        <f t="shared" ref="G1581:G1586" si="53">PRODUCT(C1581:F1581)</f>
        <v>4.8</v>
      </c>
    </row>
    <row r="1582" spans="1:7" x14ac:dyDescent="0.3">
      <c r="A1582" s="34"/>
      <c r="B1582" s="34"/>
      <c r="C1582" s="35">
        <v>4</v>
      </c>
      <c r="D1582" s="35"/>
      <c r="E1582" s="35"/>
      <c r="F1582" s="35">
        <v>2.42</v>
      </c>
      <c r="G1582" s="35">
        <f t="shared" si="53"/>
        <v>9.68</v>
      </c>
    </row>
    <row r="1583" spans="1:7" x14ac:dyDescent="0.3">
      <c r="A1583" s="34" t="s">
        <v>4644</v>
      </c>
      <c r="B1583" s="34"/>
      <c r="C1583" s="35">
        <v>4</v>
      </c>
      <c r="D1583" s="35"/>
      <c r="E1583" s="35"/>
      <c r="F1583" s="35">
        <v>1.2</v>
      </c>
      <c r="G1583" s="35">
        <f t="shared" si="53"/>
        <v>4.8</v>
      </c>
    </row>
    <row r="1584" spans="1:7" x14ac:dyDescent="0.3">
      <c r="A1584" s="34"/>
      <c r="B1584" s="34"/>
      <c r="C1584" s="35">
        <v>4</v>
      </c>
      <c r="D1584" s="35"/>
      <c r="E1584" s="35"/>
      <c r="F1584" s="35">
        <v>2.42</v>
      </c>
      <c r="G1584" s="35">
        <f t="shared" si="53"/>
        <v>9.68</v>
      </c>
    </row>
    <row r="1585" spans="1:7" x14ac:dyDescent="0.3">
      <c r="A1585" s="34" t="s">
        <v>4646</v>
      </c>
      <c r="B1585" s="34"/>
      <c r="C1585" s="35">
        <v>4</v>
      </c>
      <c r="D1585" s="35"/>
      <c r="E1585" s="35"/>
      <c r="F1585" s="35">
        <v>1.2</v>
      </c>
      <c r="G1585" s="35">
        <f t="shared" si="53"/>
        <v>4.8</v>
      </c>
    </row>
    <row r="1586" spans="1:7" x14ac:dyDescent="0.3">
      <c r="A1586" s="34"/>
      <c r="B1586" s="34"/>
      <c r="C1586" s="35">
        <v>4</v>
      </c>
      <c r="D1586" s="35"/>
      <c r="E1586" s="35"/>
      <c r="F1586" s="35">
        <v>1.2</v>
      </c>
      <c r="G1586" s="35">
        <f t="shared" si="53"/>
        <v>4.8</v>
      </c>
    </row>
    <row r="1588" spans="1:7" ht="45" customHeight="1" x14ac:dyDescent="0.3">
      <c r="A1588" s="31" t="s">
        <v>4848</v>
      </c>
      <c r="B1588" s="32" t="s">
        <v>4455</v>
      </c>
      <c r="C1588" s="31" t="s">
        <v>296</v>
      </c>
      <c r="D1588" s="31" t="s">
        <v>20</v>
      </c>
      <c r="E1588" s="43" t="s">
        <v>297</v>
      </c>
      <c r="F1588" s="43" t="s">
        <v>297</v>
      </c>
      <c r="G1588" s="33">
        <f>SUM(G1589:G1598)</f>
        <v>24.900000000000002</v>
      </c>
    </row>
    <row r="1589" spans="1:7" x14ac:dyDescent="0.3">
      <c r="A1589" s="34" t="s">
        <v>4849</v>
      </c>
      <c r="B1589" s="34"/>
      <c r="C1589" s="35"/>
      <c r="D1589" s="35"/>
      <c r="E1589" s="35"/>
      <c r="F1589" s="35"/>
      <c r="G1589" s="35"/>
    </row>
    <row r="1590" spans="1:7" x14ac:dyDescent="0.3">
      <c r="A1590" s="34" t="s">
        <v>4698</v>
      </c>
      <c r="B1590" s="34"/>
      <c r="C1590" s="35"/>
      <c r="D1590" s="35"/>
      <c r="E1590" s="35"/>
      <c r="F1590" s="35"/>
      <c r="G1590" s="35">
        <f>PRODUCT(C1590:F1590)</f>
        <v>0</v>
      </c>
    </row>
    <row r="1591" spans="1:7" x14ac:dyDescent="0.3">
      <c r="A1591" s="34" t="s">
        <v>4703</v>
      </c>
      <c r="B1591" s="34"/>
      <c r="C1591" s="35">
        <v>2</v>
      </c>
      <c r="D1591" s="35">
        <v>1.5</v>
      </c>
      <c r="E1591" s="35"/>
      <c r="F1591" s="35"/>
      <c r="G1591" s="35">
        <f>PRODUCT(C1591:F1591)</f>
        <v>3</v>
      </c>
    </row>
    <row r="1592" spans="1:7" x14ac:dyDescent="0.3">
      <c r="A1592" s="34" t="s">
        <v>4706</v>
      </c>
      <c r="B1592" s="34"/>
      <c r="C1592" s="35">
        <v>2</v>
      </c>
      <c r="D1592" s="35">
        <v>2.65</v>
      </c>
      <c r="E1592" s="35"/>
      <c r="F1592" s="35"/>
      <c r="G1592" s="35">
        <f>PRODUCT(C1592:F1592)</f>
        <v>5.3</v>
      </c>
    </row>
    <row r="1593" spans="1:7" x14ac:dyDescent="0.3">
      <c r="A1593" s="34" t="s">
        <v>4708</v>
      </c>
      <c r="B1593" s="34"/>
      <c r="C1593" s="35"/>
      <c r="D1593" s="35"/>
      <c r="E1593" s="35"/>
      <c r="F1593" s="35"/>
      <c r="G1593" s="35"/>
    </row>
    <row r="1594" spans="1:7" x14ac:dyDescent="0.3">
      <c r="A1594" s="34" t="s">
        <v>4703</v>
      </c>
      <c r="B1594" s="34"/>
      <c r="C1594" s="35">
        <v>2</v>
      </c>
      <c r="D1594" s="35">
        <v>1.5</v>
      </c>
      <c r="E1594" s="35"/>
      <c r="F1594" s="35"/>
      <c r="G1594" s="35">
        <f>PRODUCT(C1594:F1594)</f>
        <v>3</v>
      </c>
    </row>
    <row r="1595" spans="1:7" x14ac:dyDescent="0.3">
      <c r="A1595" s="34" t="s">
        <v>4706</v>
      </c>
      <c r="B1595" s="34"/>
      <c r="C1595" s="35">
        <v>2</v>
      </c>
      <c r="D1595" s="35">
        <v>2.65</v>
      </c>
      <c r="E1595" s="35"/>
      <c r="F1595" s="35"/>
      <c r="G1595" s="35">
        <f>PRODUCT(C1595:F1595)</f>
        <v>5.3</v>
      </c>
    </row>
    <row r="1596" spans="1:7" x14ac:dyDescent="0.3">
      <c r="A1596" s="34" t="s">
        <v>4699</v>
      </c>
      <c r="B1596" s="34"/>
      <c r="C1596" s="35"/>
      <c r="D1596" s="35"/>
      <c r="E1596" s="35"/>
      <c r="F1596" s="35"/>
      <c r="G1596" s="35">
        <f>PRODUCT(C1596:F1596)</f>
        <v>0</v>
      </c>
    </row>
    <row r="1597" spans="1:7" x14ac:dyDescent="0.3">
      <c r="A1597" s="34" t="s">
        <v>4703</v>
      </c>
      <c r="B1597" s="34"/>
      <c r="C1597" s="35">
        <v>2</v>
      </c>
      <c r="D1597" s="35">
        <v>1.5</v>
      </c>
      <c r="E1597" s="35"/>
      <c r="F1597" s="35"/>
      <c r="G1597" s="35">
        <f>PRODUCT(C1597:F1597)</f>
        <v>3</v>
      </c>
    </row>
    <row r="1598" spans="1:7" x14ac:dyDescent="0.3">
      <c r="A1598" s="34" t="s">
        <v>4706</v>
      </c>
      <c r="B1598" s="34"/>
      <c r="C1598" s="35">
        <v>2</v>
      </c>
      <c r="D1598" s="35">
        <v>2.65</v>
      </c>
      <c r="E1598" s="35"/>
      <c r="F1598" s="35"/>
      <c r="G1598" s="35">
        <f>PRODUCT(C1598:F1598)</f>
        <v>5.3</v>
      </c>
    </row>
    <row r="1600" spans="1:7" ht="45" customHeight="1" x14ac:dyDescent="0.3">
      <c r="A1600" s="31" t="s">
        <v>4850</v>
      </c>
      <c r="B1600" s="32" t="s">
        <v>4455</v>
      </c>
      <c r="C1600" s="31" t="s">
        <v>298</v>
      </c>
      <c r="D1600" s="31" t="s">
        <v>12</v>
      </c>
      <c r="E1600" s="43" t="s">
        <v>299</v>
      </c>
      <c r="F1600" s="43" t="s">
        <v>299</v>
      </c>
      <c r="G1600" s="33">
        <f>SUM(G1601:G1601)</f>
        <v>1</v>
      </c>
    </row>
    <row r="1601" spans="1:7" x14ac:dyDescent="0.3">
      <c r="A1601" s="34"/>
      <c r="B1601" s="34"/>
      <c r="C1601" s="35">
        <v>1</v>
      </c>
      <c r="D1601" s="35"/>
      <c r="E1601" s="35"/>
      <c r="F1601" s="35"/>
      <c r="G1601" s="35">
        <f>PRODUCT(C1601:F1601)</f>
        <v>1</v>
      </c>
    </row>
    <row r="1603" spans="1:7" ht="45" customHeight="1" x14ac:dyDescent="0.3">
      <c r="A1603" s="31" t="s">
        <v>4851</v>
      </c>
      <c r="B1603" s="32" t="s">
        <v>4455</v>
      </c>
      <c r="C1603" s="31" t="s">
        <v>300</v>
      </c>
      <c r="D1603" s="31" t="s">
        <v>20</v>
      </c>
      <c r="E1603" s="43" t="s">
        <v>301</v>
      </c>
      <c r="F1603" s="43" t="s">
        <v>301</v>
      </c>
      <c r="G1603" s="33">
        <f>SUM(G1604:G1604)</f>
        <v>1</v>
      </c>
    </row>
    <row r="1604" spans="1:7" x14ac:dyDescent="0.3">
      <c r="A1604" s="34"/>
      <c r="B1604" s="34"/>
      <c r="C1604" s="35">
        <v>1</v>
      </c>
      <c r="D1604" s="35"/>
      <c r="E1604" s="35"/>
      <c r="F1604" s="35"/>
      <c r="G1604" s="35">
        <f>PRODUCT(C1604:F1604)</f>
        <v>1</v>
      </c>
    </row>
    <row r="1606" spans="1:7" ht="45" customHeight="1" x14ac:dyDescent="0.3">
      <c r="A1606" s="31" t="s">
        <v>4852</v>
      </c>
      <c r="B1606" s="32" t="s">
        <v>4455</v>
      </c>
      <c r="C1606" s="31" t="s">
        <v>302</v>
      </c>
      <c r="D1606" s="31" t="s">
        <v>20</v>
      </c>
      <c r="E1606" s="43" t="s">
        <v>303</v>
      </c>
      <c r="F1606" s="43" t="s">
        <v>303</v>
      </c>
      <c r="G1606" s="33">
        <f>SUM(G1607:G1607)</f>
        <v>1</v>
      </c>
    </row>
    <row r="1607" spans="1:7" x14ac:dyDescent="0.3">
      <c r="A1607" s="34"/>
      <c r="B1607" s="34"/>
      <c r="C1607" s="35">
        <v>1</v>
      </c>
      <c r="D1607" s="35"/>
      <c r="E1607" s="35"/>
      <c r="F1607" s="35"/>
      <c r="G1607" s="35">
        <f>PRODUCT(C1607:F1607)</f>
        <v>1</v>
      </c>
    </row>
    <row r="1609" spans="1:7" ht="45" customHeight="1" x14ac:dyDescent="0.3">
      <c r="A1609" s="31" t="s">
        <v>4853</v>
      </c>
      <c r="B1609" s="32" t="s">
        <v>4455</v>
      </c>
      <c r="C1609" s="31" t="s">
        <v>304</v>
      </c>
      <c r="D1609" s="31" t="s">
        <v>12</v>
      </c>
      <c r="E1609" s="43" t="s">
        <v>305</v>
      </c>
      <c r="F1609" s="43" t="s">
        <v>305</v>
      </c>
      <c r="G1609" s="33">
        <f>SUM(G1610:G1658)</f>
        <v>109.2</v>
      </c>
    </row>
    <row r="1610" spans="1:7" x14ac:dyDescent="0.3">
      <c r="A1610" s="34" t="s">
        <v>4854</v>
      </c>
      <c r="B1610" s="34"/>
      <c r="C1610" s="35"/>
      <c r="D1610" s="35"/>
      <c r="E1610" s="35"/>
      <c r="F1610" s="35"/>
      <c r="G1610" s="35"/>
    </row>
    <row r="1611" spans="1:7" x14ac:dyDescent="0.3">
      <c r="A1611" s="34" t="s">
        <v>4641</v>
      </c>
      <c r="B1611" s="34"/>
      <c r="C1611" s="35"/>
      <c r="D1611" s="35"/>
      <c r="E1611" s="35"/>
      <c r="F1611" s="35"/>
      <c r="G1611" s="35"/>
    </row>
    <row r="1612" spans="1:7" x14ac:dyDescent="0.3">
      <c r="A1612" s="34" t="s">
        <v>4642</v>
      </c>
      <c r="B1612" s="34"/>
      <c r="C1612" s="35"/>
      <c r="D1612" s="35"/>
      <c r="E1612" s="35"/>
      <c r="F1612" s="35"/>
      <c r="G1612" s="35"/>
    </row>
    <row r="1613" spans="1:7" x14ac:dyDescent="0.3">
      <c r="A1613" s="34" t="s">
        <v>4827</v>
      </c>
      <c r="B1613" s="34"/>
      <c r="C1613" s="35">
        <v>2</v>
      </c>
      <c r="D1613" s="35">
        <v>2.5499999999999998</v>
      </c>
      <c r="E1613" s="35"/>
      <c r="F1613" s="35">
        <v>1.2</v>
      </c>
      <c r="G1613" s="35">
        <f>PRODUCT(C1613:F1613)</f>
        <v>6.1199999999999992</v>
      </c>
    </row>
    <row r="1614" spans="1:7" x14ac:dyDescent="0.3">
      <c r="A1614" s="34"/>
      <c r="B1614" s="34"/>
      <c r="C1614" s="35">
        <v>2</v>
      </c>
      <c r="D1614" s="35">
        <v>1.45</v>
      </c>
      <c r="E1614" s="35"/>
      <c r="F1614" s="35">
        <v>1.2</v>
      </c>
      <c r="G1614" s="35">
        <f>PRODUCT(C1614:F1614)</f>
        <v>3.48</v>
      </c>
    </row>
    <row r="1615" spans="1:7" x14ac:dyDescent="0.3">
      <c r="A1615" s="34" t="s">
        <v>4830</v>
      </c>
      <c r="B1615" s="34"/>
      <c r="C1615" s="35"/>
      <c r="D1615" s="35"/>
      <c r="E1615" s="35"/>
      <c r="F1615" s="35"/>
      <c r="G1615" s="35"/>
    </row>
    <row r="1616" spans="1:7" x14ac:dyDescent="0.3">
      <c r="A1616" s="34" t="s">
        <v>4831</v>
      </c>
      <c r="B1616" s="34"/>
      <c r="C1616" s="35"/>
      <c r="D1616" s="35"/>
      <c r="E1616" s="35"/>
      <c r="F1616" s="35"/>
      <c r="G1616" s="35"/>
    </row>
    <row r="1617" spans="1:7" x14ac:dyDescent="0.3">
      <c r="A1617" s="34" t="s">
        <v>4827</v>
      </c>
      <c r="B1617" s="34"/>
      <c r="C1617" s="35">
        <v>1</v>
      </c>
      <c r="D1617" s="35">
        <v>1.9</v>
      </c>
      <c r="E1617" s="35"/>
      <c r="F1617" s="35">
        <v>1.2</v>
      </c>
      <c r="G1617" s="35">
        <f>PRODUCT(C1617:F1617)</f>
        <v>2.2799999999999998</v>
      </c>
    </row>
    <row r="1618" spans="1:7" x14ac:dyDescent="0.3">
      <c r="A1618" s="34"/>
      <c r="B1618" s="34"/>
      <c r="C1618" s="35">
        <v>2</v>
      </c>
      <c r="D1618" s="35">
        <v>1.84</v>
      </c>
      <c r="E1618" s="35"/>
      <c r="F1618" s="35">
        <v>1.2</v>
      </c>
      <c r="G1618" s="35">
        <f>PRODUCT(C1618:F1618)</f>
        <v>4.4160000000000004</v>
      </c>
    </row>
    <row r="1619" spans="1:7" x14ac:dyDescent="0.3">
      <c r="A1619" s="34"/>
      <c r="B1619" s="34"/>
      <c r="C1619" s="35">
        <v>1</v>
      </c>
      <c r="D1619" s="35">
        <v>0.42</v>
      </c>
      <c r="E1619" s="35"/>
      <c r="F1619" s="35">
        <v>1.2</v>
      </c>
      <c r="G1619" s="35">
        <f>PRODUCT(C1619:F1619)</f>
        <v>0.504</v>
      </c>
    </row>
    <row r="1620" spans="1:7" x14ac:dyDescent="0.3">
      <c r="A1620" s="34"/>
      <c r="B1620" s="34"/>
      <c r="C1620" s="35">
        <v>2</v>
      </c>
      <c r="D1620" s="35">
        <v>0.91</v>
      </c>
      <c r="E1620" s="35"/>
      <c r="F1620" s="35">
        <v>2.4</v>
      </c>
      <c r="G1620" s="35">
        <f>PRODUCT(C1620:F1620)</f>
        <v>4.3680000000000003</v>
      </c>
    </row>
    <row r="1621" spans="1:7" x14ac:dyDescent="0.3">
      <c r="A1621" s="34"/>
      <c r="B1621" s="34"/>
      <c r="C1621" s="35">
        <v>1</v>
      </c>
      <c r="D1621" s="35">
        <v>1.43</v>
      </c>
      <c r="E1621" s="35"/>
      <c r="F1621" s="35">
        <v>2.4</v>
      </c>
      <c r="G1621" s="35">
        <f>PRODUCT(C1621:F1621)</f>
        <v>3.4319999999999999</v>
      </c>
    </row>
    <row r="1622" spans="1:7" x14ac:dyDescent="0.3">
      <c r="A1622" s="34" t="s">
        <v>4833</v>
      </c>
      <c r="B1622" s="34"/>
      <c r="C1622" s="35"/>
      <c r="D1622" s="35"/>
      <c r="E1622" s="35"/>
      <c r="F1622" s="35"/>
      <c r="G1622" s="35"/>
    </row>
    <row r="1623" spans="1:7" x14ac:dyDescent="0.3">
      <c r="A1623" s="34" t="s">
        <v>4827</v>
      </c>
      <c r="B1623" s="34"/>
      <c r="C1623" s="35">
        <v>1</v>
      </c>
      <c r="D1623" s="35">
        <v>1.9</v>
      </c>
      <c r="E1623" s="35"/>
      <c r="F1623" s="35">
        <v>1.2</v>
      </c>
      <c r="G1623" s="35">
        <f>PRODUCT(C1623:F1623)</f>
        <v>2.2799999999999998</v>
      </c>
    </row>
    <row r="1624" spans="1:7" x14ac:dyDescent="0.3">
      <c r="A1624" s="34"/>
      <c r="B1624" s="34"/>
      <c r="C1624" s="35">
        <v>2</v>
      </c>
      <c r="D1624" s="35">
        <v>1.84</v>
      </c>
      <c r="E1624" s="35"/>
      <c r="F1624" s="35">
        <v>1.2</v>
      </c>
      <c r="G1624" s="35">
        <f>PRODUCT(C1624:F1624)</f>
        <v>4.4160000000000004</v>
      </c>
    </row>
    <row r="1625" spans="1:7" x14ac:dyDescent="0.3">
      <c r="A1625" s="34"/>
      <c r="B1625" s="34"/>
      <c r="C1625" s="35">
        <v>1</v>
      </c>
      <c r="D1625" s="35">
        <v>0.42</v>
      </c>
      <c r="E1625" s="35"/>
      <c r="F1625" s="35">
        <v>1.2</v>
      </c>
      <c r="G1625" s="35">
        <f>PRODUCT(C1625:F1625)</f>
        <v>0.504</v>
      </c>
    </row>
    <row r="1626" spans="1:7" x14ac:dyDescent="0.3">
      <c r="A1626" s="34"/>
      <c r="B1626" s="34"/>
      <c r="C1626" s="35">
        <v>2</v>
      </c>
      <c r="D1626" s="35">
        <v>0.91</v>
      </c>
      <c r="E1626" s="35"/>
      <c r="F1626" s="35">
        <v>2.4</v>
      </c>
      <c r="G1626" s="35">
        <f>PRODUCT(C1626:F1626)</f>
        <v>4.3680000000000003</v>
      </c>
    </row>
    <row r="1627" spans="1:7" x14ac:dyDescent="0.3">
      <c r="A1627" s="34"/>
      <c r="B1627" s="34"/>
      <c r="C1627" s="35">
        <v>1</v>
      </c>
      <c r="D1627" s="35">
        <v>1.43</v>
      </c>
      <c r="E1627" s="35"/>
      <c r="F1627" s="35">
        <v>2.4</v>
      </c>
      <c r="G1627" s="35">
        <f>PRODUCT(C1627:F1627)</f>
        <v>3.4319999999999999</v>
      </c>
    </row>
    <row r="1628" spans="1:7" x14ac:dyDescent="0.3">
      <c r="A1628" s="34" t="s">
        <v>4644</v>
      </c>
      <c r="B1628" s="34"/>
      <c r="C1628" s="35"/>
      <c r="D1628" s="35"/>
      <c r="E1628" s="35"/>
      <c r="F1628" s="35"/>
      <c r="G1628" s="35"/>
    </row>
    <row r="1629" spans="1:7" x14ac:dyDescent="0.3">
      <c r="A1629" s="34" t="s">
        <v>4642</v>
      </c>
      <c r="B1629" s="34"/>
      <c r="C1629" s="35"/>
      <c r="D1629" s="35"/>
      <c r="E1629" s="35"/>
      <c r="F1629" s="35"/>
      <c r="G1629" s="35">
        <f>PRODUCT(C1629:F1629)</f>
        <v>0</v>
      </c>
    </row>
    <row r="1630" spans="1:7" x14ac:dyDescent="0.3">
      <c r="A1630" s="34" t="s">
        <v>4827</v>
      </c>
      <c r="B1630" s="34"/>
      <c r="C1630" s="35">
        <v>2</v>
      </c>
      <c r="D1630" s="35">
        <v>2.5499999999999998</v>
      </c>
      <c r="E1630" s="35"/>
      <c r="F1630" s="35">
        <v>1.2</v>
      </c>
      <c r="G1630" s="35">
        <f>PRODUCT(C1630:F1630)</f>
        <v>6.1199999999999992</v>
      </c>
    </row>
    <row r="1631" spans="1:7" x14ac:dyDescent="0.3">
      <c r="A1631" s="34"/>
      <c r="B1631" s="34"/>
      <c r="C1631" s="35">
        <v>2</v>
      </c>
      <c r="D1631" s="35">
        <v>1.45</v>
      </c>
      <c r="E1631" s="35"/>
      <c r="F1631" s="35">
        <v>1.2</v>
      </c>
      <c r="G1631" s="35">
        <f>PRODUCT(C1631:F1631)</f>
        <v>3.48</v>
      </c>
    </row>
    <row r="1632" spans="1:7" x14ac:dyDescent="0.3">
      <c r="A1632" s="34" t="s">
        <v>4830</v>
      </c>
      <c r="B1632" s="34"/>
      <c r="C1632" s="35"/>
      <c r="D1632" s="35"/>
      <c r="E1632" s="35"/>
      <c r="F1632" s="35"/>
      <c r="G1632" s="35"/>
    </row>
    <row r="1633" spans="1:7" x14ac:dyDescent="0.3">
      <c r="A1633" s="34" t="s">
        <v>4831</v>
      </c>
      <c r="B1633" s="34"/>
      <c r="C1633" s="35"/>
      <c r="D1633" s="35"/>
      <c r="E1633" s="35"/>
      <c r="F1633" s="35"/>
      <c r="G1633" s="35">
        <f t="shared" ref="G1633:G1644" si="54">PRODUCT(C1633:F1633)</f>
        <v>0</v>
      </c>
    </row>
    <row r="1634" spans="1:7" x14ac:dyDescent="0.3">
      <c r="A1634" s="34" t="s">
        <v>4827</v>
      </c>
      <c r="B1634" s="34"/>
      <c r="C1634" s="35">
        <v>1</v>
      </c>
      <c r="D1634" s="35">
        <v>1.9</v>
      </c>
      <c r="E1634" s="35"/>
      <c r="F1634" s="35">
        <v>1.2</v>
      </c>
      <c r="G1634" s="35">
        <f t="shared" si="54"/>
        <v>2.2799999999999998</v>
      </c>
    </row>
    <row r="1635" spans="1:7" x14ac:dyDescent="0.3">
      <c r="A1635" s="34"/>
      <c r="B1635" s="34"/>
      <c r="C1635" s="35">
        <v>2</v>
      </c>
      <c r="D1635" s="35">
        <v>1.84</v>
      </c>
      <c r="E1635" s="35"/>
      <c r="F1635" s="35">
        <v>1.2</v>
      </c>
      <c r="G1635" s="35">
        <f t="shared" si="54"/>
        <v>4.4160000000000004</v>
      </c>
    </row>
    <row r="1636" spans="1:7" x14ac:dyDescent="0.3">
      <c r="A1636" s="34"/>
      <c r="B1636" s="34"/>
      <c r="C1636" s="35">
        <v>1</v>
      </c>
      <c r="D1636" s="35">
        <v>0.42</v>
      </c>
      <c r="E1636" s="35"/>
      <c r="F1636" s="35">
        <v>1.2</v>
      </c>
      <c r="G1636" s="35">
        <f t="shared" si="54"/>
        <v>0.504</v>
      </c>
    </row>
    <row r="1637" spans="1:7" x14ac:dyDescent="0.3">
      <c r="A1637" s="34"/>
      <c r="B1637" s="34"/>
      <c r="C1637" s="35">
        <v>2</v>
      </c>
      <c r="D1637" s="35">
        <v>0.91</v>
      </c>
      <c r="E1637" s="35"/>
      <c r="F1637" s="35">
        <v>2.4</v>
      </c>
      <c r="G1637" s="35">
        <f t="shared" si="54"/>
        <v>4.3680000000000003</v>
      </c>
    </row>
    <row r="1638" spans="1:7" x14ac:dyDescent="0.3">
      <c r="A1638" s="34"/>
      <c r="B1638" s="34"/>
      <c r="C1638" s="35">
        <v>1</v>
      </c>
      <c r="D1638" s="35">
        <v>1.43</v>
      </c>
      <c r="E1638" s="35"/>
      <c r="F1638" s="35">
        <v>2.4</v>
      </c>
      <c r="G1638" s="35">
        <f t="shared" si="54"/>
        <v>3.4319999999999999</v>
      </c>
    </row>
    <row r="1639" spans="1:7" x14ac:dyDescent="0.3">
      <c r="A1639" s="34" t="s">
        <v>4833</v>
      </c>
      <c r="B1639" s="34"/>
      <c r="C1639" s="35"/>
      <c r="D1639" s="35"/>
      <c r="E1639" s="35"/>
      <c r="F1639" s="35"/>
      <c r="G1639" s="35">
        <f t="shared" si="54"/>
        <v>0</v>
      </c>
    </row>
    <row r="1640" spans="1:7" x14ac:dyDescent="0.3">
      <c r="A1640" s="34" t="s">
        <v>4827</v>
      </c>
      <c r="B1640" s="34"/>
      <c r="C1640" s="35">
        <v>1</v>
      </c>
      <c r="D1640" s="35">
        <v>1.9</v>
      </c>
      <c r="E1640" s="35"/>
      <c r="F1640" s="35">
        <v>1.2</v>
      </c>
      <c r="G1640" s="35">
        <f t="shared" si="54"/>
        <v>2.2799999999999998</v>
      </c>
    </row>
    <row r="1641" spans="1:7" x14ac:dyDescent="0.3">
      <c r="A1641" s="34"/>
      <c r="B1641" s="34"/>
      <c r="C1641" s="35">
        <v>2</v>
      </c>
      <c r="D1641" s="35">
        <v>1.84</v>
      </c>
      <c r="E1641" s="35"/>
      <c r="F1641" s="35">
        <v>1.2</v>
      </c>
      <c r="G1641" s="35">
        <f t="shared" si="54"/>
        <v>4.4160000000000004</v>
      </c>
    </row>
    <row r="1642" spans="1:7" x14ac:dyDescent="0.3">
      <c r="A1642" s="34"/>
      <c r="B1642" s="34"/>
      <c r="C1642" s="35">
        <v>1</v>
      </c>
      <c r="D1642" s="35">
        <v>0.42</v>
      </c>
      <c r="E1642" s="35"/>
      <c r="F1642" s="35">
        <v>1.2</v>
      </c>
      <c r="G1642" s="35">
        <f t="shared" si="54"/>
        <v>0.504</v>
      </c>
    </row>
    <row r="1643" spans="1:7" x14ac:dyDescent="0.3">
      <c r="A1643" s="34"/>
      <c r="B1643" s="34"/>
      <c r="C1643" s="35">
        <v>2</v>
      </c>
      <c r="D1643" s="35">
        <v>0.91</v>
      </c>
      <c r="E1643" s="35"/>
      <c r="F1643" s="35">
        <v>2.4</v>
      </c>
      <c r="G1643" s="35">
        <f t="shared" si="54"/>
        <v>4.3680000000000003</v>
      </c>
    </row>
    <row r="1644" spans="1:7" x14ac:dyDescent="0.3">
      <c r="A1644" s="34"/>
      <c r="B1644" s="34"/>
      <c r="C1644" s="35">
        <v>1</v>
      </c>
      <c r="D1644" s="35">
        <v>1.43</v>
      </c>
      <c r="E1644" s="35"/>
      <c r="F1644" s="35">
        <v>2.4</v>
      </c>
      <c r="G1644" s="35">
        <f t="shared" si="54"/>
        <v>3.4319999999999999</v>
      </c>
    </row>
    <row r="1645" spans="1:7" x14ac:dyDescent="0.3">
      <c r="A1645" s="34" t="s">
        <v>4646</v>
      </c>
      <c r="B1645" s="34"/>
      <c r="C1645" s="35"/>
      <c r="D1645" s="35"/>
      <c r="E1645" s="35"/>
      <c r="F1645" s="35"/>
      <c r="G1645" s="35"/>
    </row>
    <row r="1646" spans="1:7" x14ac:dyDescent="0.3">
      <c r="A1646" s="34" t="s">
        <v>4830</v>
      </c>
      <c r="B1646" s="34"/>
      <c r="C1646" s="35"/>
      <c r="D1646" s="35"/>
      <c r="E1646" s="35"/>
      <c r="F1646" s="35"/>
      <c r="G1646" s="35"/>
    </row>
    <row r="1647" spans="1:7" x14ac:dyDescent="0.3">
      <c r="A1647" s="34" t="s">
        <v>4831</v>
      </c>
      <c r="B1647" s="34"/>
      <c r="C1647" s="35"/>
      <c r="D1647" s="35"/>
      <c r="E1647" s="35"/>
      <c r="F1647" s="35"/>
      <c r="G1647" s="35"/>
    </row>
    <row r="1648" spans="1:7" x14ac:dyDescent="0.3">
      <c r="A1648" s="34" t="s">
        <v>4827</v>
      </c>
      <c r="B1648" s="34"/>
      <c r="C1648" s="35">
        <v>1</v>
      </c>
      <c r="D1648" s="35">
        <v>1.9</v>
      </c>
      <c r="E1648" s="35"/>
      <c r="F1648" s="35">
        <v>1.2</v>
      </c>
      <c r="G1648" s="35">
        <f t="shared" ref="G1648:G1658" si="55">PRODUCT(C1648:F1648)</f>
        <v>2.2799999999999998</v>
      </c>
    </row>
    <row r="1649" spans="1:7" x14ac:dyDescent="0.3">
      <c r="A1649" s="34"/>
      <c r="B1649" s="34"/>
      <c r="C1649" s="35">
        <v>2</v>
      </c>
      <c r="D1649" s="35">
        <v>1.84</v>
      </c>
      <c r="E1649" s="35"/>
      <c r="F1649" s="35">
        <v>1.2</v>
      </c>
      <c r="G1649" s="35">
        <f t="shared" si="55"/>
        <v>4.4160000000000004</v>
      </c>
    </row>
    <row r="1650" spans="1:7" x14ac:dyDescent="0.3">
      <c r="A1650" s="34"/>
      <c r="B1650" s="34"/>
      <c r="C1650" s="35">
        <v>1</v>
      </c>
      <c r="D1650" s="35">
        <v>0.42</v>
      </c>
      <c r="E1650" s="35"/>
      <c r="F1650" s="35">
        <v>1.2</v>
      </c>
      <c r="G1650" s="35">
        <f t="shared" si="55"/>
        <v>0.504</v>
      </c>
    </row>
    <row r="1651" spans="1:7" x14ac:dyDescent="0.3">
      <c r="A1651" s="34"/>
      <c r="B1651" s="34"/>
      <c r="C1651" s="35">
        <v>2</v>
      </c>
      <c r="D1651" s="35">
        <v>0.91</v>
      </c>
      <c r="E1651" s="35"/>
      <c r="F1651" s="35">
        <v>2.4</v>
      </c>
      <c r="G1651" s="35">
        <f t="shared" si="55"/>
        <v>4.3680000000000003</v>
      </c>
    </row>
    <row r="1652" spans="1:7" x14ac:dyDescent="0.3">
      <c r="A1652" s="34"/>
      <c r="B1652" s="34"/>
      <c r="C1652" s="35">
        <v>1</v>
      </c>
      <c r="D1652" s="35">
        <v>1.43</v>
      </c>
      <c r="E1652" s="35"/>
      <c r="F1652" s="35">
        <v>2.4</v>
      </c>
      <c r="G1652" s="35">
        <f t="shared" si="55"/>
        <v>3.4319999999999999</v>
      </c>
    </row>
    <row r="1653" spans="1:7" x14ac:dyDescent="0.3">
      <c r="A1653" s="34" t="s">
        <v>4833</v>
      </c>
      <c r="B1653" s="34"/>
      <c r="C1653" s="35"/>
      <c r="D1653" s="35"/>
      <c r="E1653" s="35"/>
      <c r="F1653" s="35"/>
      <c r="G1653" s="35">
        <f t="shared" si="55"/>
        <v>0</v>
      </c>
    </row>
    <row r="1654" spans="1:7" x14ac:dyDescent="0.3">
      <c r="A1654" s="34" t="s">
        <v>4827</v>
      </c>
      <c r="B1654" s="34"/>
      <c r="C1654" s="35">
        <v>1</v>
      </c>
      <c r="D1654" s="35">
        <v>1.9</v>
      </c>
      <c r="E1654" s="35"/>
      <c r="F1654" s="35">
        <v>1.2</v>
      </c>
      <c r="G1654" s="35">
        <f t="shared" si="55"/>
        <v>2.2799999999999998</v>
      </c>
    </row>
    <row r="1655" spans="1:7" x14ac:dyDescent="0.3">
      <c r="A1655" s="34"/>
      <c r="B1655" s="34"/>
      <c r="C1655" s="35">
        <v>2</v>
      </c>
      <c r="D1655" s="35">
        <v>1.84</v>
      </c>
      <c r="E1655" s="35"/>
      <c r="F1655" s="35">
        <v>1.2</v>
      </c>
      <c r="G1655" s="35">
        <f t="shared" si="55"/>
        <v>4.4160000000000004</v>
      </c>
    </row>
    <row r="1656" spans="1:7" x14ac:dyDescent="0.3">
      <c r="A1656" s="34"/>
      <c r="B1656" s="34"/>
      <c r="C1656" s="35">
        <v>1</v>
      </c>
      <c r="D1656" s="35">
        <v>0.42</v>
      </c>
      <c r="E1656" s="35"/>
      <c r="F1656" s="35">
        <v>1.2</v>
      </c>
      <c r="G1656" s="35">
        <f t="shared" si="55"/>
        <v>0.504</v>
      </c>
    </row>
    <row r="1657" spans="1:7" x14ac:dyDescent="0.3">
      <c r="A1657" s="34"/>
      <c r="B1657" s="34"/>
      <c r="C1657" s="35">
        <v>2</v>
      </c>
      <c r="D1657" s="35">
        <v>0.91</v>
      </c>
      <c r="E1657" s="35"/>
      <c r="F1657" s="35">
        <v>2.4</v>
      </c>
      <c r="G1657" s="35">
        <f t="shared" si="55"/>
        <v>4.3680000000000003</v>
      </c>
    </row>
    <row r="1658" spans="1:7" x14ac:dyDescent="0.3">
      <c r="A1658" s="34"/>
      <c r="B1658" s="34"/>
      <c r="C1658" s="35">
        <v>1</v>
      </c>
      <c r="D1658" s="35">
        <v>1.43</v>
      </c>
      <c r="E1658" s="35"/>
      <c r="F1658" s="35">
        <v>2.4</v>
      </c>
      <c r="G1658" s="35">
        <f t="shared" si="55"/>
        <v>3.4319999999999999</v>
      </c>
    </row>
    <row r="1660" spans="1:7" ht="45" customHeight="1" x14ac:dyDescent="0.3">
      <c r="A1660" s="31" t="s">
        <v>4855</v>
      </c>
      <c r="B1660" s="32" t="s">
        <v>4455</v>
      </c>
      <c r="C1660" s="31" t="s">
        <v>306</v>
      </c>
      <c r="D1660" s="31" t="s">
        <v>12</v>
      </c>
      <c r="E1660" s="43" t="s">
        <v>307</v>
      </c>
      <c r="F1660" s="43" t="s">
        <v>307</v>
      </c>
      <c r="G1660" s="33">
        <f>SUM(G1661:G1708)</f>
        <v>109.2</v>
      </c>
    </row>
    <row r="1661" spans="1:7" x14ac:dyDescent="0.3">
      <c r="A1661" s="34" t="s">
        <v>4641</v>
      </c>
      <c r="B1661" s="34"/>
      <c r="C1661" s="35"/>
      <c r="D1661" s="35"/>
      <c r="E1661" s="35"/>
      <c r="F1661" s="35"/>
      <c r="G1661" s="35"/>
    </row>
    <row r="1662" spans="1:7" x14ac:dyDescent="0.3">
      <c r="A1662" s="34" t="s">
        <v>4642</v>
      </c>
      <c r="B1662" s="34"/>
      <c r="C1662" s="35"/>
      <c r="D1662" s="35"/>
      <c r="E1662" s="35"/>
      <c r="F1662" s="35"/>
      <c r="G1662" s="35">
        <f t="shared" ref="G1662:G1708" si="56">PRODUCT(C1662:F1662)</f>
        <v>0</v>
      </c>
    </row>
    <row r="1663" spans="1:7" x14ac:dyDescent="0.3">
      <c r="A1663" s="34" t="s">
        <v>4827</v>
      </c>
      <c r="B1663" s="34"/>
      <c r="C1663" s="35">
        <v>2</v>
      </c>
      <c r="D1663" s="35">
        <v>2.5499999999999998</v>
      </c>
      <c r="E1663" s="35"/>
      <c r="F1663" s="35">
        <v>1.2</v>
      </c>
      <c r="G1663" s="35">
        <f t="shared" si="56"/>
        <v>6.1199999999999992</v>
      </c>
    </row>
    <row r="1664" spans="1:7" x14ac:dyDescent="0.3">
      <c r="A1664" s="34"/>
      <c r="B1664" s="34"/>
      <c r="C1664" s="35">
        <v>2</v>
      </c>
      <c r="D1664" s="35">
        <v>1.45</v>
      </c>
      <c r="E1664" s="35"/>
      <c r="F1664" s="35">
        <v>1.2</v>
      </c>
      <c r="G1664" s="35">
        <f t="shared" si="56"/>
        <v>3.48</v>
      </c>
    </row>
    <row r="1665" spans="1:7" x14ac:dyDescent="0.3">
      <c r="A1665" s="34" t="s">
        <v>4830</v>
      </c>
      <c r="B1665" s="34"/>
      <c r="C1665" s="35"/>
      <c r="D1665" s="35"/>
      <c r="E1665" s="35"/>
      <c r="F1665" s="35"/>
      <c r="G1665" s="35">
        <f t="shared" si="56"/>
        <v>0</v>
      </c>
    </row>
    <row r="1666" spans="1:7" x14ac:dyDescent="0.3">
      <c r="A1666" s="34" t="s">
        <v>4831</v>
      </c>
      <c r="B1666" s="34"/>
      <c r="C1666" s="35"/>
      <c r="D1666" s="35"/>
      <c r="E1666" s="35"/>
      <c r="F1666" s="35"/>
      <c r="G1666" s="35">
        <f t="shared" si="56"/>
        <v>0</v>
      </c>
    </row>
    <row r="1667" spans="1:7" x14ac:dyDescent="0.3">
      <c r="A1667" s="34" t="s">
        <v>4827</v>
      </c>
      <c r="B1667" s="34"/>
      <c r="C1667" s="35">
        <v>1</v>
      </c>
      <c r="D1667" s="35">
        <v>1.9</v>
      </c>
      <c r="E1667" s="35"/>
      <c r="F1667" s="35">
        <v>1.2</v>
      </c>
      <c r="G1667" s="35">
        <f t="shared" si="56"/>
        <v>2.2799999999999998</v>
      </c>
    </row>
    <row r="1668" spans="1:7" x14ac:dyDescent="0.3">
      <c r="A1668" s="34"/>
      <c r="B1668" s="34"/>
      <c r="C1668" s="35">
        <v>2</v>
      </c>
      <c r="D1668" s="35">
        <v>1.84</v>
      </c>
      <c r="E1668" s="35"/>
      <c r="F1668" s="35">
        <v>1.2</v>
      </c>
      <c r="G1668" s="35">
        <f t="shared" si="56"/>
        <v>4.4160000000000004</v>
      </c>
    </row>
    <row r="1669" spans="1:7" x14ac:dyDescent="0.3">
      <c r="A1669" s="34"/>
      <c r="B1669" s="34"/>
      <c r="C1669" s="35">
        <v>1</v>
      </c>
      <c r="D1669" s="35">
        <v>0.42</v>
      </c>
      <c r="E1669" s="35"/>
      <c r="F1669" s="35">
        <v>1.2</v>
      </c>
      <c r="G1669" s="35">
        <f t="shared" si="56"/>
        <v>0.504</v>
      </c>
    </row>
    <row r="1670" spans="1:7" x14ac:dyDescent="0.3">
      <c r="A1670" s="34"/>
      <c r="B1670" s="34"/>
      <c r="C1670" s="35">
        <v>2</v>
      </c>
      <c r="D1670" s="35">
        <v>0.91</v>
      </c>
      <c r="E1670" s="35"/>
      <c r="F1670" s="35">
        <v>2.4</v>
      </c>
      <c r="G1670" s="35">
        <f t="shared" si="56"/>
        <v>4.3680000000000003</v>
      </c>
    </row>
    <row r="1671" spans="1:7" x14ac:dyDescent="0.3">
      <c r="A1671" s="34"/>
      <c r="B1671" s="34"/>
      <c r="C1671" s="35">
        <v>1</v>
      </c>
      <c r="D1671" s="35">
        <v>1.43</v>
      </c>
      <c r="E1671" s="35"/>
      <c r="F1671" s="35">
        <v>2.4</v>
      </c>
      <c r="G1671" s="35">
        <f t="shared" si="56"/>
        <v>3.4319999999999999</v>
      </c>
    </row>
    <row r="1672" spans="1:7" x14ac:dyDescent="0.3">
      <c r="A1672" s="34" t="s">
        <v>4833</v>
      </c>
      <c r="B1672" s="34"/>
      <c r="C1672" s="35"/>
      <c r="D1672" s="35"/>
      <c r="E1672" s="35"/>
      <c r="F1672" s="35"/>
      <c r="G1672" s="35">
        <f t="shared" si="56"/>
        <v>0</v>
      </c>
    </row>
    <row r="1673" spans="1:7" x14ac:dyDescent="0.3">
      <c r="A1673" s="34" t="s">
        <v>4827</v>
      </c>
      <c r="B1673" s="34"/>
      <c r="C1673" s="35">
        <v>1</v>
      </c>
      <c r="D1673" s="35">
        <v>1.9</v>
      </c>
      <c r="E1673" s="35"/>
      <c r="F1673" s="35">
        <v>1.2</v>
      </c>
      <c r="G1673" s="35">
        <f t="shared" si="56"/>
        <v>2.2799999999999998</v>
      </c>
    </row>
    <row r="1674" spans="1:7" x14ac:dyDescent="0.3">
      <c r="A1674" s="34"/>
      <c r="B1674" s="34"/>
      <c r="C1674" s="35">
        <v>2</v>
      </c>
      <c r="D1674" s="35">
        <v>1.84</v>
      </c>
      <c r="E1674" s="35"/>
      <c r="F1674" s="35">
        <v>1.2</v>
      </c>
      <c r="G1674" s="35">
        <f t="shared" si="56"/>
        <v>4.4160000000000004</v>
      </c>
    </row>
    <row r="1675" spans="1:7" x14ac:dyDescent="0.3">
      <c r="A1675" s="34"/>
      <c r="B1675" s="34"/>
      <c r="C1675" s="35">
        <v>1</v>
      </c>
      <c r="D1675" s="35">
        <v>0.42</v>
      </c>
      <c r="E1675" s="35"/>
      <c r="F1675" s="35">
        <v>1.2</v>
      </c>
      <c r="G1675" s="35">
        <f t="shared" si="56"/>
        <v>0.504</v>
      </c>
    </row>
    <row r="1676" spans="1:7" x14ac:dyDescent="0.3">
      <c r="A1676" s="34"/>
      <c r="B1676" s="34"/>
      <c r="C1676" s="35">
        <v>2</v>
      </c>
      <c r="D1676" s="35">
        <v>0.91</v>
      </c>
      <c r="E1676" s="35"/>
      <c r="F1676" s="35">
        <v>2.4</v>
      </c>
      <c r="G1676" s="35">
        <f t="shared" si="56"/>
        <v>4.3680000000000003</v>
      </c>
    </row>
    <row r="1677" spans="1:7" x14ac:dyDescent="0.3">
      <c r="A1677" s="34"/>
      <c r="B1677" s="34"/>
      <c r="C1677" s="35">
        <v>1</v>
      </c>
      <c r="D1677" s="35">
        <v>1.43</v>
      </c>
      <c r="E1677" s="35"/>
      <c r="F1677" s="35">
        <v>2.4</v>
      </c>
      <c r="G1677" s="35">
        <f t="shared" si="56"/>
        <v>3.4319999999999999</v>
      </c>
    </row>
    <row r="1678" spans="1:7" x14ac:dyDescent="0.3">
      <c r="A1678" s="34" t="s">
        <v>4644</v>
      </c>
      <c r="B1678" s="34"/>
      <c r="C1678" s="35"/>
      <c r="D1678" s="35"/>
      <c r="E1678" s="35"/>
      <c r="F1678" s="35"/>
      <c r="G1678" s="35">
        <f t="shared" si="56"/>
        <v>0</v>
      </c>
    </row>
    <row r="1679" spans="1:7" x14ac:dyDescent="0.3">
      <c r="A1679" s="34" t="s">
        <v>4642</v>
      </c>
      <c r="B1679" s="34"/>
      <c r="C1679" s="35"/>
      <c r="D1679" s="35"/>
      <c r="E1679" s="35"/>
      <c r="F1679" s="35"/>
      <c r="G1679" s="35">
        <f t="shared" si="56"/>
        <v>0</v>
      </c>
    </row>
    <row r="1680" spans="1:7" x14ac:dyDescent="0.3">
      <c r="A1680" s="34" t="s">
        <v>4827</v>
      </c>
      <c r="B1680" s="34"/>
      <c r="C1680" s="35">
        <v>2</v>
      </c>
      <c r="D1680" s="35">
        <v>2.5499999999999998</v>
      </c>
      <c r="E1680" s="35"/>
      <c r="F1680" s="35">
        <v>1.2</v>
      </c>
      <c r="G1680" s="35">
        <f t="shared" si="56"/>
        <v>6.1199999999999992</v>
      </c>
    </row>
    <row r="1681" spans="1:7" x14ac:dyDescent="0.3">
      <c r="A1681" s="34"/>
      <c r="B1681" s="34"/>
      <c r="C1681" s="35">
        <v>2</v>
      </c>
      <c r="D1681" s="35">
        <v>1.45</v>
      </c>
      <c r="E1681" s="35"/>
      <c r="F1681" s="35">
        <v>1.2</v>
      </c>
      <c r="G1681" s="35">
        <f t="shared" si="56"/>
        <v>3.48</v>
      </c>
    </row>
    <row r="1682" spans="1:7" x14ac:dyDescent="0.3">
      <c r="A1682" s="34" t="s">
        <v>4830</v>
      </c>
      <c r="B1682" s="34"/>
      <c r="C1682" s="35"/>
      <c r="D1682" s="35"/>
      <c r="E1682" s="35"/>
      <c r="F1682" s="35"/>
      <c r="G1682" s="35">
        <f t="shared" si="56"/>
        <v>0</v>
      </c>
    </row>
    <row r="1683" spans="1:7" x14ac:dyDescent="0.3">
      <c r="A1683" s="34" t="s">
        <v>4831</v>
      </c>
      <c r="B1683" s="34"/>
      <c r="C1683" s="35"/>
      <c r="D1683" s="35"/>
      <c r="E1683" s="35"/>
      <c r="F1683" s="35"/>
      <c r="G1683" s="35">
        <f t="shared" si="56"/>
        <v>0</v>
      </c>
    </row>
    <row r="1684" spans="1:7" x14ac:dyDescent="0.3">
      <c r="A1684" s="34" t="s">
        <v>4827</v>
      </c>
      <c r="B1684" s="34"/>
      <c r="C1684" s="35">
        <v>1</v>
      </c>
      <c r="D1684" s="35">
        <v>1.9</v>
      </c>
      <c r="E1684" s="35"/>
      <c r="F1684" s="35">
        <v>1.2</v>
      </c>
      <c r="G1684" s="35">
        <f t="shared" si="56"/>
        <v>2.2799999999999998</v>
      </c>
    </row>
    <row r="1685" spans="1:7" x14ac:dyDescent="0.3">
      <c r="A1685" s="34"/>
      <c r="B1685" s="34"/>
      <c r="C1685" s="35">
        <v>2</v>
      </c>
      <c r="D1685" s="35">
        <v>1.84</v>
      </c>
      <c r="E1685" s="35"/>
      <c r="F1685" s="35">
        <v>1.2</v>
      </c>
      <c r="G1685" s="35">
        <f t="shared" si="56"/>
        <v>4.4160000000000004</v>
      </c>
    </row>
    <row r="1686" spans="1:7" x14ac:dyDescent="0.3">
      <c r="A1686" s="34"/>
      <c r="B1686" s="34"/>
      <c r="C1686" s="35">
        <v>1</v>
      </c>
      <c r="D1686" s="35">
        <v>0.42</v>
      </c>
      <c r="E1686" s="35"/>
      <c r="F1686" s="35">
        <v>1.2</v>
      </c>
      <c r="G1686" s="35">
        <f t="shared" si="56"/>
        <v>0.504</v>
      </c>
    </row>
    <row r="1687" spans="1:7" x14ac:dyDescent="0.3">
      <c r="A1687" s="34"/>
      <c r="B1687" s="34"/>
      <c r="C1687" s="35">
        <v>2</v>
      </c>
      <c r="D1687" s="35">
        <v>0.91</v>
      </c>
      <c r="E1687" s="35"/>
      <c r="F1687" s="35">
        <v>2.4</v>
      </c>
      <c r="G1687" s="35">
        <f t="shared" si="56"/>
        <v>4.3680000000000003</v>
      </c>
    </row>
    <row r="1688" spans="1:7" x14ac:dyDescent="0.3">
      <c r="A1688" s="34"/>
      <c r="B1688" s="34"/>
      <c r="C1688" s="35">
        <v>1</v>
      </c>
      <c r="D1688" s="35">
        <v>1.43</v>
      </c>
      <c r="E1688" s="35"/>
      <c r="F1688" s="35">
        <v>2.4</v>
      </c>
      <c r="G1688" s="35">
        <f t="shared" si="56"/>
        <v>3.4319999999999999</v>
      </c>
    </row>
    <row r="1689" spans="1:7" x14ac:dyDescent="0.3">
      <c r="A1689" s="34" t="s">
        <v>4833</v>
      </c>
      <c r="B1689" s="34"/>
      <c r="C1689" s="35"/>
      <c r="D1689" s="35"/>
      <c r="E1689" s="35"/>
      <c r="F1689" s="35"/>
      <c r="G1689" s="35">
        <f t="shared" si="56"/>
        <v>0</v>
      </c>
    </row>
    <row r="1690" spans="1:7" x14ac:dyDescent="0.3">
      <c r="A1690" s="34" t="s">
        <v>4827</v>
      </c>
      <c r="B1690" s="34"/>
      <c r="C1690" s="35">
        <v>1</v>
      </c>
      <c r="D1690" s="35">
        <v>1.9</v>
      </c>
      <c r="E1690" s="35"/>
      <c r="F1690" s="35">
        <v>1.2</v>
      </c>
      <c r="G1690" s="35">
        <f t="shared" si="56"/>
        <v>2.2799999999999998</v>
      </c>
    </row>
    <row r="1691" spans="1:7" x14ac:dyDescent="0.3">
      <c r="A1691" s="34"/>
      <c r="B1691" s="34"/>
      <c r="C1691" s="35">
        <v>2</v>
      </c>
      <c r="D1691" s="35">
        <v>1.84</v>
      </c>
      <c r="E1691" s="35"/>
      <c r="F1691" s="35">
        <v>1.2</v>
      </c>
      <c r="G1691" s="35">
        <f t="shared" si="56"/>
        <v>4.4160000000000004</v>
      </c>
    </row>
    <row r="1692" spans="1:7" x14ac:dyDescent="0.3">
      <c r="A1692" s="34"/>
      <c r="B1692" s="34"/>
      <c r="C1692" s="35">
        <v>1</v>
      </c>
      <c r="D1692" s="35">
        <v>0.42</v>
      </c>
      <c r="E1692" s="35"/>
      <c r="F1692" s="35">
        <v>1.2</v>
      </c>
      <c r="G1692" s="35">
        <f t="shared" si="56"/>
        <v>0.504</v>
      </c>
    </row>
    <row r="1693" spans="1:7" x14ac:dyDescent="0.3">
      <c r="A1693" s="34"/>
      <c r="B1693" s="34"/>
      <c r="C1693" s="35">
        <v>2</v>
      </c>
      <c r="D1693" s="35">
        <v>0.91</v>
      </c>
      <c r="E1693" s="35"/>
      <c r="F1693" s="35">
        <v>2.4</v>
      </c>
      <c r="G1693" s="35">
        <f t="shared" si="56"/>
        <v>4.3680000000000003</v>
      </c>
    </row>
    <row r="1694" spans="1:7" x14ac:dyDescent="0.3">
      <c r="A1694" s="34"/>
      <c r="B1694" s="34"/>
      <c r="C1694" s="35">
        <v>1</v>
      </c>
      <c r="D1694" s="35">
        <v>1.43</v>
      </c>
      <c r="E1694" s="35"/>
      <c r="F1694" s="35">
        <v>2.4</v>
      </c>
      <c r="G1694" s="35">
        <f t="shared" si="56"/>
        <v>3.4319999999999999</v>
      </c>
    </row>
    <row r="1695" spans="1:7" x14ac:dyDescent="0.3">
      <c r="A1695" s="34" t="s">
        <v>4646</v>
      </c>
      <c r="B1695" s="34"/>
      <c r="C1695" s="35"/>
      <c r="D1695" s="35"/>
      <c r="E1695" s="35"/>
      <c r="F1695" s="35"/>
      <c r="G1695" s="35">
        <f t="shared" si="56"/>
        <v>0</v>
      </c>
    </row>
    <row r="1696" spans="1:7" x14ac:dyDescent="0.3">
      <c r="A1696" s="34" t="s">
        <v>4830</v>
      </c>
      <c r="B1696" s="34"/>
      <c r="C1696" s="35"/>
      <c r="D1696" s="35"/>
      <c r="E1696" s="35"/>
      <c r="F1696" s="35"/>
      <c r="G1696" s="35">
        <f t="shared" si="56"/>
        <v>0</v>
      </c>
    </row>
    <row r="1697" spans="1:7" x14ac:dyDescent="0.3">
      <c r="A1697" s="34" t="s">
        <v>4831</v>
      </c>
      <c r="B1697" s="34"/>
      <c r="C1697" s="35"/>
      <c r="D1697" s="35"/>
      <c r="E1697" s="35"/>
      <c r="F1697" s="35"/>
      <c r="G1697" s="35">
        <f t="shared" si="56"/>
        <v>0</v>
      </c>
    </row>
    <row r="1698" spans="1:7" x14ac:dyDescent="0.3">
      <c r="A1698" s="34" t="s">
        <v>4827</v>
      </c>
      <c r="B1698" s="34"/>
      <c r="C1698" s="35">
        <v>1</v>
      </c>
      <c r="D1698" s="35">
        <v>1.9</v>
      </c>
      <c r="E1698" s="35"/>
      <c r="F1698" s="35">
        <v>1.2</v>
      </c>
      <c r="G1698" s="35">
        <f t="shared" si="56"/>
        <v>2.2799999999999998</v>
      </c>
    </row>
    <row r="1699" spans="1:7" x14ac:dyDescent="0.3">
      <c r="A1699" s="34"/>
      <c r="B1699" s="34"/>
      <c r="C1699" s="35">
        <v>2</v>
      </c>
      <c r="D1699" s="35">
        <v>1.84</v>
      </c>
      <c r="E1699" s="35"/>
      <c r="F1699" s="35">
        <v>1.2</v>
      </c>
      <c r="G1699" s="35">
        <f t="shared" si="56"/>
        <v>4.4160000000000004</v>
      </c>
    </row>
    <row r="1700" spans="1:7" x14ac:dyDescent="0.3">
      <c r="A1700" s="34"/>
      <c r="B1700" s="34"/>
      <c r="C1700" s="35">
        <v>1</v>
      </c>
      <c r="D1700" s="35">
        <v>0.42</v>
      </c>
      <c r="E1700" s="35"/>
      <c r="F1700" s="35">
        <v>1.2</v>
      </c>
      <c r="G1700" s="35">
        <f t="shared" si="56"/>
        <v>0.504</v>
      </c>
    </row>
    <row r="1701" spans="1:7" x14ac:dyDescent="0.3">
      <c r="A1701" s="34"/>
      <c r="B1701" s="34"/>
      <c r="C1701" s="35">
        <v>2</v>
      </c>
      <c r="D1701" s="35">
        <v>0.91</v>
      </c>
      <c r="E1701" s="35"/>
      <c r="F1701" s="35">
        <v>2.4</v>
      </c>
      <c r="G1701" s="35">
        <f t="shared" si="56"/>
        <v>4.3680000000000003</v>
      </c>
    </row>
    <row r="1702" spans="1:7" x14ac:dyDescent="0.3">
      <c r="A1702" s="34"/>
      <c r="B1702" s="34"/>
      <c r="C1702" s="35">
        <v>1</v>
      </c>
      <c r="D1702" s="35">
        <v>1.43</v>
      </c>
      <c r="E1702" s="35"/>
      <c r="F1702" s="35">
        <v>2.4</v>
      </c>
      <c r="G1702" s="35">
        <f t="shared" si="56"/>
        <v>3.4319999999999999</v>
      </c>
    </row>
    <row r="1703" spans="1:7" x14ac:dyDescent="0.3">
      <c r="A1703" s="34" t="s">
        <v>4833</v>
      </c>
      <c r="B1703" s="34"/>
      <c r="C1703" s="35"/>
      <c r="D1703" s="35"/>
      <c r="E1703" s="35"/>
      <c r="F1703" s="35"/>
      <c r="G1703" s="35">
        <f t="shared" si="56"/>
        <v>0</v>
      </c>
    </row>
    <row r="1704" spans="1:7" x14ac:dyDescent="0.3">
      <c r="A1704" s="34" t="s">
        <v>4827</v>
      </c>
      <c r="B1704" s="34"/>
      <c r="C1704" s="35">
        <v>1</v>
      </c>
      <c r="D1704" s="35">
        <v>1.9</v>
      </c>
      <c r="E1704" s="35"/>
      <c r="F1704" s="35">
        <v>1.2</v>
      </c>
      <c r="G1704" s="35">
        <f t="shared" si="56"/>
        <v>2.2799999999999998</v>
      </c>
    </row>
    <row r="1705" spans="1:7" x14ac:dyDescent="0.3">
      <c r="A1705" s="34"/>
      <c r="B1705" s="34"/>
      <c r="C1705" s="35">
        <v>2</v>
      </c>
      <c r="D1705" s="35">
        <v>1.84</v>
      </c>
      <c r="E1705" s="35"/>
      <c r="F1705" s="35">
        <v>1.2</v>
      </c>
      <c r="G1705" s="35">
        <f t="shared" si="56"/>
        <v>4.4160000000000004</v>
      </c>
    </row>
    <row r="1706" spans="1:7" x14ac:dyDescent="0.3">
      <c r="A1706" s="34"/>
      <c r="B1706" s="34"/>
      <c r="C1706" s="35">
        <v>1</v>
      </c>
      <c r="D1706" s="35">
        <v>0.42</v>
      </c>
      <c r="E1706" s="35"/>
      <c r="F1706" s="35">
        <v>1.2</v>
      </c>
      <c r="G1706" s="35">
        <f t="shared" si="56"/>
        <v>0.504</v>
      </c>
    </row>
    <row r="1707" spans="1:7" x14ac:dyDescent="0.3">
      <c r="A1707" s="34"/>
      <c r="B1707" s="34"/>
      <c r="C1707" s="35">
        <v>2</v>
      </c>
      <c r="D1707" s="35">
        <v>0.91</v>
      </c>
      <c r="E1707" s="35"/>
      <c r="F1707" s="35">
        <v>2.4</v>
      </c>
      <c r="G1707" s="35">
        <f t="shared" si="56"/>
        <v>4.3680000000000003</v>
      </c>
    </row>
    <row r="1708" spans="1:7" x14ac:dyDescent="0.3">
      <c r="A1708" s="34"/>
      <c r="B1708" s="34"/>
      <c r="C1708" s="35">
        <v>1</v>
      </c>
      <c r="D1708" s="35">
        <v>1.43</v>
      </c>
      <c r="E1708" s="35"/>
      <c r="F1708" s="35">
        <v>2.4</v>
      </c>
      <c r="G1708" s="35">
        <f t="shared" si="56"/>
        <v>3.4319999999999999</v>
      </c>
    </row>
    <row r="1710" spans="1:7" ht="45" customHeight="1" x14ac:dyDescent="0.3">
      <c r="A1710" s="31" t="s">
        <v>4856</v>
      </c>
      <c r="B1710" s="32" t="s">
        <v>4455</v>
      </c>
      <c r="C1710" s="31" t="s">
        <v>308</v>
      </c>
      <c r="D1710" s="31" t="s">
        <v>20</v>
      </c>
      <c r="E1710" s="43" t="s">
        <v>309</v>
      </c>
      <c r="F1710" s="43" t="s">
        <v>309</v>
      </c>
      <c r="G1710" s="33">
        <f>SUM(G1711:G1732)</f>
        <v>16.8</v>
      </c>
    </row>
    <row r="1711" spans="1:7" x14ac:dyDescent="0.3">
      <c r="A1711" s="34" t="s">
        <v>4641</v>
      </c>
      <c r="B1711" s="34"/>
      <c r="C1711" s="35"/>
      <c r="D1711" s="35"/>
      <c r="E1711" s="35"/>
      <c r="F1711" s="35"/>
      <c r="G1711" s="35"/>
    </row>
    <row r="1712" spans="1:7" x14ac:dyDescent="0.3">
      <c r="A1712" s="34" t="s">
        <v>4642</v>
      </c>
      <c r="B1712" s="34"/>
      <c r="C1712" s="35"/>
      <c r="D1712" s="35"/>
      <c r="E1712" s="35"/>
      <c r="F1712" s="35"/>
      <c r="G1712" s="35">
        <f>PRODUCT(C1712:F1712)</f>
        <v>0</v>
      </c>
    </row>
    <row r="1713" spans="1:7" x14ac:dyDescent="0.3">
      <c r="A1713" s="34" t="s">
        <v>4827</v>
      </c>
      <c r="B1713" s="34"/>
      <c r="C1713" s="35">
        <v>1</v>
      </c>
      <c r="D1713" s="35">
        <v>1.2</v>
      </c>
      <c r="E1713" s="35"/>
      <c r="F1713" s="35"/>
      <c r="G1713" s="35">
        <f>PRODUCT(C1713:F1713)</f>
        <v>1.2</v>
      </c>
    </row>
    <row r="1714" spans="1:7" x14ac:dyDescent="0.3">
      <c r="A1714" s="34" t="s">
        <v>4830</v>
      </c>
      <c r="B1714" s="34"/>
      <c r="C1714" s="35"/>
      <c r="D1714" s="35"/>
      <c r="E1714" s="35"/>
      <c r="F1714" s="35"/>
      <c r="G1714" s="35"/>
    </row>
    <row r="1715" spans="1:7" x14ac:dyDescent="0.3">
      <c r="A1715" s="34" t="s">
        <v>4831</v>
      </c>
      <c r="B1715" s="34"/>
      <c r="C1715" s="35"/>
      <c r="D1715" s="35"/>
      <c r="E1715" s="35"/>
      <c r="F1715" s="35"/>
      <c r="G1715" s="35"/>
    </row>
    <row r="1716" spans="1:7" x14ac:dyDescent="0.3">
      <c r="A1716" s="34" t="s">
        <v>4827</v>
      </c>
      <c r="B1716" s="34"/>
      <c r="C1716" s="35">
        <v>1</v>
      </c>
      <c r="D1716" s="35">
        <v>2.4</v>
      </c>
      <c r="E1716" s="35"/>
      <c r="F1716" s="35"/>
      <c r="G1716" s="35">
        <f>PRODUCT(C1716:F1716)</f>
        <v>2.4</v>
      </c>
    </row>
    <row r="1717" spans="1:7" x14ac:dyDescent="0.3">
      <c r="A1717" s="34" t="s">
        <v>4833</v>
      </c>
      <c r="B1717" s="34"/>
      <c r="C1717" s="35"/>
      <c r="D1717" s="35"/>
      <c r="E1717" s="35"/>
      <c r="F1717" s="35"/>
      <c r="G1717" s="35"/>
    </row>
    <row r="1718" spans="1:7" x14ac:dyDescent="0.3">
      <c r="A1718" s="34" t="s">
        <v>4827</v>
      </c>
      <c r="B1718" s="34"/>
      <c r="C1718" s="35">
        <v>1</v>
      </c>
      <c r="D1718" s="35">
        <v>2.4</v>
      </c>
      <c r="E1718" s="35"/>
      <c r="F1718" s="35"/>
      <c r="G1718" s="35">
        <f>PRODUCT(C1718:F1718)</f>
        <v>2.4</v>
      </c>
    </row>
    <row r="1719" spans="1:7" x14ac:dyDescent="0.3">
      <c r="A1719" s="34" t="s">
        <v>4644</v>
      </c>
      <c r="B1719" s="34"/>
      <c r="C1719" s="35"/>
      <c r="D1719" s="35"/>
      <c r="E1719" s="35"/>
      <c r="F1719" s="35"/>
      <c r="G1719" s="35"/>
    </row>
    <row r="1720" spans="1:7" x14ac:dyDescent="0.3">
      <c r="A1720" s="34" t="s">
        <v>4642</v>
      </c>
      <c r="B1720" s="34"/>
      <c r="C1720" s="35"/>
      <c r="D1720" s="35"/>
      <c r="E1720" s="35"/>
      <c r="F1720" s="35"/>
      <c r="G1720" s="35">
        <f>PRODUCT(C1720:F1720)</f>
        <v>0</v>
      </c>
    </row>
    <row r="1721" spans="1:7" x14ac:dyDescent="0.3">
      <c r="A1721" s="34" t="s">
        <v>4827</v>
      </c>
      <c r="B1721" s="34"/>
      <c r="C1721" s="35">
        <v>1</v>
      </c>
      <c r="D1721" s="35">
        <v>1.2</v>
      </c>
      <c r="E1721" s="35"/>
      <c r="F1721" s="35"/>
      <c r="G1721" s="35">
        <f>PRODUCT(C1721:F1721)</f>
        <v>1.2</v>
      </c>
    </row>
    <row r="1722" spans="1:7" x14ac:dyDescent="0.3">
      <c r="A1722" s="34" t="s">
        <v>4830</v>
      </c>
      <c r="B1722" s="34"/>
      <c r="C1722" s="35"/>
      <c r="D1722" s="35"/>
      <c r="E1722" s="35"/>
      <c r="F1722" s="35"/>
      <c r="G1722" s="35"/>
    </row>
    <row r="1723" spans="1:7" x14ac:dyDescent="0.3">
      <c r="A1723" s="34" t="s">
        <v>4831</v>
      </c>
      <c r="B1723" s="34"/>
      <c r="C1723" s="35"/>
      <c r="D1723" s="35"/>
      <c r="E1723" s="35"/>
      <c r="F1723" s="35"/>
      <c r="G1723" s="35"/>
    </row>
    <row r="1724" spans="1:7" x14ac:dyDescent="0.3">
      <c r="A1724" s="34" t="s">
        <v>4827</v>
      </c>
      <c r="B1724" s="34"/>
      <c r="C1724" s="35">
        <v>1</v>
      </c>
      <c r="D1724" s="35">
        <v>2.4</v>
      </c>
      <c r="E1724" s="35"/>
      <c r="F1724" s="35"/>
      <c r="G1724" s="35">
        <f>PRODUCT(C1724:F1724)</f>
        <v>2.4</v>
      </c>
    </row>
    <row r="1725" spans="1:7" x14ac:dyDescent="0.3">
      <c r="A1725" s="34" t="s">
        <v>4833</v>
      </c>
      <c r="B1725" s="34"/>
      <c r="C1725" s="35"/>
      <c r="D1725" s="35"/>
      <c r="E1725" s="35"/>
      <c r="F1725" s="35"/>
      <c r="G1725" s="35"/>
    </row>
    <row r="1726" spans="1:7" x14ac:dyDescent="0.3">
      <c r="A1726" s="34" t="s">
        <v>4827</v>
      </c>
      <c r="B1726" s="34"/>
      <c r="C1726" s="35">
        <v>1</v>
      </c>
      <c r="D1726" s="35">
        <v>2.4</v>
      </c>
      <c r="E1726" s="35"/>
      <c r="F1726" s="35"/>
      <c r="G1726" s="35">
        <f>PRODUCT(C1726:F1726)</f>
        <v>2.4</v>
      </c>
    </row>
    <row r="1727" spans="1:7" x14ac:dyDescent="0.3">
      <c r="A1727" s="34" t="s">
        <v>4646</v>
      </c>
      <c r="B1727" s="34"/>
      <c r="C1727" s="35"/>
      <c r="D1727" s="35"/>
      <c r="E1727" s="35"/>
      <c r="F1727" s="35"/>
      <c r="G1727" s="35"/>
    </row>
    <row r="1728" spans="1:7" x14ac:dyDescent="0.3">
      <c r="A1728" s="34" t="s">
        <v>4830</v>
      </c>
      <c r="B1728" s="34"/>
      <c r="C1728" s="35"/>
      <c r="D1728" s="35"/>
      <c r="E1728" s="35"/>
      <c r="F1728" s="35"/>
      <c r="G1728" s="35"/>
    </row>
    <row r="1729" spans="1:7" x14ac:dyDescent="0.3">
      <c r="A1729" s="34" t="s">
        <v>4831</v>
      </c>
      <c r="B1729" s="34"/>
      <c r="C1729" s="35"/>
      <c r="D1729" s="35"/>
      <c r="E1729" s="35"/>
      <c r="F1729" s="35"/>
      <c r="G1729" s="35">
        <f>PRODUCT(C1729:F1729)</f>
        <v>0</v>
      </c>
    </row>
    <row r="1730" spans="1:7" x14ac:dyDescent="0.3">
      <c r="A1730" s="34" t="s">
        <v>4827</v>
      </c>
      <c r="B1730" s="34"/>
      <c r="C1730" s="35">
        <v>1</v>
      </c>
      <c r="D1730" s="35">
        <v>2.4</v>
      </c>
      <c r="E1730" s="35"/>
      <c r="F1730" s="35"/>
      <c r="G1730" s="35">
        <f>PRODUCT(C1730:F1730)</f>
        <v>2.4</v>
      </c>
    </row>
    <row r="1731" spans="1:7" x14ac:dyDescent="0.3">
      <c r="A1731" s="34" t="s">
        <v>4833</v>
      </c>
      <c r="B1731" s="34"/>
      <c r="C1731" s="35"/>
      <c r="D1731" s="35"/>
      <c r="E1731" s="35"/>
      <c r="F1731" s="35"/>
      <c r="G1731" s="35"/>
    </row>
    <row r="1732" spans="1:7" x14ac:dyDescent="0.3">
      <c r="A1732" s="34" t="s">
        <v>4827</v>
      </c>
      <c r="B1732" s="34"/>
      <c r="C1732" s="35">
        <v>1</v>
      </c>
      <c r="D1732" s="35">
        <v>2.4</v>
      </c>
      <c r="E1732" s="35"/>
      <c r="F1732" s="35"/>
      <c r="G1732" s="35">
        <f>PRODUCT(C1732:F1732)</f>
        <v>2.4</v>
      </c>
    </row>
    <row r="1734" spans="1:7" ht="45" customHeight="1" x14ac:dyDescent="0.3">
      <c r="A1734" s="31" t="s">
        <v>4857</v>
      </c>
      <c r="B1734" s="32" t="s">
        <v>4455</v>
      </c>
      <c r="C1734" s="31" t="s">
        <v>310</v>
      </c>
      <c r="D1734" s="31" t="s">
        <v>12</v>
      </c>
      <c r="E1734" s="43" t="s">
        <v>311</v>
      </c>
      <c r="F1734" s="43" t="s">
        <v>311</v>
      </c>
      <c r="G1734" s="33">
        <f>SUM(G1735:G1735)</f>
        <v>1</v>
      </c>
    </row>
    <row r="1735" spans="1:7" x14ac:dyDescent="0.3">
      <c r="A1735" s="34"/>
      <c r="B1735" s="34"/>
      <c r="C1735" s="35">
        <v>1</v>
      </c>
      <c r="D1735" s="35"/>
      <c r="E1735" s="35"/>
      <c r="F1735" s="35"/>
      <c r="G1735" s="35">
        <f>PRODUCT(C1735:F1735)</f>
        <v>1</v>
      </c>
    </row>
    <row r="1737" spans="1:7" ht="45" customHeight="1" x14ac:dyDescent="0.3">
      <c r="A1737" s="31" t="s">
        <v>4858</v>
      </c>
      <c r="B1737" s="32" t="s">
        <v>4455</v>
      </c>
      <c r="C1737" s="31" t="s">
        <v>312</v>
      </c>
      <c r="D1737" s="31" t="s">
        <v>12</v>
      </c>
      <c r="E1737" s="43" t="s">
        <v>313</v>
      </c>
      <c r="F1737" s="43" t="s">
        <v>313</v>
      </c>
      <c r="G1737" s="33">
        <f>SUM(G1738:G1746)</f>
        <v>22.223999999999997</v>
      </c>
    </row>
    <row r="1738" spans="1:7" x14ac:dyDescent="0.3">
      <c r="A1738" s="34" t="s">
        <v>4859</v>
      </c>
      <c r="B1738" s="34"/>
      <c r="C1738" s="35"/>
      <c r="D1738" s="35"/>
      <c r="E1738" s="35"/>
      <c r="F1738" s="35"/>
      <c r="G1738" s="35"/>
    </row>
    <row r="1739" spans="1:7" x14ac:dyDescent="0.3">
      <c r="A1739" s="34"/>
      <c r="B1739" s="34"/>
      <c r="C1739" s="35">
        <v>1</v>
      </c>
      <c r="D1739" s="35">
        <v>1.49</v>
      </c>
      <c r="E1739" s="35"/>
      <c r="F1739" s="35">
        <v>2.4</v>
      </c>
      <c r="G1739" s="35">
        <f t="shared" ref="G1739:G1746" si="57">PRODUCT(C1739:F1739)</f>
        <v>3.5760000000000001</v>
      </c>
    </row>
    <row r="1740" spans="1:7" x14ac:dyDescent="0.3">
      <c r="A1740" s="34"/>
      <c r="B1740" s="34"/>
      <c r="C1740" s="35">
        <v>2</v>
      </c>
      <c r="D1740" s="35">
        <v>0.5</v>
      </c>
      <c r="E1740" s="35"/>
      <c r="F1740" s="35">
        <v>2.4</v>
      </c>
      <c r="G1740" s="35">
        <f t="shared" si="57"/>
        <v>2.4</v>
      </c>
    </row>
    <row r="1741" spans="1:7" x14ac:dyDescent="0.3">
      <c r="A1741" s="34"/>
      <c r="B1741" s="34"/>
      <c r="C1741" s="35">
        <v>1</v>
      </c>
      <c r="D1741" s="35">
        <v>2.0699999999999998</v>
      </c>
      <c r="E1741" s="35"/>
      <c r="F1741" s="35">
        <v>2.4</v>
      </c>
      <c r="G1741" s="35">
        <f t="shared" si="57"/>
        <v>4.9679999999999991</v>
      </c>
    </row>
    <row r="1742" spans="1:7" x14ac:dyDescent="0.3">
      <c r="A1742" s="34"/>
      <c r="B1742" s="34"/>
      <c r="C1742" s="35">
        <v>2</v>
      </c>
      <c r="D1742" s="35">
        <v>0.5</v>
      </c>
      <c r="E1742" s="35"/>
      <c r="F1742" s="35">
        <v>2.4</v>
      </c>
      <c r="G1742" s="35">
        <f t="shared" si="57"/>
        <v>2.4</v>
      </c>
    </row>
    <row r="1743" spans="1:7" x14ac:dyDescent="0.3">
      <c r="A1743" s="34"/>
      <c r="B1743" s="34"/>
      <c r="C1743" s="35">
        <v>1</v>
      </c>
      <c r="D1743" s="35">
        <v>0.77</v>
      </c>
      <c r="E1743" s="35"/>
      <c r="F1743" s="35">
        <v>2.4</v>
      </c>
      <c r="G1743" s="35">
        <f t="shared" si="57"/>
        <v>1.8479999999999999</v>
      </c>
    </row>
    <row r="1744" spans="1:7" x14ac:dyDescent="0.3">
      <c r="A1744" s="34"/>
      <c r="B1744" s="34"/>
      <c r="C1744" s="35">
        <v>2</v>
      </c>
      <c r="D1744" s="35">
        <v>0.5</v>
      </c>
      <c r="E1744" s="35"/>
      <c r="F1744" s="35">
        <v>2.4</v>
      </c>
      <c r="G1744" s="35">
        <f t="shared" si="57"/>
        <v>2.4</v>
      </c>
    </row>
    <row r="1745" spans="1:7" x14ac:dyDescent="0.3">
      <c r="A1745" s="34"/>
      <c r="B1745" s="34"/>
      <c r="C1745" s="35">
        <v>1</v>
      </c>
      <c r="D1745" s="35">
        <v>0.93</v>
      </c>
      <c r="E1745" s="35"/>
      <c r="F1745" s="35">
        <v>2.4</v>
      </c>
      <c r="G1745" s="35">
        <f t="shared" si="57"/>
        <v>2.2320000000000002</v>
      </c>
    </row>
    <row r="1746" spans="1:7" x14ac:dyDescent="0.3">
      <c r="A1746" s="34"/>
      <c r="B1746" s="34"/>
      <c r="C1746" s="35">
        <v>2</v>
      </c>
      <c r="D1746" s="35">
        <v>0.5</v>
      </c>
      <c r="E1746" s="35"/>
      <c r="F1746" s="35">
        <v>2.4</v>
      </c>
      <c r="G1746" s="35">
        <f t="shared" si="57"/>
        <v>2.4</v>
      </c>
    </row>
    <row r="1748" spans="1:7" ht="45" customHeight="1" x14ac:dyDescent="0.3">
      <c r="A1748" s="31" t="s">
        <v>4860</v>
      </c>
      <c r="B1748" s="32" t="s">
        <v>4455</v>
      </c>
      <c r="C1748" s="31" t="s">
        <v>314</v>
      </c>
      <c r="D1748" s="31" t="s">
        <v>12</v>
      </c>
      <c r="E1748" s="43" t="s">
        <v>315</v>
      </c>
      <c r="F1748" s="43" t="s">
        <v>315</v>
      </c>
      <c r="G1748" s="33">
        <f>SUM(G1749:G1750)</f>
        <v>5.09</v>
      </c>
    </row>
    <row r="1749" spans="1:7" x14ac:dyDescent="0.3">
      <c r="A1749" s="34" t="s">
        <v>4861</v>
      </c>
      <c r="B1749" s="34"/>
      <c r="C1749" s="35"/>
      <c r="D1749" s="35"/>
      <c r="E1749" s="35"/>
      <c r="F1749" s="35"/>
      <c r="G1749" s="35"/>
    </row>
    <row r="1750" spans="1:7" x14ac:dyDescent="0.3">
      <c r="A1750" s="34" t="s">
        <v>4862</v>
      </c>
      <c r="B1750" s="34"/>
      <c r="C1750" s="35">
        <v>1</v>
      </c>
      <c r="D1750" s="35">
        <v>5.09</v>
      </c>
      <c r="E1750" s="35"/>
      <c r="F1750" s="35"/>
      <c r="G1750" s="35">
        <f>PRODUCT(C1750:F1750)</f>
        <v>5.09</v>
      </c>
    </row>
    <row r="1752" spans="1:7" ht="45" customHeight="1" x14ac:dyDescent="0.3">
      <c r="A1752" s="31" t="s">
        <v>4863</v>
      </c>
      <c r="B1752" s="32" t="s">
        <v>4455</v>
      </c>
      <c r="C1752" s="31" t="s">
        <v>316</v>
      </c>
      <c r="D1752" s="31" t="s">
        <v>12</v>
      </c>
      <c r="E1752" s="43" t="s">
        <v>317</v>
      </c>
      <c r="F1752" s="43" t="s">
        <v>317</v>
      </c>
      <c r="G1752" s="33">
        <f>SUM(G1753:G1753)</f>
        <v>1</v>
      </c>
    </row>
    <row r="1753" spans="1:7" x14ac:dyDescent="0.3">
      <c r="A1753" s="34"/>
      <c r="B1753" s="34"/>
      <c r="C1753" s="35">
        <v>1</v>
      </c>
      <c r="D1753" s="35"/>
      <c r="E1753" s="35"/>
      <c r="F1753" s="35"/>
      <c r="G1753" s="35">
        <f>PRODUCT(C1753:F1753)</f>
        <v>1</v>
      </c>
    </row>
    <row r="1755" spans="1:7" ht="45" customHeight="1" x14ac:dyDescent="0.3">
      <c r="A1755" s="31" t="s">
        <v>4864</v>
      </c>
      <c r="B1755" s="32" t="s">
        <v>4455</v>
      </c>
      <c r="C1755" s="31" t="s">
        <v>318</v>
      </c>
      <c r="D1755" s="31" t="s">
        <v>12</v>
      </c>
      <c r="E1755" s="43" t="s">
        <v>319</v>
      </c>
      <c r="F1755" s="43" t="s">
        <v>319</v>
      </c>
      <c r="G1755" s="33">
        <f>SUM(G1756:G1785)</f>
        <v>248.22000000000003</v>
      </c>
    </row>
    <row r="1756" spans="1:7" x14ac:dyDescent="0.3">
      <c r="A1756" s="34" t="s">
        <v>4641</v>
      </c>
      <c r="B1756" s="34"/>
      <c r="C1756" s="35"/>
      <c r="D1756" s="35"/>
      <c r="E1756" s="35"/>
      <c r="F1756" s="35"/>
      <c r="G1756" s="35"/>
    </row>
    <row r="1757" spans="1:7" x14ac:dyDescent="0.3">
      <c r="A1757" s="34" t="s">
        <v>4830</v>
      </c>
      <c r="B1757" s="34"/>
      <c r="C1757" s="35"/>
      <c r="D1757" s="35"/>
      <c r="E1757" s="35"/>
      <c r="F1757" s="35"/>
      <c r="G1757" s="35">
        <f>PRODUCT(C1757:F1757)</f>
        <v>0</v>
      </c>
    </row>
    <row r="1758" spans="1:7" x14ac:dyDescent="0.3">
      <c r="A1758" s="34" t="s">
        <v>4831</v>
      </c>
      <c r="B1758" s="34"/>
      <c r="C1758" s="35"/>
      <c r="D1758" s="35"/>
      <c r="E1758" s="35"/>
      <c r="F1758" s="35"/>
      <c r="G1758" s="35">
        <f>PRODUCT(C1758:F1758)</f>
        <v>0</v>
      </c>
    </row>
    <row r="1759" spans="1:7" x14ac:dyDescent="0.3">
      <c r="A1759" s="34" t="s">
        <v>4839</v>
      </c>
      <c r="B1759" s="34"/>
      <c r="C1759" s="35">
        <v>1</v>
      </c>
      <c r="D1759" s="35">
        <v>9.33</v>
      </c>
      <c r="E1759" s="35"/>
      <c r="F1759" s="35"/>
      <c r="G1759" s="35">
        <f>PRODUCT(C1759:F1759)</f>
        <v>9.33</v>
      </c>
    </row>
    <row r="1760" spans="1:7" x14ac:dyDescent="0.3">
      <c r="A1760" s="34" t="s">
        <v>4840</v>
      </c>
      <c r="B1760" s="34"/>
      <c r="C1760" s="35">
        <v>1</v>
      </c>
      <c r="D1760" s="35">
        <v>21.42</v>
      </c>
      <c r="E1760" s="35"/>
      <c r="F1760" s="35"/>
      <c r="G1760" s="35">
        <f>PRODUCT(C1760:F1760)</f>
        <v>21.42</v>
      </c>
    </row>
    <row r="1761" spans="1:7" x14ac:dyDescent="0.3">
      <c r="A1761" s="34" t="s">
        <v>4842</v>
      </c>
      <c r="B1761" s="34"/>
      <c r="C1761" s="35">
        <v>1</v>
      </c>
      <c r="D1761" s="35">
        <v>10.62</v>
      </c>
      <c r="E1761" s="35"/>
      <c r="F1761" s="35"/>
      <c r="G1761" s="35">
        <f>PRODUCT(C1761:F1761)</f>
        <v>10.62</v>
      </c>
    </row>
    <row r="1762" spans="1:7" x14ac:dyDescent="0.3">
      <c r="A1762" s="34" t="s">
        <v>4833</v>
      </c>
      <c r="B1762" s="34"/>
      <c r="C1762" s="35"/>
      <c r="D1762" s="35"/>
      <c r="E1762" s="35"/>
      <c r="F1762" s="35"/>
      <c r="G1762" s="35"/>
    </row>
    <row r="1763" spans="1:7" x14ac:dyDescent="0.3">
      <c r="A1763" s="34" t="s">
        <v>4839</v>
      </c>
      <c r="B1763" s="34"/>
      <c r="C1763" s="35">
        <v>1</v>
      </c>
      <c r="D1763" s="35">
        <v>9.33</v>
      </c>
      <c r="E1763" s="35"/>
      <c r="F1763" s="35"/>
      <c r="G1763" s="35">
        <f t="shared" ref="G1763:G1771" si="58">PRODUCT(C1763:F1763)</f>
        <v>9.33</v>
      </c>
    </row>
    <row r="1764" spans="1:7" x14ac:dyDescent="0.3">
      <c r="A1764" s="34" t="s">
        <v>4840</v>
      </c>
      <c r="B1764" s="34"/>
      <c r="C1764" s="35">
        <v>1</v>
      </c>
      <c r="D1764" s="35">
        <v>21.42</v>
      </c>
      <c r="E1764" s="35"/>
      <c r="F1764" s="35"/>
      <c r="G1764" s="35">
        <f t="shared" si="58"/>
        <v>21.42</v>
      </c>
    </row>
    <row r="1765" spans="1:7" x14ac:dyDescent="0.3">
      <c r="A1765" s="34" t="s">
        <v>4842</v>
      </c>
      <c r="B1765" s="34"/>
      <c r="C1765" s="35">
        <v>1</v>
      </c>
      <c r="D1765" s="35">
        <v>10.62</v>
      </c>
      <c r="E1765" s="35"/>
      <c r="F1765" s="35"/>
      <c r="G1765" s="35">
        <f t="shared" si="58"/>
        <v>10.62</v>
      </c>
    </row>
    <row r="1766" spans="1:7" x14ac:dyDescent="0.3">
      <c r="A1766" s="34" t="s">
        <v>4644</v>
      </c>
      <c r="B1766" s="34"/>
      <c r="C1766" s="35"/>
      <c r="D1766" s="35"/>
      <c r="E1766" s="35"/>
      <c r="F1766" s="35"/>
      <c r="G1766" s="35">
        <f t="shared" si="58"/>
        <v>0</v>
      </c>
    </row>
    <row r="1767" spans="1:7" x14ac:dyDescent="0.3">
      <c r="A1767" s="34" t="s">
        <v>4830</v>
      </c>
      <c r="B1767" s="34"/>
      <c r="C1767" s="35"/>
      <c r="D1767" s="35"/>
      <c r="E1767" s="35"/>
      <c r="F1767" s="35"/>
      <c r="G1767" s="35">
        <f t="shared" si="58"/>
        <v>0</v>
      </c>
    </row>
    <row r="1768" spans="1:7" x14ac:dyDescent="0.3">
      <c r="A1768" s="34" t="s">
        <v>4831</v>
      </c>
      <c r="B1768" s="34"/>
      <c r="C1768" s="35"/>
      <c r="D1768" s="35"/>
      <c r="E1768" s="35"/>
      <c r="F1768" s="35"/>
      <c r="G1768" s="35">
        <f t="shared" si="58"/>
        <v>0</v>
      </c>
    </row>
    <row r="1769" spans="1:7" x14ac:dyDescent="0.3">
      <c r="A1769" s="34" t="s">
        <v>4839</v>
      </c>
      <c r="B1769" s="34"/>
      <c r="C1769" s="35">
        <v>1</v>
      </c>
      <c r="D1769" s="35">
        <v>9.33</v>
      </c>
      <c r="E1769" s="35"/>
      <c r="F1769" s="35"/>
      <c r="G1769" s="35">
        <f t="shared" si="58"/>
        <v>9.33</v>
      </c>
    </row>
    <row r="1770" spans="1:7" x14ac:dyDescent="0.3">
      <c r="A1770" s="34" t="s">
        <v>4840</v>
      </c>
      <c r="B1770" s="34"/>
      <c r="C1770" s="35">
        <v>1</v>
      </c>
      <c r="D1770" s="35">
        <v>21.42</v>
      </c>
      <c r="E1770" s="35"/>
      <c r="F1770" s="35"/>
      <c r="G1770" s="35">
        <f t="shared" si="58"/>
        <v>21.42</v>
      </c>
    </row>
    <row r="1771" spans="1:7" x14ac:dyDescent="0.3">
      <c r="A1771" s="34" t="s">
        <v>4842</v>
      </c>
      <c r="B1771" s="34"/>
      <c r="C1771" s="35">
        <v>1</v>
      </c>
      <c r="D1771" s="35">
        <v>10.62</v>
      </c>
      <c r="E1771" s="35"/>
      <c r="F1771" s="35"/>
      <c r="G1771" s="35">
        <f t="shared" si="58"/>
        <v>10.62</v>
      </c>
    </row>
    <row r="1772" spans="1:7" x14ac:dyDescent="0.3">
      <c r="A1772" s="34" t="s">
        <v>4833</v>
      </c>
      <c r="B1772" s="34"/>
      <c r="C1772" s="35"/>
      <c r="D1772" s="35"/>
      <c r="E1772" s="35"/>
      <c r="F1772" s="35"/>
      <c r="G1772" s="35"/>
    </row>
    <row r="1773" spans="1:7" x14ac:dyDescent="0.3">
      <c r="A1773" s="34" t="s">
        <v>4839</v>
      </c>
      <c r="B1773" s="34"/>
      <c r="C1773" s="35">
        <v>1</v>
      </c>
      <c r="D1773" s="35">
        <v>9.33</v>
      </c>
      <c r="E1773" s="35"/>
      <c r="F1773" s="35"/>
      <c r="G1773" s="35">
        <f t="shared" ref="G1773:G1781" si="59">PRODUCT(C1773:F1773)</f>
        <v>9.33</v>
      </c>
    </row>
    <row r="1774" spans="1:7" x14ac:dyDescent="0.3">
      <c r="A1774" s="34" t="s">
        <v>4840</v>
      </c>
      <c r="B1774" s="34"/>
      <c r="C1774" s="35">
        <v>1</v>
      </c>
      <c r="D1774" s="35">
        <v>21.42</v>
      </c>
      <c r="E1774" s="35"/>
      <c r="F1774" s="35"/>
      <c r="G1774" s="35">
        <f t="shared" si="59"/>
        <v>21.42</v>
      </c>
    </row>
    <row r="1775" spans="1:7" x14ac:dyDescent="0.3">
      <c r="A1775" s="34" t="s">
        <v>4842</v>
      </c>
      <c r="B1775" s="34"/>
      <c r="C1775" s="35">
        <v>1</v>
      </c>
      <c r="D1775" s="35">
        <v>10.62</v>
      </c>
      <c r="E1775" s="35"/>
      <c r="F1775" s="35"/>
      <c r="G1775" s="35">
        <f t="shared" si="59"/>
        <v>10.62</v>
      </c>
    </row>
    <row r="1776" spans="1:7" x14ac:dyDescent="0.3">
      <c r="A1776" s="34" t="s">
        <v>4646</v>
      </c>
      <c r="B1776" s="34"/>
      <c r="C1776" s="35"/>
      <c r="D1776" s="35"/>
      <c r="E1776" s="35"/>
      <c r="F1776" s="35"/>
      <c r="G1776" s="35">
        <f t="shared" si="59"/>
        <v>0</v>
      </c>
    </row>
    <row r="1777" spans="1:7" x14ac:dyDescent="0.3">
      <c r="A1777" s="34" t="s">
        <v>4830</v>
      </c>
      <c r="B1777" s="34"/>
      <c r="C1777" s="35"/>
      <c r="D1777" s="35"/>
      <c r="E1777" s="35"/>
      <c r="F1777" s="35"/>
      <c r="G1777" s="35">
        <f t="shared" si="59"/>
        <v>0</v>
      </c>
    </row>
    <row r="1778" spans="1:7" x14ac:dyDescent="0.3">
      <c r="A1778" s="34" t="s">
        <v>4831</v>
      </c>
      <c r="B1778" s="34"/>
      <c r="C1778" s="35"/>
      <c r="D1778" s="35"/>
      <c r="E1778" s="35"/>
      <c r="F1778" s="35"/>
      <c r="G1778" s="35">
        <f t="shared" si="59"/>
        <v>0</v>
      </c>
    </row>
    <row r="1779" spans="1:7" x14ac:dyDescent="0.3">
      <c r="A1779" s="34" t="s">
        <v>4839</v>
      </c>
      <c r="B1779" s="34"/>
      <c r="C1779" s="35">
        <v>1</v>
      </c>
      <c r="D1779" s="35">
        <v>9.33</v>
      </c>
      <c r="E1779" s="35"/>
      <c r="F1779" s="35"/>
      <c r="G1779" s="35">
        <f t="shared" si="59"/>
        <v>9.33</v>
      </c>
    </row>
    <row r="1780" spans="1:7" x14ac:dyDescent="0.3">
      <c r="A1780" s="34" t="s">
        <v>4840</v>
      </c>
      <c r="B1780" s="34"/>
      <c r="C1780" s="35">
        <v>1</v>
      </c>
      <c r="D1780" s="35">
        <v>21.42</v>
      </c>
      <c r="E1780" s="35"/>
      <c r="F1780" s="35"/>
      <c r="G1780" s="35">
        <f t="shared" si="59"/>
        <v>21.42</v>
      </c>
    </row>
    <row r="1781" spans="1:7" x14ac:dyDescent="0.3">
      <c r="A1781" s="34" t="s">
        <v>4842</v>
      </c>
      <c r="B1781" s="34"/>
      <c r="C1781" s="35">
        <v>1</v>
      </c>
      <c r="D1781" s="35">
        <v>10.62</v>
      </c>
      <c r="E1781" s="35"/>
      <c r="F1781" s="35"/>
      <c r="G1781" s="35">
        <f t="shared" si="59"/>
        <v>10.62</v>
      </c>
    </row>
    <row r="1782" spans="1:7" x14ac:dyDescent="0.3">
      <c r="A1782" s="34" t="s">
        <v>4833</v>
      </c>
      <c r="B1782" s="34"/>
      <c r="C1782" s="35"/>
      <c r="D1782" s="35"/>
      <c r="E1782" s="35"/>
      <c r="F1782" s="35"/>
      <c r="G1782" s="35"/>
    </row>
    <row r="1783" spans="1:7" x14ac:dyDescent="0.3">
      <c r="A1783" s="34" t="s">
        <v>4839</v>
      </c>
      <c r="B1783" s="34"/>
      <c r="C1783" s="35">
        <v>1</v>
      </c>
      <c r="D1783" s="35">
        <v>9.33</v>
      </c>
      <c r="E1783" s="35"/>
      <c r="F1783" s="35"/>
      <c r="G1783" s="35">
        <f>PRODUCT(C1783:F1783)</f>
        <v>9.33</v>
      </c>
    </row>
    <row r="1784" spans="1:7" x14ac:dyDescent="0.3">
      <c r="A1784" s="34" t="s">
        <v>4840</v>
      </c>
      <c r="B1784" s="34"/>
      <c r="C1784" s="35">
        <v>1</v>
      </c>
      <c r="D1784" s="35">
        <v>21.42</v>
      </c>
      <c r="E1784" s="35"/>
      <c r="F1784" s="35"/>
      <c r="G1784" s="35">
        <f>PRODUCT(C1784:F1784)</f>
        <v>21.42</v>
      </c>
    </row>
    <row r="1785" spans="1:7" x14ac:dyDescent="0.3">
      <c r="A1785" s="34" t="s">
        <v>4842</v>
      </c>
      <c r="B1785" s="34"/>
      <c r="C1785" s="35">
        <v>1</v>
      </c>
      <c r="D1785" s="35">
        <v>10.62</v>
      </c>
      <c r="E1785" s="35"/>
      <c r="F1785" s="35"/>
      <c r="G1785" s="35">
        <f>PRODUCT(C1785:F1785)</f>
        <v>10.62</v>
      </c>
    </row>
    <row r="1787" spans="1:7" ht="45" customHeight="1" x14ac:dyDescent="0.3">
      <c r="A1787" s="31" t="s">
        <v>4865</v>
      </c>
      <c r="B1787" s="32" t="s">
        <v>4455</v>
      </c>
      <c r="C1787" s="31" t="s">
        <v>320</v>
      </c>
      <c r="D1787" s="31" t="s">
        <v>12</v>
      </c>
      <c r="E1787" s="43" t="s">
        <v>321</v>
      </c>
      <c r="F1787" s="43" t="s">
        <v>321</v>
      </c>
      <c r="G1787" s="33">
        <f>SUM(G1788:G1805)</f>
        <v>29.4</v>
      </c>
    </row>
    <row r="1788" spans="1:7" x14ac:dyDescent="0.3">
      <c r="A1788" s="34" t="s">
        <v>4641</v>
      </c>
      <c r="B1788" s="34"/>
      <c r="C1788" s="35"/>
      <c r="D1788" s="35"/>
      <c r="E1788" s="35"/>
      <c r="F1788" s="35"/>
      <c r="G1788" s="35"/>
    </row>
    <row r="1789" spans="1:7" x14ac:dyDescent="0.3">
      <c r="A1789" s="34" t="s">
        <v>4830</v>
      </c>
      <c r="B1789" s="34"/>
      <c r="C1789" s="35"/>
      <c r="D1789" s="35"/>
      <c r="E1789" s="35"/>
      <c r="F1789" s="35"/>
      <c r="G1789" s="35">
        <f>PRODUCT(C1789:F1789)</f>
        <v>0</v>
      </c>
    </row>
    <row r="1790" spans="1:7" x14ac:dyDescent="0.3">
      <c r="A1790" s="34" t="s">
        <v>4831</v>
      </c>
      <c r="B1790" s="34"/>
      <c r="C1790" s="35"/>
      <c r="D1790" s="35"/>
      <c r="E1790" s="35"/>
      <c r="F1790" s="35"/>
      <c r="G1790" s="35">
        <f>PRODUCT(C1790:F1790)</f>
        <v>0</v>
      </c>
    </row>
    <row r="1791" spans="1:7" x14ac:dyDescent="0.3">
      <c r="A1791" s="34" t="s">
        <v>4827</v>
      </c>
      <c r="B1791" s="34"/>
      <c r="C1791" s="35">
        <v>1</v>
      </c>
      <c r="D1791" s="35">
        <v>4.9000000000000004</v>
      </c>
      <c r="E1791" s="35"/>
      <c r="F1791" s="35"/>
      <c r="G1791" s="35">
        <f>PRODUCT(C1791:F1791)</f>
        <v>4.9000000000000004</v>
      </c>
    </row>
    <row r="1792" spans="1:7" x14ac:dyDescent="0.3">
      <c r="A1792" s="34" t="s">
        <v>4833</v>
      </c>
      <c r="B1792" s="34"/>
      <c r="C1792" s="35"/>
      <c r="D1792" s="35"/>
      <c r="E1792" s="35"/>
      <c r="F1792" s="35"/>
      <c r="G1792" s="35"/>
    </row>
    <row r="1793" spans="1:7" x14ac:dyDescent="0.3">
      <c r="A1793" s="34" t="s">
        <v>4827</v>
      </c>
      <c r="B1793" s="34"/>
      <c r="C1793" s="35">
        <v>1</v>
      </c>
      <c r="D1793" s="35">
        <v>4.9000000000000004</v>
      </c>
      <c r="E1793" s="35"/>
      <c r="F1793" s="35"/>
      <c r="G1793" s="35">
        <f>PRODUCT(C1793:F1793)</f>
        <v>4.9000000000000004</v>
      </c>
    </row>
    <row r="1794" spans="1:7" x14ac:dyDescent="0.3">
      <c r="A1794" s="34" t="s">
        <v>4644</v>
      </c>
      <c r="B1794" s="34"/>
      <c r="C1794" s="35"/>
      <c r="D1794" s="35"/>
      <c r="E1794" s="35"/>
      <c r="F1794" s="35"/>
      <c r="G1794" s="35"/>
    </row>
    <row r="1795" spans="1:7" x14ac:dyDescent="0.3">
      <c r="A1795" s="34" t="s">
        <v>4830</v>
      </c>
      <c r="B1795" s="34"/>
      <c r="C1795" s="35"/>
      <c r="D1795" s="35"/>
      <c r="E1795" s="35"/>
      <c r="F1795" s="35"/>
      <c r="G1795" s="35">
        <f>PRODUCT(C1795:F1795)</f>
        <v>0</v>
      </c>
    </row>
    <row r="1796" spans="1:7" x14ac:dyDescent="0.3">
      <c r="A1796" s="34" t="s">
        <v>4831</v>
      </c>
      <c r="B1796" s="34"/>
      <c r="C1796" s="35"/>
      <c r="D1796" s="35"/>
      <c r="E1796" s="35"/>
      <c r="F1796" s="35"/>
      <c r="G1796" s="35">
        <f>PRODUCT(C1796:F1796)</f>
        <v>0</v>
      </c>
    </row>
    <row r="1797" spans="1:7" x14ac:dyDescent="0.3">
      <c r="A1797" s="34" t="s">
        <v>4827</v>
      </c>
      <c r="B1797" s="34"/>
      <c r="C1797" s="35">
        <v>1</v>
      </c>
      <c r="D1797" s="35">
        <v>4.9000000000000004</v>
      </c>
      <c r="E1797" s="35"/>
      <c r="F1797" s="35"/>
      <c r="G1797" s="35">
        <f>PRODUCT(C1797:F1797)</f>
        <v>4.9000000000000004</v>
      </c>
    </row>
    <row r="1798" spans="1:7" x14ac:dyDescent="0.3">
      <c r="A1798" s="34" t="s">
        <v>4833</v>
      </c>
      <c r="B1798" s="34"/>
      <c r="C1798" s="35"/>
      <c r="D1798" s="35"/>
      <c r="E1798" s="35"/>
      <c r="F1798" s="35"/>
      <c r="G1798" s="35"/>
    </row>
    <row r="1799" spans="1:7" x14ac:dyDescent="0.3">
      <c r="A1799" s="34" t="s">
        <v>4827</v>
      </c>
      <c r="B1799" s="34"/>
      <c r="C1799" s="35">
        <v>1</v>
      </c>
      <c r="D1799" s="35">
        <v>4.9000000000000004</v>
      </c>
      <c r="E1799" s="35"/>
      <c r="F1799" s="35"/>
      <c r="G1799" s="35">
        <f>PRODUCT(C1799:F1799)</f>
        <v>4.9000000000000004</v>
      </c>
    </row>
    <row r="1800" spans="1:7" x14ac:dyDescent="0.3">
      <c r="A1800" s="34" t="s">
        <v>4646</v>
      </c>
      <c r="B1800" s="34"/>
      <c r="C1800" s="35"/>
      <c r="D1800" s="35"/>
      <c r="E1800" s="35"/>
      <c r="F1800" s="35"/>
      <c r="G1800" s="35"/>
    </row>
    <row r="1801" spans="1:7" x14ac:dyDescent="0.3">
      <c r="A1801" s="34" t="s">
        <v>4830</v>
      </c>
      <c r="B1801" s="34"/>
      <c r="C1801" s="35"/>
      <c r="D1801" s="35"/>
      <c r="E1801" s="35"/>
      <c r="F1801" s="35"/>
      <c r="G1801" s="35">
        <f>PRODUCT(C1801:F1801)</f>
        <v>0</v>
      </c>
    </row>
    <row r="1802" spans="1:7" x14ac:dyDescent="0.3">
      <c r="A1802" s="34" t="s">
        <v>4831</v>
      </c>
      <c r="B1802" s="34"/>
      <c r="C1802" s="35"/>
      <c r="D1802" s="35"/>
      <c r="E1802" s="35"/>
      <c r="F1802" s="35"/>
      <c r="G1802" s="35">
        <f>PRODUCT(C1802:F1802)</f>
        <v>0</v>
      </c>
    </row>
    <row r="1803" spans="1:7" x14ac:dyDescent="0.3">
      <c r="A1803" s="34" t="s">
        <v>4827</v>
      </c>
      <c r="B1803" s="34"/>
      <c r="C1803" s="35">
        <v>1</v>
      </c>
      <c r="D1803" s="35">
        <v>4.9000000000000004</v>
      </c>
      <c r="E1803" s="35"/>
      <c r="F1803" s="35"/>
      <c r="G1803" s="35">
        <f>PRODUCT(C1803:F1803)</f>
        <v>4.9000000000000004</v>
      </c>
    </row>
    <row r="1804" spans="1:7" x14ac:dyDescent="0.3">
      <c r="A1804" s="34" t="s">
        <v>4833</v>
      </c>
      <c r="B1804" s="34"/>
      <c r="C1804" s="35"/>
      <c r="D1804" s="35"/>
      <c r="E1804" s="35"/>
      <c r="F1804" s="35"/>
      <c r="G1804" s="35"/>
    </row>
    <row r="1805" spans="1:7" x14ac:dyDescent="0.3">
      <c r="A1805" s="34" t="s">
        <v>4827</v>
      </c>
      <c r="B1805" s="34"/>
      <c r="C1805" s="35">
        <v>1</v>
      </c>
      <c r="D1805" s="35">
        <v>4.9000000000000004</v>
      </c>
      <c r="E1805" s="35"/>
      <c r="F1805" s="35"/>
      <c r="G1805" s="35">
        <f>PRODUCT(C1805:F1805)</f>
        <v>4.9000000000000004</v>
      </c>
    </row>
    <row r="1807" spans="1:7" ht="45" customHeight="1" x14ac:dyDescent="0.3">
      <c r="A1807" s="31" t="s">
        <v>4866</v>
      </c>
      <c r="B1807" s="32" t="s">
        <v>4455</v>
      </c>
      <c r="C1807" s="31" t="s">
        <v>322</v>
      </c>
      <c r="D1807" s="31" t="s">
        <v>12</v>
      </c>
      <c r="E1807" s="43" t="s">
        <v>323</v>
      </c>
      <c r="F1807" s="43" t="s">
        <v>323</v>
      </c>
      <c r="G1807" s="33">
        <f>SUM(G1808:G1808)</f>
        <v>1</v>
      </c>
    </row>
    <row r="1808" spans="1:7" x14ac:dyDescent="0.3">
      <c r="A1808" s="34"/>
      <c r="B1808" s="34"/>
      <c r="C1808" s="35">
        <v>1</v>
      </c>
      <c r="D1808" s="35"/>
      <c r="E1808" s="35"/>
      <c r="F1808" s="35"/>
      <c r="G1808" s="35">
        <f>PRODUCT(C1808:F1808)</f>
        <v>1</v>
      </c>
    </row>
    <row r="1810" spans="1:7" ht="45" customHeight="1" x14ac:dyDescent="0.3">
      <c r="A1810" s="31" t="s">
        <v>4867</v>
      </c>
      <c r="B1810" s="32" t="s">
        <v>4455</v>
      </c>
      <c r="C1810" s="31" t="s">
        <v>324</v>
      </c>
      <c r="D1810" s="31" t="s">
        <v>12</v>
      </c>
      <c r="E1810" s="43" t="s">
        <v>325</v>
      </c>
      <c r="F1810" s="43" t="s">
        <v>325</v>
      </c>
      <c r="G1810" s="33">
        <f>SUM(G1811:G1811)</f>
        <v>1</v>
      </c>
    </row>
    <row r="1811" spans="1:7" x14ac:dyDescent="0.3">
      <c r="A1811" s="34"/>
      <c r="B1811" s="34"/>
      <c r="C1811" s="35">
        <v>1</v>
      </c>
      <c r="D1811" s="35"/>
      <c r="E1811" s="35"/>
      <c r="F1811" s="35"/>
      <c r="G1811" s="35">
        <f>PRODUCT(C1811:F1811)</f>
        <v>1</v>
      </c>
    </row>
    <row r="1813" spans="1:7" ht="45" customHeight="1" x14ac:dyDescent="0.3">
      <c r="A1813" s="31" t="s">
        <v>4868</v>
      </c>
      <c r="B1813" s="32" t="s">
        <v>4455</v>
      </c>
      <c r="C1813" s="31" t="s">
        <v>326</v>
      </c>
      <c r="D1813" s="31" t="s">
        <v>12</v>
      </c>
      <c r="E1813" s="43" t="s">
        <v>327</v>
      </c>
      <c r="F1813" s="43" t="s">
        <v>327</v>
      </c>
      <c r="G1813" s="33">
        <f>SUM(G1814:G1821)</f>
        <v>196.12</v>
      </c>
    </row>
    <row r="1814" spans="1:7" x14ac:dyDescent="0.3">
      <c r="A1814" s="34" t="s">
        <v>4665</v>
      </c>
      <c r="B1814" s="34"/>
      <c r="C1814" s="35"/>
      <c r="D1814" s="35"/>
      <c r="E1814" s="35"/>
      <c r="F1814" s="35"/>
      <c r="G1814" s="35"/>
    </row>
    <row r="1815" spans="1:7" x14ac:dyDescent="0.3">
      <c r="A1815" s="34" t="s">
        <v>4666</v>
      </c>
      <c r="B1815" s="34"/>
      <c r="C1815" s="35"/>
      <c r="D1815" s="35"/>
      <c r="E1815" s="35"/>
      <c r="F1815" s="35"/>
      <c r="G1815" s="35">
        <f t="shared" ref="G1815:G1821" si="60">PRODUCT(C1815:F1815)</f>
        <v>0</v>
      </c>
    </row>
    <row r="1816" spans="1:7" x14ac:dyDescent="0.3">
      <c r="A1816" s="34" t="s">
        <v>4667</v>
      </c>
      <c r="B1816" s="34"/>
      <c r="C1816" s="35">
        <v>2</v>
      </c>
      <c r="D1816" s="35">
        <v>11</v>
      </c>
      <c r="E1816" s="35"/>
      <c r="F1816" s="35">
        <v>3.02</v>
      </c>
      <c r="G1816" s="35">
        <f t="shared" si="60"/>
        <v>66.44</v>
      </c>
    </row>
    <row r="1817" spans="1:7" x14ac:dyDescent="0.3">
      <c r="A1817" s="34" t="s">
        <v>4644</v>
      </c>
      <c r="B1817" s="34"/>
      <c r="C1817" s="35"/>
      <c r="D1817" s="35"/>
      <c r="E1817" s="35"/>
      <c r="F1817" s="35"/>
      <c r="G1817" s="35">
        <f t="shared" si="60"/>
        <v>0</v>
      </c>
    </row>
    <row r="1818" spans="1:7" x14ac:dyDescent="0.3">
      <c r="A1818" s="34" t="s">
        <v>4667</v>
      </c>
      <c r="B1818" s="34"/>
      <c r="C1818" s="35">
        <v>2</v>
      </c>
      <c r="D1818" s="35">
        <v>11</v>
      </c>
      <c r="E1818" s="35"/>
      <c r="F1818" s="35">
        <v>2.72</v>
      </c>
      <c r="G1818" s="35">
        <f t="shared" si="60"/>
        <v>59.84</v>
      </c>
    </row>
    <row r="1819" spans="1:7" x14ac:dyDescent="0.3">
      <c r="A1819" s="34" t="s">
        <v>4646</v>
      </c>
      <c r="B1819" s="34"/>
      <c r="C1819" s="35"/>
      <c r="D1819" s="35"/>
      <c r="E1819" s="35"/>
      <c r="F1819" s="35"/>
      <c r="G1819" s="35">
        <f t="shared" si="60"/>
        <v>0</v>
      </c>
    </row>
    <row r="1820" spans="1:7" x14ac:dyDescent="0.3">
      <c r="A1820" s="34" t="s">
        <v>4667</v>
      </c>
      <c r="B1820" s="34"/>
      <c r="C1820" s="35">
        <v>2</v>
      </c>
      <c r="D1820" s="35">
        <v>11</v>
      </c>
      <c r="E1820" s="35"/>
      <c r="F1820" s="35">
        <v>2.72</v>
      </c>
      <c r="G1820" s="35">
        <f t="shared" si="60"/>
        <v>59.84</v>
      </c>
    </row>
    <row r="1821" spans="1:7" x14ac:dyDescent="0.3">
      <c r="A1821" s="34" t="s">
        <v>4668</v>
      </c>
      <c r="B1821" s="34"/>
      <c r="C1821" s="35">
        <v>1</v>
      </c>
      <c r="D1821" s="35">
        <v>10</v>
      </c>
      <c r="E1821" s="35"/>
      <c r="F1821" s="35"/>
      <c r="G1821" s="35">
        <f t="shared" si="60"/>
        <v>10</v>
      </c>
    </row>
    <row r="1823" spans="1:7" ht="45" customHeight="1" x14ac:dyDescent="0.3">
      <c r="A1823" s="31" t="s">
        <v>4869</v>
      </c>
      <c r="B1823" s="32" t="s">
        <v>4455</v>
      </c>
      <c r="C1823" s="31" t="s">
        <v>328</v>
      </c>
      <c r="D1823" s="31" t="s">
        <v>12</v>
      </c>
      <c r="E1823" s="43" t="s">
        <v>329</v>
      </c>
      <c r="F1823" s="43" t="s">
        <v>329</v>
      </c>
      <c r="G1823" s="33">
        <f>SUM(G1824:G1827)</f>
        <v>23.1</v>
      </c>
    </row>
    <row r="1824" spans="1:7" x14ac:dyDescent="0.3">
      <c r="A1824" s="34" t="s">
        <v>4764</v>
      </c>
      <c r="B1824" s="34"/>
      <c r="C1824" s="35"/>
      <c r="D1824" s="35"/>
      <c r="E1824" s="35"/>
      <c r="F1824" s="35"/>
      <c r="G1824" s="35"/>
    </row>
    <row r="1825" spans="1:7" x14ac:dyDescent="0.3">
      <c r="A1825" s="34" t="s">
        <v>4641</v>
      </c>
      <c r="B1825" s="34"/>
      <c r="C1825" s="35">
        <v>1</v>
      </c>
      <c r="D1825" s="35">
        <v>3.5</v>
      </c>
      <c r="E1825" s="35"/>
      <c r="F1825" s="35">
        <v>2.2000000000000002</v>
      </c>
      <c r="G1825" s="35">
        <f>PRODUCT(C1825:F1825)</f>
        <v>7.7000000000000011</v>
      </c>
    </row>
    <row r="1826" spans="1:7" x14ac:dyDescent="0.3">
      <c r="A1826" s="34" t="s">
        <v>4644</v>
      </c>
      <c r="B1826" s="34"/>
      <c r="C1826" s="35">
        <v>1</v>
      </c>
      <c r="D1826" s="35">
        <v>3.5</v>
      </c>
      <c r="E1826" s="35"/>
      <c r="F1826" s="35">
        <v>2.2000000000000002</v>
      </c>
      <c r="G1826" s="35">
        <f>PRODUCT(C1826:F1826)</f>
        <v>7.7000000000000011</v>
      </c>
    </row>
    <row r="1827" spans="1:7" x14ac:dyDescent="0.3">
      <c r="A1827" s="34" t="s">
        <v>4646</v>
      </c>
      <c r="B1827" s="34"/>
      <c r="C1827" s="35">
        <v>1</v>
      </c>
      <c r="D1827" s="35">
        <v>3.5</v>
      </c>
      <c r="E1827" s="35"/>
      <c r="F1827" s="35">
        <v>2.2000000000000002</v>
      </c>
      <c r="G1827" s="35">
        <f>PRODUCT(C1827:F1827)</f>
        <v>7.7000000000000011</v>
      </c>
    </row>
    <row r="1829" spans="1:7" ht="45" customHeight="1" x14ac:dyDescent="0.3">
      <c r="A1829" s="31" t="s">
        <v>4870</v>
      </c>
      <c r="B1829" s="32" t="s">
        <v>4455</v>
      </c>
      <c r="C1829" s="31" t="s">
        <v>330</v>
      </c>
      <c r="D1829" s="31" t="s">
        <v>12</v>
      </c>
      <c r="E1829" s="43" t="s">
        <v>331</v>
      </c>
      <c r="F1829" s="43" t="s">
        <v>331</v>
      </c>
      <c r="G1829" s="33">
        <f>SUM(G1830:G1831)</f>
        <v>4.1675999999999993</v>
      </c>
    </row>
    <row r="1830" spans="1:7" x14ac:dyDescent="0.3">
      <c r="A1830" s="34" t="s">
        <v>4871</v>
      </c>
      <c r="B1830" s="34"/>
      <c r="C1830" s="35"/>
      <c r="D1830" s="35"/>
      <c r="E1830" s="35"/>
      <c r="F1830" s="35"/>
      <c r="G1830" s="35"/>
    </row>
    <row r="1831" spans="1:7" x14ac:dyDescent="0.3">
      <c r="A1831" s="34" t="s">
        <v>4872</v>
      </c>
      <c r="B1831" s="34"/>
      <c r="C1831" s="35">
        <v>1</v>
      </c>
      <c r="D1831" s="35">
        <v>1.38</v>
      </c>
      <c r="E1831" s="35"/>
      <c r="F1831" s="35">
        <v>3.02</v>
      </c>
      <c r="G1831" s="35">
        <f>PRODUCT(C1831:F1831)</f>
        <v>4.1675999999999993</v>
      </c>
    </row>
    <row r="1833" spans="1:7" ht="45" customHeight="1" x14ac:dyDescent="0.3">
      <c r="A1833" s="31" t="s">
        <v>4873</v>
      </c>
      <c r="B1833" s="32" t="s">
        <v>4455</v>
      </c>
      <c r="C1833" s="31" t="s">
        <v>332</v>
      </c>
      <c r="D1833" s="31" t="s">
        <v>12</v>
      </c>
      <c r="E1833" s="43" t="s">
        <v>333</v>
      </c>
      <c r="F1833" s="43" t="s">
        <v>333</v>
      </c>
      <c r="G1833" s="33">
        <f>SUM(G1834:G1853)</f>
        <v>39.274300000000004</v>
      </c>
    </row>
    <row r="1834" spans="1:7" x14ac:dyDescent="0.3">
      <c r="A1834" s="34" t="s">
        <v>4874</v>
      </c>
      <c r="B1834" s="34"/>
      <c r="C1834" s="35"/>
      <c r="D1834" s="35"/>
      <c r="E1834" s="35"/>
      <c r="F1834" s="35"/>
      <c r="G1834" s="35"/>
    </row>
    <row r="1835" spans="1:7" x14ac:dyDescent="0.3">
      <c r="A1835" s="34" t="s">
        <v>4875</v>
      </c>
      <c r="B1835" s="34"/>
      <c r="C1835" s="35"/>
      <c r="D1835" s="35"/>
      <c r="E1835" s="35"/>
      <c r="F1835" s="35"/>
      <c r="G1835" s="35"/>
    </row>
    <row r="1836" spans="1:7" x14ac:dyDescent="0.3">
      <c r="A1836" s="34" t="s">
        <v>4641</v>
      </c>
      <c r="B1836" s="34"/>
      <c r="C1836" s="35">
        <v>1</v>
      </c>
      <c r="D1836" s="35">
        <v>1</v>
      </c>
      <c r="E1836" s="35"/>
      <c r="F1836" s="35">
        <v>1.3</v>
      </c>
      <c r="G1836" s="35">
        <f t="shared" ref="G1836:G1844" si="61">PRODUCT(C1836:F1836)</f>
        <v>1.3</v>
      </c>
    </row>
    <row r="1837" spans="1:7" x14ac:dyDescent="0.3">
      <c r="A1837" s="34"/>
      <c r="B1837" s="34"/>
      <c r="C1837" s="35">
        <v>1</v>
      </c>
      <c r="D1837" s="35">
        <v>1</v>
      </c>
      <c r="E1837" s="35"/>
      <c r="F1837" s="35">
        <v>2.73</v>
      </c>
      <c r="G1837" s="35">
        <f t="shared" si="61"/>
        <v>2.73</v>
      </c>
    </row>
    <row r="1838" spans="1:7" x14ac:dyDescent="0.3">
      <c r="A1838" s="34"/>
      <c r="B1838" s="34"/>
      <c r="C1838" s="35">
        <v>1</v>
      </c>
      <c r="D1838" s="35">
        <v>0.6</v>
      </c>
      <c r="E1838" s="35"/>
      <c r="F1838" s="35">
        <v>1.43</v>
      </c>
      <c r="G1838" s="35">
        <f t="shared" si="61"/>
        <v>0.85799999999999998</v>
      </c>
    </row>
    <row r="1839" spans="1:7" x14ac:dyDescent="0.3">
      <c r="A1839" s="34" t="s">
        <v>4644</v>
      </c>
      <c r="B1839" s="34"/>
      <c r="C1839" s="35">
        <v>1</v>
      </c>
      <c r="D1839" s="35">
        <v>1</v>
      </c>
      <c r="E1839" s="35"/>
      <c r="F1839" s="35">
        <v>1.3</v>
      </c>
      <c r="G1839" s="35">
        <f t="shared" si="61"/>
        <v>1.3</v>
      </c>
    </row>
    <row r="1840" spans="1:7" x14ac:dyDescent="0.3">
      <c r="A1840" s="34"/>
      <c r="B1840" s="34"/>
      <c r="C1840" s="35">
        <v>1</v>
      </c>
      <c r="D1840" s="35">
        <v>1</v>
      </c>
      <c r="E1840" s="35"/>
      <c r="F1840" s="35">
        <v>2.73</v>
      </c>
      <c r="G1840" s="35">
        <f t="shared" si="61"/>
        <v>2.73</v>
      </c>
    </row>
    <row r="1841" spans="1:7" x14ac:dyDescent="0.3">
      <c r="A1841" s="34"/>
      <c r="B1841" s="34"/>
      <c r="C1841" s="35">
        <v>1</v>
      </c>
      <c r="D1841" s="35">
        <v>0.6</v>
      </c>
      <c r="E1841" s="35"/>
      <c r="F1841" s="35">
        <v>1.43</v>
      </c>
      <c r="G1841" s="35">
        <f t="shared" si="61"/>
        <v>0.85799999999999998</v>
      </c>
    </row>
    <row r="1842" spans="1:7" x14ac:dyDescent="0.3">
      <c r="A1842" s="34" t="s">
        <v>4646</v>
      </c>
      <c r="B1842" s="34"/>
      <c r="C1842" s="35">
        <v>1</v>
      </c>
      <c r="D1842" s="35">
        <v>1</v>
      </c>
      <c r="E1842" s="35"/>
      <c r="F1842" s="35">
        <v>3.12</v>
      </c>
      <c r="G1842" s="35">
        <f t="shared" si="61"/>
        <v>3.12</v>
      </c>
    </row>
    <row r="1843" spans="1:7" x14ac:dyDescent="0.3">
      <c r="A1843" s="34"/>
      <c r="B1843" s="34"/>
      <c r="C1843" s="35">
        <v>1</v>
      </c>
      <c r="D1843" s="35">
        <v>1</v>
      </c>
      <c r="E1843" s="35"/>
      <c r="F1843" s="35">
        <v>2.6</v>
      </c>
      <c r="G1843" s="35">
        <f t="shared" si="61"/>
        <v>2.6</v>
      </c>
    </row>
    <row r="1844" spans="1:7" x14ac:dyDescent="0.3">
      <c r="A1844" s="34"/>
      <c r="B1844" s="34"/>
      <c r="C1844" s="35">
        <v>1</v>
      </c>
      <c r="D1844" s="35">
        <v>0.6</v>
      </c>
      <c r="E1844" s="35"/>
      <c r="F1844" s="35">
        <v>1.43</v>
      </c>
      <c r="G1844" s="35">
        <f t="shared" si="61"/>
        <v>0.85799999999999998</v>
      </c>
    </row>
    <row r="1845" spans="1:7" x14ac:dyDescent="0.3">
      <c r="A1845" s="34" t="s">
        <v>4876</v>
      </c>
      <c r="B1845" s="34"/>
      <c r="C1845" s="35"/>
      <c r="D1845" s="35"/>
      <c r="E1845" s="35"/>
      <c r="F1845" s="35"/>
      <c r="G1845" s="35"/>
    </row>
    <row r="1846" spans="1:7" x14ac:dyDescent="0.3">
      <c r="A1846" s="34" t="s">
        <v>4641</v>
      </c>
      <c r="B1846" s="34"/>
      <c r="C1846" s="35">
        <v>1</v>
      </c>
      <c r="D1846" s="35">
        <v>1</v>
      </c>
      <c r="E1846" s="35"/>
      <c r="F1846" s="35">
        <v>2.73</v>
      </c>
      <c r="G1846" s="35">
        <f t="shared" ref="G1846:G1851" si="62">PRODUCT(C1846:F1846)</f>
        <v>2.73</v>
      </c>
    </row>
    <row r="1847" spans="1:7" x14ac:dyDescent="0.3">
      <c r="A1847" s="34"/>
      <c r="B1847" s="34"/>
      <c r="C1847" s="35">
        <v>1</v>
      </c>
      <c r="D1847" s="35">
        <v>0.6</v>
      </c>
      <c r="E1847" s="35"/>
      <c r="F1847" s="35">
        <v>1.43</v>
      </c>
      <c r="G1847" s="35">
        <f t="shared" si="62"/>
        <v>0.85799999999999998</v>
      </c>
    </row>
    <row r="1848" spans="1:7" x14ac:dyDescent="0.3">
      <c r="A1848" s="34" t="s">
        <v>4644</v>
      </c>
      <c r="B1848" s="34"/>
      <c r="C1848" s="35">
        <v>1</v>
      </c>
      <c r="D1848" s="35">
        <v>1</v>
      </c>
      <c r="E1848" s="35"/>
      <c r="F1848" s="35">
        <v>2.73</v>
      </c>
      <c r="G1848" s="35">
        <f t="shared" si="62"/>
        <v>2.73</v>
      </c>
    </row>
    <row r="1849" spans="1:7" x14ac:dyDescent="0.3">
      <c r="A1849" s="34"/>
      <c r="B1849" s="34"/>
      <c r="C1849" s="35">
        <v>1</v>
      </c>
      <c r="D1849" s="35">
        <v>0.6</v>
      </c>
      <c r="E1849" s="35"/>
      <c r="F1849" s="35">
        <v>1.43</v>
      </c>
      <c r="G1849" s="35">
        <f t="shared" si="62"/>
        <v>0.85799999999999998</v>
      </c>
    </row>
    <row r="1850" spans="1:7" x14ac:dyDescent="0.3">
      <c r="A1850" s="34" t="s">
        <v>4646</v>
      </c>
      <c r="B1850" s="34"/>
      <c r="C1850" s="35">
        <v>1</v>
      </c>
      <c r="D1850" s="35">
        <v>1</v>
      </c>
      <c r="E1850" s="35"/>
      <c r="F1850" s="35">
        <v>2.6</v>
      </c>
      <c r="G1850" s="35">
        <f t="shared" si="62"/>
        <v>2.6</v>
      </c>
    </row>
    <row r="1851" spans="1:7" x14ac:dyDescent="0.3">
      <c r="A1851" s="34"/>
      <c r="B1851" s="34"/>
      <c r="C1851" s="35">
        <v>1</v>
      </c>
      <c r="D1851" s="35">
        <v>0.6</v>
      </c>
      <c r="E1851" s="35"/>
      <c r="F1851" s="35">
        <v>1.43</v>
      </c>
      <c r="G1851" s="35">
        <f t="shared" si="62"/>
        <v>0.85799999999999998</v>
      </c>
    </row>
    <row r="1852" spans="1:7" x14ac:dyDescent="0.3">
      <c r="A1852" s="34" t="s">
        <v>4877</v>
      </c>
      <c r="B1852" s="34"/>
      <c r="C1852" s="35"/>
      <c r="D1852" s="35"/>
      <c r="E1852" s="35"/>
      <c r="F1852" s="35"/>
      <c r="G1852" s="35"/>
    </row>
    <row r="1853" spans="1:7" x14ac:dyDescent="0.3">
      <c r="A1853" s="34" t="s">
        <v>4641</v>
      </c>
      <c r="B1853" s="34"/>
      <c r="C1853" s="35">
        <v>1</v>
      </c>
      <c r="D1853" s="35">
        <v>7.27</v>
      </c>
      <c r="E1853" s="35"/>
      <c r="F1853" s="35">
        <v>1.69</v>
      </c>
      <c r="G1853" s="35">
        <f>PRODUCT(C1853:F1853)</f>
        <v>12.286299999999999</v>
      </c>
    </row>
    <row r="1855" spans="1:7" ht="45" customHeight="1" x14ac:dyDescent="0.3">
      <c r="A1855" s="31" t="s">
        <v>4878</v>
      </c>
      <c r="B1855" s="32" t="s">
        <v>4455</v>
      </c>
      <c r="C1855" s="31" t="s">
        <v>334</v>
      </c>
      <c r="D1855" s="31" t="s">
        <v>12</v>
      </c>
      <c r="E1855" s="43" t="s">
        <v>335</v>
      </c>
      <c r="F1855" s="43" t="s">
        <v>335</v>
      </c>
      <c r="G1855" s="33">
        <f>SUM(G1856:G1857)</f>
        <v>1.2800000000000002</v>
      </c>
    </row>
    <row r="1856" spans="1:7" x14ac:dyDescent="0.3">
      <c r="A1856" s="34" t="s">
        <v>4879</v>
      </c>
      <c r="B1856" s="34"/>
      <c r="C1856" s="35">
        <v>1</v>
      </c>
      <c r="D1856" s="35">
        <v>0.8</v>
      </c>
      <c r="E1856" s="35">
        <v>0.8</v>
      </c>
      <c r="F1856" s="35"/>
      <c r="G1856" s="35">
        <f>PRODUCT(C1856:F1856)</f>
        <v>0.64000000000000012</v>
      </c>
    </row>
    <row r="1857" spans="1:7" x14ac:dyDescent="0.3">
      <c r="A1857" s="34" t="s">
        <v>4880</v>
      </c>
      <c r="B1857" s="34"/>
      <c r="C1857" s="35">
        <v>1</v>
      </c>
      <c r="D1857" s="35">
        <v>0.8</v>
      </c>
      <c r="E1857" s="35">
        <v>0.8</v>
      </c>
      <c r="F1857" s="35"/>
      <c r="G1857" s="35">
        <f>PRODUCT(C1857:F1857)</f>
        <v>0.64000000000000012</v>
      </c>
    </row>
    <row r="1859" spans="1:7" ht="45" customHeight="1" x14ac:dyDescent="0.3">
      <c r="A1859" s="31" t="s">
        <v>4881</v>
      </c>
      <c r="B1859" s="32" t="s">
        <v>4455</v>
      </c>
      <c r="C1859" s="31" t="s">
        <v>336</v>
      </c>
      <c r="D1859" s="31" t="s">
        <v>12</v>
      </c>
      <c r="E1859" s="43" t="s">
        <v>4882</v>
      </c>
      <c r="F1859" s="43" t="s">
        <v>4882</v>
      </c>
      <c r="G1859" s="33">
        <f>SUM(G1860:G1877)</f>
        <v>1171.23</v>
      </c>
    </row>
    <row r="1860" spans="1:7" x14ac:dyDescent="0.3">
      <c r="A1860" s="34" t="s">
        <v>4883</v>
      </c>
      <c r="B1860" s="34"/>
      <c r="C1860" s="35"/>
      <c r="D1860" s="35"/>
      <c r="E1860" s="35"/>
      <c r="F1860" s="35"/>
      <c r="G1860" s="35"/>
    </row>
    <row r="1861" spans="1:7" x14ac:dyDescent="0.3">
      <c r="A1861" s="34" t="s">
        <v>4884</v>
      </c>
      <c r="B1861" s="34"/>
      <c r="C1861" s="35">
        <v>1.1499999999999999</v>
      </c>
      <c r="D1861" s="35">
        <v>80</v>
      </c>
      <c r="E1861" s="35"/>
      <c r="F1861" s="35"/>
      <c r="G1861" s="35">
        <f t="shared" ref="G1861:G1873" si="63">PRODUCT(C1861:F1861)</f>
        <v>92</v>
      </c>
    </row>
    <row r="1862" spans="1:7" x14ac:dyDescent="0.3">
      <c r="A1862" s="34" t="s">
        <v>4885</v>
      </c>
      <c r="B1862" s="34"/>
      <c r="C1862" s="35">
        <v>1.05</v>
      </c>
      <c r="D1862" s="35">
        <v>103</v>
      </c>
      <c r="E1862" s="35"/>
      <c r="F1862" s="35"/>
      <c r="G1862" s="35">
        <f t="shared" si="63"/>
        <v>108.15</v>
      </c>
    </row>
    <row r="1863" spans="1:7" x14ac:dyDescent="0.3">
      <c r="A1863" s="34" t="s">
        <v>4706</v>
      </c>
      <c r="B1863" s="34"/>
      <c r="C1863" s="35">
        <v>1.05</v>
      </c>
      <c r="D1863" s="35">
        <v>100</v>
      </c>
      <c r="E1863" s="35"/>
      <c r="F1863" s="35"/>
      <c r="G1863" s="35">
        <f t="shared" si="63"/>
        <v>105</v>
      </c>
    </row>
    <row r="1864" spans="1:7" x14ac:dyDescent="0.3">
      <c r="A1864" s="34"/>
      <c r="B1864" s="34"/>
      <c r="C1864" s="35">
        <v>1.05</v>
      </c>
      <c r="D1864" s="35">
        <v>68</v>
      </c>
      <c r="E1864" s="35"/>
      <c r="F1864" s="35"/>
      <c r="G1864" s="35">
        <f t="shared" si="63"/>
        <v>71.400000000000006</v>
      </c>
    </row>
    <row r="1865" spans="1:7" x14ac:dyDescent="0.3">
      <c r="A1865" s="34" t="s">
        <v>4886</v>
      </c>
      <c r="B1865" s="34"/>
      <c r="C1865" s="35">
        <v>1.05</v>
      </c>
      <c r="D1865" s="35">
        <v>220</v>
      </c>
      <c r="E1865" s="35"/>
      <c r="F1865" s="35"/>
      <c r="G1865" s="35">
        <f t="shared" si="63"/>
        <v>231</v>
      </c>
    </row>
    <row r="1866" spans="1:7" x14ac:dyDescent="0.3">
      <c r="A1866" s="34" t="s">
        <v>4887</v>
      </c>
      <c r="B1866" s="34"/>
      <c r="C1866" s="35">
        <v>1.05</v>
      </c>
      <c r="D1866" s="35">
        <v>235</v>
      </c>
      <c r="E1866" s="35"/>
      <c r="F1866" s="35"/>
      <c r="G1866" s="35">
        <f t="shared" si="63"/>
        <v>246.75</v>
      </c>
    </row>
    <row r="1867" spans="1:7" x14ac:dyDescent="0.3">
      <c r="A1867" s="34" t="s">
        <v>4888</v>
      </c>
      <c r="B1867" s="34"/>
      <c r="C1867" s="35"/>
      <c r="D1867" s="35"/>
      <c r="E1867" s="35"/>
      <c r="F1867" s="35"/>
      <c r="G1867" s="35">
        <f t="shared" si="63"/>
        <v>0</v>
      </c>
    </row>
    <row r="1868" spans="1:7" x14ac:dyDescent="0.3">
      <c r="A1868" s="34" t="s">
        <v>4641</v>
      </c>
      <c r="B1868" s="34"/>
      <c r="C1868" s="35">
        <v>1.05</v>
      </c>
      <c r="D1868" s="35">
        <v>18</v>
      </c>
      <c r="E1868" s="35"/>
      <c r="F1868" s="35">
        <v>3</v>
      </c>
      <c r="G1868" s="35">
        <f t="shared" si="63"/>
        <v>56.7</v>
      </c>
    </row>
    <row r="1869" spans="1:7" x14ac:dyDescent="0.3">
      <c r="A1869" s="34" t="s">
        <v>4558</v>
      </c>
      <c r="B1869" s="34"/>
      <c r="C1869" s="35">
        <v>1.05</v>
      </c>
      <c r="D1869" s="35">
        <v>18</v>
      </c>
      <c r="E1869" s="35"/>
      <c r="F1869" s="35">
        <v>2.7</v>
      </c>
      <c r="G1869" s="35">
        <f t="shared" si="63"/>
        <v>51.030000000000008</v>
      </c>
    </row>
    <row r="1870" spans="1:7" x14ac:dyDescent="0.3">
      <c r="A1870" s="34" t="s">
        <v>4564</v>
      </c>
      <c r="B1870" s="34"/>
      <c r="C1870" s="35">
        <v>1.05</v>
      </c>
      <c r="D1870" s="35">
        <v>18</v>
      </c>
      <c r="E1870" s="35"/>
      <c r="F1870" s="35">
        <v>3</v>
      </c>
      <c r="G1870" s="35">
        <f t="shared" si="63"/>
        <v>56.7</v>
      </c>
    </row>
    <row r="1871" spans="1:7" x14ac:dyDescent="0.3">
      <c r="A1871" s="34" t="s">
        <v>4889</v>
      </c>
      <c r="B1871" s="34"/>
      <c r="C1871" s="35">
        <v>1.05</v>
      </c>
      <c r="D1871" s="35">
        <v>10</v>
      </c>
      <c r="E1871" s="35"/>
      <c r="F1871" s="35"/>
      <c r="G1871" s="35">
        <f t="shared" si="63"/>
        <v>10.5</v>
      </c>
    </row>
    <row r="1872" spans="1:7" x14ac:dyDescent="0.3">
      <c r="A1872" s="34" t="s">
        <v>4890</v>
      </c>
      <c r="B1872" s="34"/>
      <c r="C1872" s="35"/>
      <c r="D1872" s="35"/>
      <c r="E1872" s="35"/>
      <c r="F1872" s="35"/>
      <c r="G1872" s="35">
        <f t="shared" si="63"/>
        <v>0</v>
      </c>
    </row>
    <row r="1873" spans="1:7" x14ac:dyDescent="0.3">
      <c r="A1873" s="34"/>
      <c r="B1873" s="34"/>
      <c r="C1873" s="35">
        <v>1</v>
      </c>
      <c r="D1873" s="35">
        <v>40</v>
      </c>
      <c r="E1873" s="35"/>
      <c r="F1873" s="35"/>
      <c r="G1873" s="35">
        <f t="shared" si="63"/>
        <v>40</v>
      </c>
    </row>
    <row r="1874" spans="1:7" x14ac:dyDescent="0.3">
      <c r="A1874" s="34" t="s">
        <v>4891</v>
      </c>
      <c r="B1874" s="34"/>
      <c r="C1874" s="35"/>
      <c r="D1874" s="35"/>
      <c r="E1874" s="35"/>
      <c r="F1874" s="35"/>
      <c r="G1874" s="35"/>
    </row>
    <row r="1875" spans="1:7" x14ac:dyDescent="0.3">
      <c r="A1875" s="34" t="s">
        <v>4717</v>
      </c>
      <c r="B1875" s="34"/>
      <c r="C1875" s="35">
        <v>1</v>
      </c>
      <c r="D1875" s="35">
        <v>25</v>
      </c>
      <c r="E1875" s="35"/>
      <c r="F1875" s="35">
        <v>1.8</v>
      </c>
      <c r="G1875" s="35">
        <f>PRODUCT(C1875:F1875)</f>
        <v>45</v>
      </c>
    </row>
    <row r="1876" spans="1:7" x14ac:dyDescent="0.3">
      <c r="A1876" s="34" t="s">
        <v>4818</v>
      </c>
      <c r="B1876" s="34"/>
      <c r="C1876" s="35">
        <v>1</v>
      </c>
      <c r="D1876" s="35">
        <v>35</v>
      </c>
      <c r="E1876" s="35"/>
      <c r="F1876" s="35"/>
      <c r="G1876" s="35">
        <f>PRODUCT(C1876:F1876)</f>
        <v>35</v>
      </c>
    </row>
    <row r="1877" spans="1:7" x14ac:dyDescent="0.3">
      <c r="A1877" s="34" t="s">
        <v>4892</v>
      </c>
      <c r="B1877" s="34"/>
      <c r="C1877" s="35">
        <v>2</v>
      </c>
      <c r="D1877" s="35">
        <v>11</v>
      </c>
      <c r="E1877" s="35"/>
      <c r="F1877" s="35"/>
      <c r="G1877" s="35">
        <f>PRODUCT(C1877:F1877)</f>
        <v>22</v>
      </c>
    </row>
    <row r="1879" spans="1:7" x14ac:dyDescent="0.3">
      <c r="B1879" t="s">
        <v>4453</v>
      </c>
      <c r="C1879" s="29" t="s">
        <v>5</v>
      </c>
      <c r="D1879" s="30" t="s">
        <v>6</v>
      </c>
      <c r="E1879" s="29" t="s">
        <v>7</v>
      </c>
    </row>
    <row r="1880" spans="1:7" x14ac:dyDescent="0.3">
      <c r="B1880" t="s">
        <v>4453</v>
      </c>
      <c r="C1880" s="29" t="s">
        <v>8</v>
      </c>
      <c r="D1880" s="30" t="s">
        <v>338</v>
      </c>
      <c r="E1880" s="29" t="s">
        <v>339</v>
      </c>
    </row>
    <row r="1881" spans="1:7" x14ac:dyDescent="0.3">
      <c r="B1881" t="s">
        <v>4453</v>
      </c>
      <c r="C1881" s="29" t="s">
        <v>340</v>
      </c>
      <c r="D1881" s="30" t="s">
        <v>6</v>
      </c>
      <c r="E1881" s="29" t="s">
        <v>341</v>
      </c>
    </row>
    <row r="1883" spans="1:7" ht="45" customHeight="1" x14ac:dyDescent="0.3">
      <c r="A1883" s="31" t="s">
        <v>4893</v>
      </c>
      <c r="B1883" s="32" t="s">
        <v>4455</v>
      </c>
      <c r="C1883" s="31" t="s">
        <v>343</v>
      </c>
      <c r="D1883" s="31" t="s">
        <v>12</v>
      </c>
      <c r="E1883" s="43" t="s">
        <v>4894</v>
      </c>
      <c r="F1883" s="43" t="s">
        <v>4894</v>
      </c>
      <c r="G1883" s="33">
        <f>SUM(G1884:G1892)</f>
        <v>79.957999999999984</v>
      </c>
    </row>
    <row r="1884" spans="1:7" x14ac:dyDescent="0.3">
      <c r="A1884" s="34" t="s">
        <v>4895</v>
      </c>
      <c r="B1884" s="34"/>
      <c r="C1884" s="35"/>
      <c r="D1884" s="35"/>
      <c r="E1884" s="35"/>
      <c r="F1884" s="35"/>
      <c r="G1884" s="35"/>
    </row>
    <row r="1885" spans="1:7" x14ac:dyDescent="0.3">
      <c r="A1885" s="34" t="s">
        <v>4896</v>
      </c>
      <c r="B1885" s="34"/>
      <c r="C1885" s="35"/>
      <c r="D1885" s="35"/>
      <c r="E1885" s="35"/>
      <c r="F1885" s="35"/>
      <c r="G1885" s="35"/>
    </row>
    <row r="1886" spans="1:7" x14ac:dyDescent="0.3">
      <c r="A1886" s="34" t="s">
        <v>4897</v>
      </c>
      <c r="B1886" s="34"/>
      <c r="C1886" s="35">
        <v>6</v>
      </c>
      <c r="D1886" s="35">
        <v>2.65</v>
      </c>
      <c r="E1886" s="35"/>
      <c r="F1886" s="35">
        <v>2.42</v>
      </c>
      <c r="G1886" s="35">
        <f t="shared" ref="G1886:G1892" si="64">PRODUCT(C1886:F1886)</f>
        <v>38.477999999999994</v>
      </c>
    </row>
    <row r="1887" spans="1:7" x14ac:dyDescent="0.3">
      <c r="A1887" s="34" t="s">
        <v>4898</v>
      </c>
      <c r="B1887" s="34"/>
      <c r="C1887" s="35">
        <v>6</v>
      </c>
      <c r="D1887" s="35">
        <v>0.6</v>
      </c>
      <c r="E1887" s="35"/>
      <c r="F1887" s="35">
        <v>1.43</v>
      </c>
      <c r="G1887" s="35">
        <f t="shared" si="64"/>
        <v>5.1479999999999997</v>
      </c>
    </row>
    <row r="1888" spans="1:7" x14ac:dyDescent="0.3">
      <c r="A1888" s="34" t="s">
        <v>4899</v>
      </c>
      <c r="B1888" s="34"/>
      <c r="C1888" s="35">
        <v>6</v>
      </c>
      <c r="D1888" s="35">
        <v>1.5</v>
      </c>
      <c r="E1888" s="35"/>
      <c r="F1888" s="35">
        <v>1.2</v>
      </c>
      <c r="G1888" s="35">
        <f t="shared" si="64"/>
        <v>10.799999999999999</v>
      </c>
    </row>
    <row r="1889" spans="1:7" x14ac:dyDescent="0.3">
      <c r="A1889" s="34" t="s">
        <v>4900</v>
      </c>
      <c r="B1889" s="34"/>
      <c r="C1889" s="35">
        <v>6</v>
      </c>
      <c r="D1889" s="35">
        <v>1</v>
      </c>
      <c r="E1889" s="35"/>
      <c r="F1889" s="35">
        <v>2.6</v>
      </c>
      <c r="G1889" s="35">
        <f t="shared" si="64"/>
        <v>15.600000000000001</v>
      </c>
    </row>
    <row r="1890" spans="1:7" x14ac:dyDescent="0.3">
      <c r="A1890" s="34" t="s">
        <v>4901</v>
      </c>
      <c r="B1890" s="34"/>
      <c r="C1890" s="35">
        <v>1</v>
      </c>
      <c r="D1890" s="35">
        <v>3.22</v>
      </c>
      <c r="E1890" s="35"/>
      <c r="F1890" s="35">
        <v>2.6</v>
      </c>
      <c r="G1890" s="35">
        <f t="shared" si="64"/>
        <v>8.3720000000000017</v>
      </c>
    </row>
    <row r="1891" spans="1:7" x14ac:dyDescent="0.3">
      <c r="A1891" s="34" t="s">
        <v>4902</v>
      </c>
      <c r="B1891" s="34"/>
      <c r="C1891" s="35">
        <v>0</v>
      </c>
      <c r="D1891" s="35">
        <v>3.22</v>
      </c>
      <c r="E1891" s="35"/>
      <c r="F1891" s="35">
        <v>2.6</v>
      </c>
      <c r="G1891" s="35">
        <f t="shared" si="64"/>
        <v>0</v>
      </c>
    </row>
    <row r="1892" spans="1:7" x14ac:dyDescent="0.3">
      <c r="A1892" s="34" t="s">
        <v>4903</v>
      </c>
      <c r="B1892" s="34"/>
      <c r="C1892" s="35">
        <v>1</v>
      </c>
      <c r="D1892" s="35">
        <v>0.6</v>
      </c>
      <c r="E1892" s="35"/>
      <c r="F1892" s="35">
        <v>2.6</v>
      </c>
      <c r="G1892" s="35">
        <f t="shared" si="64"/>
        <v>1.56</v>
      </c>
    </row>
    <row r="1894" spans="1:7" ht="45" customHeight="1" x14ac:dyDescent="0.3">
      <c r="A1894" s="31" t="s">
        <v>4904</v>
      </c>
      <c r="B1894" s="32" t="s">
        <v>4455</v>
      </c>
      <c r="C1894" s="31" t="s">
        <v>345</v>
      </c>
      <c r="D1894" s="31" t="s">
        <v>12</v>
      </c>
      <c r="E1894" s="43" t="s">
        <v>4905</v>
      </c>
      <c r="F1894" s="43" t="s">
        <v>4905</v>
      </c>
      <c r="G1894" s="33">
        <f>SUM(G1895:G1899)</f>
        <v>10.607999999999999</v>
      </c>
    </row>
    <row r="1895" spans="1:7" x14ac:dyDescent="0.3">
      <c r="A1895" s="34" t="s">
        <v>4895</v>
      </c>
      <c r="B1895" s="34"/>
      <c r="C1895" s="35"/>
      <c r="D1895" s="35"/>
      <c r="E1895" s="35"/>
      <c r="F1895" s="35"/>
      <c r="G1895" s="35"/>
    </row>
    <row r="1896" spans="1:7" x14ac:dyDescent="0.3">
      <c r="A1896" s="34" t="s">
        <v>4896</v>
      </c>
      <c r="B1896" s="34"/>
      <c r="C1896" s="35"/>
      <c r="D1896" s="35"/>
      <c r="E1896" s="35"/>
      <c r="F1896" s="35"/>
      <c r="G1896" s="35"/>
    </row>
    <row r="1897" spans="1:7" x14ac:dyDescent="0.3">
      <c r="A1897" s="34" t="s">
        <v>4906</v>
      </c>
      <c r="B1897" s="34"/>
      <c r="C1897" s="35">
        <v>1</v>
      </c>
      <c r="D1897" s="35">
        <v>1.44</v>
      </c>
      <c r="E1897" s="35"/>
      <c r="F1897" s="35">
        <v>2.6</v>
      </c>
      <c r="G1897" s="35">
        <f>PRODUCT(C1897:F1897)</f>
        <v>3.7439999999999998</v>
      </c>
    </row>
    <row r="1898" spans="1:7" x14ac:dyDescent="0.3">
      <c r="A1898" s="34" t="s">
        <v>4907</v>
      </c>
      <c r="B1898" s="34"/>
      <c r="C1898" s="35">
        <v>1</v>
      </c>
      <c r="D1898" s="35">
        <v>1.64</v>
      </c>
      <c r="E1898" s="35"/>
      <c r="F1898" s="35">
        <v>2.6</v>
      </c>
      <c r="G1898" s="35">
        <f>PRODUCT(C1898:F1898)</f>
        <v>4.2640000000000002</v>
      </c>
    </row>
    <row r="1899" spans="1:7" x14ac:dyDescent="0.3">
      <c r="A1899" s="34" t="s">
        <v>4908</v>
      </c>
      <c r="B1899" s="34"/>
      <c r="C1899" s="35">
        <v>1</v>
      </c>
      <c r="D1899" s="35">
        <v>1</v>
      </c>
      <c r="E1899" s="35"/>
      <c r="F1899" s="35">
        <v>2.6</v>
      </c>
      <c r="G1899" s="35">
        <f>PRODUCT(C1899:F1899)</f>
        <v>2.6</v>
      </c>
    </row>
    <row r="1901" spans="1:7" ht="45" customHeight="1" x14ac:dyDescent="0.3">
      <c r="A1901" s="31" t="s">
        <v>4909</v>
      </c>
      <c r="B1901" s="32" t="s">
        <v>4455</v>
      </c>
      <c r="C1901" s="31" t="s">
        <v>347</v>
      </c>
      <c r="D1901" s="31" t="s">
        <v>12</v>
      </c>
      <c r="E1901" s="43" t="s">
        <v>348</v>
      </c>
      <c r="F1901" s="43" t="s">
        <v>348</v>
      </c>
      <c r="G1901" s="33">
        <f>SUM(G1902:G1903)</f>
        <v>10.799999999999999</v>
      </c>
    </row>
    <row r="1902" spans="1:7" x14ac:dyDescent="0.3">
      <c r="A1902" s="34" t="s">
        <v>4910</v>
      </c>
      <c r="B1902" s="34"/>
      <c r="C1902" s="35"/>
      <c r="D1902" s="35"/>
      <c r="E1902" s="35"/>
      <c r="F1902" s="35"/>
      <c r="G1902" s="35"/>
    </row>
    <row r="1903" spans="1:7" x14ac:dyDescent="0.3">
      <c r="A1903" s="34"/>
      <c r="B1903" s="34"/>
      <c r="C1903" s="35">
        <v>6</v>
      </c>
      <c r="D1903" s="35">
        <v>1.5</v>
      </c>
      <c r="E1903" s="35"/>
      <c r="F1903" s="35">
        <v>1.2</v>
      </c>
      <c r="G1903" s="35">
        <f>PRODUCT(C1903:F1903)</f>
        <v>10.799999999999999</v>
      </c>
    </row>
    <row r="1905" spans="1:7" x14ac:dyDescent="0.3">
      <c r="B1905" t="s">
        <v>4453</v>
      </c>
      <c r="C1905" s="29" t="s">
        <v>5</v>
      </c>
      <c r="D1905" s="30" t="s">
        <v>6</v>
      </c>
      <c r="E1905" s="29" t="s">
        <v>7</v>
      </c>
    </row>
    <row r="1906" spans="1:7" x14ac:dyDescent="0.3">
      <c r="B1906" t="s">
        <v>4453</v>
      </c>
      <c r="C1906" s="29" t="s">
        <v>8</v>
      </c>
      <c r="D1906" s="30" t="s">
        <v>338</v>
      </c>
      <c r="E1906" s="29" t="s">
        <v>339</v>
      </c>
    </row>
    <row r="1907" spans="1:7" x14ac:dyDescent="0.3">
      <c r="B1907" t="s">
        <v>4453</v>
      </c>
      <c r="C1907" s="29" t="s">
        <v>340</v>
      </c>
      <c r="D1907" s="30" t="s">
        <v>41</v>
      </c>
      <c r="E1907" s="29" t="s">
        <v>349</v>
      </c>
    </row>
    <row r="1909" spans="1:7" ht="45" customHeight="1" x14ac:dyDescent="0.3">
      <c r="A1909" s="31" t="s">
        <v>4911</v>
      </c>
      <c r="B1909" s="32" t="s">
        <v>4455</v>
      </c>
      <c r="C1909" s="31" t="s">
        <v>351</v>
      </c>
      <c r="D1909" s="31" t="s">
        <v>134</v>
      </c>
      <c r="E1909" s="43" t="s">
        <v>352</v>
      </c>
      <c r="F1909" s="43" t="s">
        <v>352</v>
      </c>
      <c r="G1909" s="33">
        <f>SUM(G1910:G1910)</f>
        <v>7</v>
      </c>
    </row>
    <row r="1910" spans="1:7" x14ac:dyDescent="0.3">
      <c r="A1910" s="34" t="s">
        <v>4912</v>
      </c>
      <c r="B1910" s="34"/>
      <c r="C1910" s="35">
        <v>7</v>
      </c>
      <c r="D1910" s="35"/>
      <c r="E1910" s="35"/>
      <c r="F1910" s="35"/>
      <c r="G1910" s="35">
        <f>PRODUCT(C1910:F1910)</f>
        <v>7</v>
      </c>
    </row>
    <row r="1912" spans="1:7" ht="45" customHeight="1" x14ac:dyDescent="0.3">
      <c r="A1912" s="31" t="s">
        <v>4913</v>
      </c>
      <c r="B1912" s="32" t="s">
        <v>4455</v>
      </c>
      <c r="C1912" s="31" t="s">
        <v>353</v>
      </c>
      <c r="D1912" s="31" t="s">
        <v>12</v>
      </c>
      <c r="E1912" s="43" t="s">
        <v>354</v>
      </c>
      <c r="F1912" s="43" t="s">
        <v>354</v>
      </c>
      <c r="G1912" s="33">
        <f>SUM(G1913:G1917)</f>
        <v>15.235199999999999</v>
      </c>
    </row>
    <row r="1913" spans="1:7" x14ac:dyDescent="0.3">
      <c r="A1913" s="34" t="s">
        <v>4912</v>
      </c>
      <c r="B1913" s="34"/>
      <c r="C1913" s="35"/>
      <c r="D1913" s="35"/>
      <c r="E1913" s="35"/>
      <c r="F1913" s="35"/>
      <c r="G1913" s="35"/>
    </row>
    <row r="1914" spans="1:7" x14ac:dyDescent="0.3">
      <c r="A1914" s="34"/>
      <c r="B1914" s="34"/>
      <c r="C1914" s="35">
        <v>1</v>
      </c>
      <c r="D1914" s="35">
        <v>1.68</v>
      </c>
      <c r="E1914" s="35"/>
      <c r="F1914" s="35">
        <v>1.94</v>
      </c>
      <c r="G1914" s="35">
        <f>PRODUCT(C1914:F1914)</f>
        <v>3.2591999999999999</v>
      </c>
    </row>
    <row r="1915" spans="1:7" x14ac:dyDescent="0.3">
      <c r="A1915" s="34"/>
      <c r="B1915" s="34"/>
      <c r="C1915" s="35">
        <v>2</v>
      </c>
      <c r="D1915" s="35">
        <v>1.02</v>
      </c>
      <c r="E1915" s="35"/>
      <c r="F1915" s="35">
        <v>1.65</v>
      </c>
      <c r="G1915" s="35">
        <f>PRODUCT(C1915:F1915)</f>
        <v>3.3659999999999997</v>
      </c>
    </row>
    <row r="1916" spans="1:7" x14ac:dyDescent="0.3">
      <c r="A1916" s="34"/>
      <c r="B1916" s="34"/>
      <c r="C1916" s="35">
        <v>2</v>
      </c>
      <c r="D1916" s="35">
        <v>1.02</v>
      </c>
      <c r="E1916" s="35"/>
      <c r="F1916" s="35">
        <v>2.25</v>
      </c>
      <c r="G1916" s="35">
        <f>PRODUCT(C1916:F1916)</f>
        <v>4.59</v>
      </c>
    </row>
    <row r="1917" spans="1:7" x14ac:dyDescent="0.3">
      <c r="A1917" s="34"/>
      <c r="B1917" s="34"/>
      <c r="C1917" s="35">
        <v>1</v>
      </c>
      <c r="D1917" s="35">
        <v>1.5</v>
      </c>
      <c r="E1917" s="35"/>
      <c r="F1917" s="35">
        <v>2.68</v>
      </c>
      <c r="G1917" s="35">
        <f>PRODUCT(C1917:F1917)</f>
        <v>4.0200000000000005</v>
      </c>
    </row>
    <row r="1919" spans="1:7" x14ac:dyDescent="0.3">
      <c r="B1919" t="s">
        <v>4453</v>
      </c>
      <c r="C1919" s="29" t="s">
        <v>5</v>
      </c>
      <c r="D1919" s="30" t="s">
        <v>6</v>
      </c>
      <c r="E1919" s="29" t="s">
        <v>7</v>
      </c>
    </row>
    <row r="1920" spans="1:7" x14ac:dyDescent="0.3">
      <c r="B1920" t="s">
        <v>4453</v>
      </c>
      <c r="C1920" s="29" t="s">
        <v>8</v>
      </c>
      <c r="D1920" s="30" t="s">
        <v>338</v>
      </c>
      <c r="E1920" s="29" t="s">
        <v>339</v>
      </c>
    </row>
    <row r="1921" spans="1:7" x14ac:dyDescent="0.3">
      <c r="B1921" t="s">
        <v>4453</v>
      </c>
      <c r="C1921" s="29" t="s">
        <v>340</v>
      </c>
      <c r="D1921" s="30" t="s">
        <v>60</v>
      </c>
      <c r="E1921" s="29" t="s">
        <v>355</v>
      </c>
    </row>
    <row r="1923" spans="1:7" ht="45" customHeight="1" x14ac:dyDescent="0.3">
      <c r="A1923" s="31" t="s">
        <v>4914</v>
      </c>
      <c r="B1923" s="32" t="s">
        <v>4455</v>
      </c>
      <c r="C1923" s="31" t="s">
        <v>357</v>
      </c>
      <c r="D1923" s="31" t="s">
        <v>12</v>
      </c>
      <c r="E1923" s="43" t="s">
        <v>358</v>
      </c>
      <c r="F1923" s="43" t="s">
        <v>358</v>
      </c>
      <c r="G1923" s="33">
        <f>SUM(G1924:G1927)</f>
        <v>42.033149999999999</v>
      </c>
    </row>
    <row r="1924" spans="1:7" x14ac:dyDescent="0.3">
      <c r="A1924" s="34" t="s">
        <v>4912</v>
      </c>
      <c r="B1924" s="34"/>
      <c r="C1924" s="35"/>
      <c r="D1924" s="35"/>
      <c r="E1924" s="35"/>
      <c r="F1924" s="35"/>
      <c r="G1924" s="35"/>
    </row>
    <row r="1925" spans="1:7" x14ac:dyDescent="0.3">
      <c r="A1925" s="34"/>
      <c r="B1925" s="34"/>
      <c r="C1925" s="35">
        <v>1</v>
      </c>
      <c r="D1925" s="35">
        <v>1.68</v>
      </c>
      <c r="E1925" s="35">
        <v>0.75</v>
      </c>
      <c r="F1925" s="35">
        <v>1.94</v>
      </c>
      <c r="G1925" s="35">
        <f>PRODUCT(C1925:F1925)</f>
        <v>2.4443999999999999</v>
      </c>
    </row>
    <row r="1926" spans="1:7" x14ac:dyDescent="0.3">
      <c r="A1926" s="34"/>
      <c r="B1926" s="34"/>
      <c r="C1926" s="35">
        <v>2</v>
      </c>
      <c r="D1926" s="35">
        <v>1.02</v>
      </c>
      <c r="E1926" s="35">
        <v>0.75</v>
      </c>
      <c r="F1926" s="35">
        <v>1.65</v>
      </c>
      <c r="G1926" s="35">
        <f>PRODUCT(C1926:F1926)</f>
        <v>2.5244999999999997</v>
      </c>
    </row>
    <row r="1927" spans="1:7" x14ac:dyDescent="0.3">
      <c r="A1927" s="34"/>
      <c r="B1927" s="34"/>
      <c r="C1927" s="35">
        <v>2</v>
      </c>
      <c r="D1927" s="35">
        <v>1.02</v>
      </c>
      <c r="E1927" s="35">
        <v>8.0749999999999993</v>
      </c>
      <c r="F1927" s="35">
        <v>2.25</v>
      </c>
      <c r="G1927" s="35">
        <f>PRODUCT(C1927:F1927)</f>
        <v>37.064250000000001</v>
      </c>
    </row>
    <row r="1929" spans="1:7" ht="45" customHeight="1" x14ac:dyDescent="0.3">
      <c r="A1929" s="31" t="s">
        <v>4915</v>
      </c>
      <c r="B1929" s="32" t="s">
        <v>4455</v>
      </c>
      <c r="C1929" s="31" t="s">
        <v>359</v>
      </c>
      <c r="D1929" s="31" t="s">
        <v>12</v>
      </c>
      <c r="E1929" s="43" t="s">
        <v>360</v>
      </c>
      <c r="F1929" s="43" t="s">
        <v>360</v>
      </c>
      <c r="G1929" s="33">
        <f>SUM(G1930:G1930)</f>
        <v>1</v>
      </c>
    </row>
    <row r="1930" spans="1:7" x14ac:dyDescent="0.3">
      <c r="A1930" s="34"/>
      <c r="B1930" s="34"/>
      <c r="C1930" s="35">
        <v>1</v>
      </c>
      <c r="D1930" s="35"/>
      <c r="E1930" s="35"/>
      <c r="F1930" s="35"/>
      <c r="G1930" s="35">
        <f>PRODUCT(C1930:F1930)</f>
        <v>1</v>
      </c>
    </row>
    <row r="1932" spans="1:7" x14ac:dyDescent="0.3">
      <c r="B1932" t="s">
        <v>4453</v>
      </c>
      <c r="C1932" s="29" t="s">
        <v>5</v>
      </c>
      <c r="D1932" s="30" t="s">
        <v>6</v>
      </c>
      <c r="E1932" s="29" t="s">
        <v>7</v>
      </c>
    </row>
    <row r="1933" spans="1:7" x14ac:dyDescent="0.3">
      <c r="B1933" t="s">
        <v>4453</v>
      </c>
      <c r="C1933" s="29" t="s">
        <v>8</v>
      </c>
      <c r="D1933" s="30" t="s">
        <v>361</v>
      </c>
      <c r="E1933" s="29" t="s">
        <v>362</v>
      </c>
    </row>
    <row r="1935" spans="1:7" ht="45" customHeight="1" x14ac:dyDescent="0.3">
      <c r="A1935" s="31" t="s">
        <v>4916</v>
      </c>
      <c r="B1935" s="32" t="s">
        <v>4455</v>
      </c>
      <c r="C1935" s="31" t="s">
        <v>364</v>
      </c>
      <c r="D1935" s="31" t="s">
        <v>84</v>
      </c>
      <c r="E1935" s="43" t="s">
        <v>365</v>
      </c>
      <c r="F1935" s="43" t="s">
        <v>365</v>
      </c>
      <c r="G1935" s="33">
        <f>SUM(G1936:G1939)</f>
        <v>6</v>
      </c>
    </row>
    <row r="1936" spans="1:7" x14ac:dyDescent="0.3">
      <c r="A1936" s="34" t="s">
        <v>4917</v>
      </c>
      <c r="B1936" s="34"/>
      <c r="C1936" s="35"/>
      <c r="D1936" s="35"/>
      <c r="E1936" s="35"/>
      <c r="F1936" s="35"/>
      <c r="G1936" s="35"/>
    </row>
    <row r="1937" spans="1:7" x14ac:dyDescent="0.3">
      <c r="A1937" s="34" t="s">
        <v>4641</v>
      </c>
      <c r="B1937" s="34"/>
      <c r="C1937" s="35">
        <v>2</v>
      </c>
      <c r="D1937" s="35"/>
      <c r="E1937" s="35"/>
      <c r="F1937" s="35"/>
      <c r="G1937" s="35">
        <f>PRODUCT(C1937:F1937)</f>
        <v>2</v>
      </c>
    </row>
    <row r="1938" spans="1:7" x14ac:dyDescent="0.3">
      <c r="A1938" s="34" t="s">
        <v>4644</v>
      </c>
      <c r="B1938" s="34"/>
      <c r="C1938" s="35">
        <v>2</v>
      </c>
      <c r="D1938" s="35"/>
      <c r="E1938" s="35"/>
      <c r="F1938" s="35"/>
      <c r="G1938" s="35">
        <f>PRODUCT(C1938:F1938)</f>
        <v>2</v>
      </c>
    </row>
    <row r="1939" spans="1:7" x14ac:dyDescent="0.3">
      <c r="A1939" s="34" t="s">
        <v>4646</v>
      </c>
      <c r="B1939" s="34"/>
      <c r="C1939" s="35">
        <v>2</v>
      </c>
      <c r="D1939" s="35"/>
      <c r="E1939" s="35"/>
      <c r="F1939" s="35"/>
      <c r="G1939" s="35">
        <f>PRODUCT(C1939:F1939)</f>
        <v>2</v>
      </c>
    </row>
    <row r="1941" spans="1:7" ht="45" customHeight="1" x14ac:dyDescent="0.3">
      <c r="A1941" s="31" t="s">
        <v>4918</v>
      </c>
      <c r="B1941" s="32" t="s">
        <v>4455</v>
      </c>
      <c r="C1941" s="31" t="s">
        <v>366</v>
      </c>
      <c r="D1941" s="31" t="s">
        <v>84</v>
      </c>
      <c r="E1941" s="43" t="s">
        <v>4919</v>
      </c>
      <c r="F1941" s="43" t="s">
        <v>4919</v>
      </c>
      <c r="G1941" s="33">
        <f>SUM(G1942:G1945)</f>
        <v>18</v>
      </c>
    </row>
    <row r="1942" spans="1:7" x14ac:dyDescent="0.3">
      <c r="A1942" s="34" t="s">
        <v>4920</v>
      </c>
      <c r="B1942" s="34"/>
      <c r="C1942" s="35"/>
      <c r="D1942" s="35"/>
      <c r="E1942" s="35"/>
      <c r="F1942" s="35"/>
      <c r="G1942" s="35"/>
    </row>
    <row r="1943" spans="1:7" x14ac:dyDescent="0.3">
      <c r="A1943" s="34" t="s">
        <v>4641</v>
      </c>
      <c r="B1943" s="34"/>
      <c r="C1943" s="35">
        <v>6</v>
      </c>
      <c r="D1943" s="35"/>
      <c r="E1943" s="35"/>
      <c r="F1943" s="35"/>
      <c r="G1943" s="35">
        <f>PRODUCT(C1943:F1943)</f>
        <v>6</v>
      </c>
    </row>
    <row r="1944" spans="1:7" x14ac:dyDescent="0.3">
      <c r="A1944" s="34" t="s">
        <v>4921</v>
      </c>
      <c r="B1944" s="34"/>
      <c r="C1944" s="35">
        <v>6</v>
      </c>
      <c r="D1944" s="35"/>
      <c r="E1944" s="35"/>
      <c r="F1944" s="35"/>
      <c r="G1944" s="35">
        <f>PRODUCT(C1944:F1944)</f>
        <v>6</v>
      </c>
    </row>
    <row r="1945" spans="1:7" x14ac:dyDescent="0.3">
      <c r="A1945" s="34" t="s">
        <v>4646</v>
      </c>
      <c r="B1945" s="34"/>
      <c r="C1945" s="35">
        <v>6</v>
      </c>
      <c r="D1945" s="35"/>
      <c r="E1945" s="35"/>
      <c r="F1945" s="35"/>
      <c r="G1945" s="35">
        <f>PRODUCT(C1945:F1945)</f>
        <v>6</v>
      </c>
    </row>
    <row r="1947" spans="1:7" ht="45" customHeight="1" x14ac:dyDescent="0.3">
      <c r="A1947" s="31" t="s">
        <v>4922</v>
      </c>
      <c r="B1947" s="32" t="s">
        <v>4455</v>
      </c>
      <c r="C1947" s="31" t="s">
        <v>368</v>
      </c>
      <c r="D1947" s="31" t="s">
        <v>84</v>
      </c>
      <c r="E1947" s="43" t="s">
        <v>4923</v>
      </c>
      <c r="F1947" s="43" t="s">
        <v>4923</v>
      </c>
      <c r="G1947" s="33">
        <f>SUM(G1948:G1951)</f>
        <v>18</v>
      </c>
    </row>
    <row r="1948" spans="1:7" x14ac:dyDescent="0.3">
      <c r="A1948" s="34" t="s">
        <v>4920</v>
      </c>
      <c r="B1948" s="34"/>
      <c r="C1948" s="35"/>
      <c r="D1948" s="35"/>
      <c r="E1948" s="35"/>
      <c r="F1948" s="35"/>
      <c r="G1948" s="35"/>
    </row>
    <row r="1949" spans="1:7" x14ac:dyDescent="0.3">
      <c r="A1949" s="34" t="s">
        <v>4641</v>
      </c>
      <c r="B1949" s="34"/>
      <c r="C1949" s="35">
        <v>6</v>
      </c>
      <c r="D1949" s="35"/>
      <c r="E1949" s="35"/>
      <c r="F1949" s="35"/>
      <c r="G1949" s="35">
        <f>PRODUCT(C1949:F1949)</f>
        <v>6</v>
      </c>
    </row>
    <row r="1950" spans="1:7" x14ac:dyDescent="0.3">
      <c r="A1950" s="34" t="s">
        <v>4921</v>
      </c>
      <c r="B1950" s="34"/>
      <c r="C1950" s="35">
        <v>6</v>
      </c>
      <c r="D1950" s="35"/>
      <c r="E1950" s="35"/>
      <c r="F1950" s="35"/>
      <c r="G1950" s="35">
        <f>PRODUCT(C1950:F1950)</f>
        <v>6</v>
      </c>
    </row>
    <row r="1951" spans="1:7" x14ac:dyDescent="0.3">
      <c r="A1951" s="34" t="s">
        <v>4646</v>
      </c>
      <c r="B1951" s="34"/>
      <c r="C1951" s="35">
        <v>6</v>
      </c>
      <c r="D1951" s="35"/>
      <c r="E1951" s="35"/>
      <c r="F1951" s="35"/>
      <c r="G1951" s="35">
        <f>PRODUCT(C1951:F1951)</f>
        <v>6</v>
      </c>
    </row>
    <row r="1953" spans="1:7" ht="45" customHeight="1" x14ac:dyDescent="0.3">
      <c r="A1953" s="31" t="s">
        <v>4924</v>
      </c>
      <c r="B1953" s="32" t="s">
        <v>4455</v>
      </c>
      <c r="C1953" s="31" t="s">
        <v>370</v>
      </c>
      <c r="D1953" s="31" t="s">
        <v>84</v>
      </c>
      <c r="E1953" s="43" t="s">
        <v>4925</v>
      </c>
      <c r="F1953" s="43" t="s">
        <v>4925</v>
      </c>
      <c r="G1953" s="33">
        <f>SUM(G1954:G1957)</f>
        <v>3</v>
      </c>
    </row>
    <row r="1954" spans="1:7" x14ac:dyDescent="0.3">
      <c r="A1954" s="34" t="s">
        <v>4926</v>
      </c>
      <c r="B1954" s="34"/>
      <c r="C1954" s="35"/>
      <c r="D1954" s="35"/>
      <c r="E1954" s="35"/>
      <c r="F1954" s="35"/>
      <c r="G1954" s="35"/>
    </row>
    <row r="1955" spans="1:7" x14ac:dyDescent="0.3">
      <c r="A1955" s="34" t="s">
        <v>4641</v>
      </c>
      <c r="B1955" s="34"/>
      <c r="C1955" s="35">
        <v>1</v>
      </c>
      <c r="D1955" s="35"/>
      <c r="E1955" s="35"/>
      <c r="F1955" s="35"/>
      <c r="G1955" s="35">
        <f>PRODUCT(C1955:F1955)</f>
        <v>1</v>
      </c>
    </row>
    <row r="1956" spans="1:7" x14ac:dyDescent="0.3">
      <c r="A1956" s="34" t="s">
        <v>4921</v>
      </c>
      <c r="B1956" s="34"/>
      <c r="C1956" s="35">
        <v>1</v>
      </c>
      <c r="D1956" s="35"/>
      <c r="E1956" s="35"/>
      <c r="F1956" s="35"/>
      <c r="G1956" s="35">
        <f>PRODUCT(C1956:F1956)</f>
        <v>1</v>
      </c>
    </row>
    <row r="1957" spans="1:7" x14ac:dyDescent="0.3">
      <c r="A1957" s="34" t="s">
        <v>4646</v>
      </c>
      <c r="B1957" s="34"/>
      <c r="C1957" s="35">
        <v>1</v>
      </c>
      <c r="D1957" s="35"/>
      <c r="E1957" s="35"/>
      <c r="F1957" s="35"/>
      <c r="G1957" s="35">
        <f>PRODUCT(C1957:F1957)</f>
        <v>1</v>
      </c>
    </row>
    <row r="1959" spans="1:7" x14ac:dyDescent="0.3">
      <c r="B1959" t="s">
        <v>4453</v>
      </c>
      <c r="C1959" s="29" t="s">
        <v>5</v>
      </c>
      <c r="D1959" s="30" t="s">
        <v>6</v>
      </c>
      <c r="E1959" s="29" t="s">
        <v>7</v>
      </c>
    </row>
    <row r="1960" spans="1:7" x14ac:dyDescent="0.3">
      <c r="B1960" t="s">
        <v>4453</v>
      </c>
      <c r="C1960" s="29" t="s">
        <v>8</v>
      </c>
      <c r="D1960" s="30" t="s">
        <v>372</v>
      </c>
      <c r="E1960" s="29" t="s">
        <v>373</v>
      </c>
    </row>
    <row r="1962" spans="1:7" ht="45" customHeight="1" x14ac:dyDescent="0.3">
      <c r="A1962" s="31" t="s">
        <v>4927</v>
      </c>
      <c r="B1962" s="32" t="s">
        <v>4455</v>
      </c>
      <c r="C1962" s="31" t="s">
        <v>375</v>
      </c>
      <c r="D1962" s="31" t="s">
        <v>20</v>
      </c>
      <c r="E1962" s="43" t="s">
        <v>376</v>
      </c>
      <c r="F1962" s="43" t="s">
        <v>376</v>
      </c>
      <c r="G1962" s="33">
        <f>SUM(G1963:G1973)</f>
        <v>90.565999999999974</v>
      </c>
    </row>
    <row r="1963" spans="1:7" x14ac:dyDescent="0.3">
      <c r="A1963" s="34" t="s">
        <v>4895</v>
      </c>
      <c r="B1963" s="34"/>
      <c r="C1963" s="35"/>
      <c r="D1963" s="35"/>
      <c r="E1963" s="35"/>
      <c r="F1963" s="35"/>
      <c r="G1963" s="35"/>
    </row>
    <row r="1964" spans="1:7" x14ac:dyDescent="0.3">
      <c r="A1964" s="34" t="s">
        <v>4897</v>
      </c>
      <c r="B1964" s="34"/>
      <c r="C1964" s="35">
        <v>6</v>
      </c>
      <c r="D1964" s="35">
        <v>2.65</v>
      </c>
      <c r="E1964" s="35"/>
      <c r="F1964" s="35">
        <v>2.42</v>
      </c>
      <c r="G1964" s="35">
        <f t="shared" ref="G1964:G1973" si="65">PRODUCT(C1964:F1964)</f>
        <v>38.477999999999994</v>
      </c>
    </row>
    <row r="1965" spans="1:7" x14ac:dyDescent="0.3">
      <c r="A1965" s="34" t="s">
        <v>4898</v>
      </c>
      <c r="B1965" s="34"/>
      <c r="C1965" s="35">
        <v>6</v>
      </c>
      <c r="D1965" s="35">
        <v>0.6</v>
      </c>
      <c r="E1965" s="35"/>
      <c r="F1965" s="35">
        <v>1.43</v>
      </c>
      <c r="G1965" s="35">
        <f t="shared" si="65"/>
        <v>5.1479999999999997</v>
      </c>
    </row>
    <row r="1966" spans="1:7" x14ac:dyDescent="0.3">
      <c r="A1966" s="34" t="s">
        <v>4899</v>
      </c>
      <c r="B1966" s="34"/>
      <c r="C1966" s="35">
        <v>6</v>
      </c>
      <c r="D1966" s="35">
        <v>1.5</v>
      </c>
      <c r="E1966" s="35"/>
      <c r="F1966" s="35">
        <v>1.2</v>
      </c>
      <c r="G1966" s="35">
        <f t="shared" si="65"/>
        <v>10.799999999999999</v>
      </c>
    </row>
    <row r="1967" spans="1:7" x14ac:dyDescent="0.3">
      <c r="A1967" s="34" t="s">
        <v>4900</v>
      </c>
      <c r="B1967" s="34"/>
      <c r="C1967" s="35">
        <v>6</v>
      </c>
      <c r="D1967" s="35">
        <v>1</v>
      </c>
      <c r="E1967" s="35"/>
      <c r="F1967" s="35">
        <v>2.6</v>
      </c>
      <c r="G1967" s="35">
        <f t="shared" si="65"/>
        <v>15.600000000000001</v>
      </c>
    </row>
    <row r="1968" spans="1:7" x14ac:dyDescent="0.3">
      <c r="A1968" s="34" t="s">
        <v>4901</v>
      </c>
      <c r="B1968" s="34"/>
      <c r="C1968" s="35">
        <v>1</v>
      </c>
      <c r="D1968" s="35">
        <v>3.22</v>
      </c>
      <c r="E1968" s="35"/>
      <c r="F1968" s="35">
        <v>2.6</v>
      </c>
      <c r="G1968" s="35">
        <f t="shared" si="65"/>
        <v>8.3720000000000017</v>
      </c>
    </row>
    <row r="1969" spans="1:7" x14ac:dyDescent="0.3">
      <c r="A1969" s="34" t="s">
        <v>4902</v>
      </c>
      <c r="B1969" s="34"/>
      <c r="C1969" s="35">
        <v>0</v>
      </c>
      <c r="D1969" s="35">
        <v>3.22</v>
      </c>
      <c r="E1969" s="35"/>
      <c r="F1969" s="35">
        <v>2.6</v>
      </c>
      <c r="G1969" s="35">
        <f t="shared" si="65"/>
        <v>0</v>
      </c>
    </row>
    <row r="1970" spans="1:7" x14ac:dyDescent="0.3">
      <c r="A1970" s="34" t="s">
        <v>4903</v>
      </c>
      <c r="B1970" s="34"/>
      <c r="C1970" s="35">
        <v>1</v>
      </c>
      <c r="D1970" s="35">
        <v>0.6</v>
      </c>
      <c r="E1970" s="35"/>
      <c r="F1970" s="35">
        <v>2.6</v>
      </c>
      <c r="G1970" s="35">
        <f t="shared" si="65"/>
        <v>1.56</v>
      </c>
    </row>
    <row r="1971" spans="1:7" x14ac:dyDescent="0.3">
      <c r="A1971" s="34" t="s">
        <v>4906</v>
      </c>
      <c r="B1971" s="34"/>
      <c r="C1971" s="35">
        <v>1</v>
      </c>
      <c r="D1971" s="35">
        <v>1.44</v>
      </c>
      <c r="E1971" s="35"/>
      <c r="F1971" s="35">
        <v>2.6</v>
      </c>
      <c r="G1971" s="35">
        <f t="shared" si="65"/>
        <v>3.7439999999999998</v>
      </c>
    </row>
    <row r="1972" spans="1:7" x14ac:dyDescent="0.3">
      <c r="A1972" s="34" t="s">
        <v>4907</v>
      </c>
      <c r="B1972" s="34"/>
      <c r="C1972" s="35">
        <v>1</v>
      </c>
      <c r="D1972" s="35">
        <v>1.64</v>
      </c>
      <c r="E1972" s="35"/>
      <c r="F1972" s="35">
        <v>2.6</v>
      </c>
      <c r="G1972" s="35">
        <f t="shared" si="65"/>
        <v>4.2640000000000002</v>
      </c>
    </row>
    <row r="1973" spans="1:7" x14ac:dyDescent="0.3">
      <c r="A1973" s="34" t="s">
        <v>4908</v>
      </c>
      <c r="B1973" s="34"/>
      <c r="C1973" s="35">
        <v>1</v>
      </c>
      <c r="D1973" s="35">
        <v>1</v>
      </c>
      <c r="E1973" s="35"/>
      <c r="F1973" s="35">
        <v>2.6</v>
      </c>
      <c r="G1973" s="35">
        <f t="shared" si="65"/>
        <v>2.6</v>
      </c>
    </row>
    <row r="1975" spans="1:7" ht="45" customHeight="1" x14ac:dyDescent="0.3">
      <c r="A1975" s="31" t="s">
        <v>4928</v>
      </c>
      <c r="B1975" s="32" t="s">
        <v>4455</v>
      </c>
      <c r="C1975" s="31" t="s">
        <v>377</v>
      </c>
      <c r="D1975" s="31" t="s">
        <v>20</v>
      </c>
      <c r="E1975" s="43" t="s">
        <v>378</v>
      </c>
      <c r="F1975" s="43" t="s">
        <v>378</v>
      </c>
      <c r="G1975" s="33">
        <f>SUM(G1976:G1977)</f>
        <v>7</v>
      </c>
    </row>
    <row r="1976" spans="1:7" x14ac:dyDescent="0.3">
      <c r="A1976" s="34" t="s">
        <v>4929</v>
      </c>
      <c r="B1976" s="34"/>
      <c r="C1976" s="35">
        <v>4</v>
      </c>
      <c r="D1976" s="35"/>
      <c r="E1976" s="35"/>
      <c r="F1976" s="35"/>
      <c r="G1976" s="35">
        <f>PRODUCT(C1976:F1976)</f>
        <v>4</v>
      </c>
    </row>
    <row r="1977" spans="1:7" x14ac:dyDescent="0.3">
      <c r="A1977" s="34"/>
      <c r="B1977" s="34"/>
      <c r="C1977" s="35">
        <v>3</v>
      </c>
      <c r="D1977" s="35"/>
      <c r="E1977" s="35"/>
      <c r="F1977" s="35"/>
      <c r="G1977" s="35">
        <f>PRODUCT(C1977:F1977)</f>
        <v>3</v>
      </c>
    </row>
    <row r="1979" spans="1:7" ht="45" customHeight="1" x14ac:dyDescent="0.3">
      <c r="A1979" s="31" t="s">
        <v>4930</v>
      </c>
      <c r="B1979" s="32" t="s">
        <v>4455</v>
      </c>
      <c r="C1979" s="31" t="s">
        <v>379</v>
      </c>
      <c r="D1979" s="31" t="s">
        <v>12</v>
      </c>
      <c r="E1979" s="43" t="s">
        <v>380</v>
      </c>
      <c r="F1979" s="43" t="s">
        <v>380</v>
      </c>
      <c r="G1979" s="33">
        <f>SUM(G1980:G1991)</f>
        <v>104.76569999999998</v>
      </c>
    </row>
    <row r="1980" spans="1:7" x14ac:dyDescent="0.3">
      <c r="A1980" s="34" t="s">
        <v>4931</v>
      </c>
      <c r="B1980" s="34"/>
      <c r="C1980" s="35"/>
      <c r="D1980" s="35"/>
      <c r="E1980" s="35"/>
      <c r="F1980" s="35"/>
      <c r="G1980" s="35"/>
    </row>
    <row r="1981" spans="1:7" x14ac:dyDescent="0.3">
      <c r="A1981" s="34" t="s">
        <v>4932</v>
      </c>
      <c r="B1981" s="34"/>
      <c r="C1981" s="35">
        <v>6</v>
      </c>
      <c r="D1981" s="35">
        <v>0.88</v>
      </c>
      <c r="E1981" s="35"/>
      <c r="F1981" s="35">
        <v>2.74</v>
      </c>
      <c r="G1981" s="35">
        <f t="shared" ref="G1981:G1991" si="66">PRODUCT(C1981:F1981)</f>
        <v>14.467200000000002</v>
      </c>
    </row>
    <row r="1982" spans="1:7" x14ac:dyDescent="0.3">
      <c r="A1982" s="34"/>
      <c r="B1982" s="34"/>
      <c r="C1982" s="35">
        <v>6</v>
      </c>
      <c r="D1982" s="35">
        <v>2.54</v>
      </c>
      <c r="E1982" s="35"/>
      <c r="F1982" s="35">
        <v>1.1000000000000001</v>
      </c>
      <c r="G1982" s="35">
        <f t="shared" si="66"/>
        <v>16.764000000000003</v>
      </c>
    </row>
    <row r="1983" spans="1:7" x14ac:dyDescent="0.3">
      <c r="A1983" s="34" t="s">
        <v>4933</v>
      </c>
      <c r="B1983" s="34"/>
      <c r="C1983" s="35">
        <v>3</v>
      </c>
      <c r="D1983" s="35">
        <v>0.6</v>
      </c>
      <c r="E1983" s="35"/>
      <c r="F1983" s="35">
        <v>2.74</v>
      </c>
      <c r="G1983" s="35">
        <f t="shared" si="66"/>
        <v>4.9319999999999995</v>
      </c>
    </row>
    <row r="1984" spans="1:7" x14ac:dyDescent="0.3">
      <c r="A1984" s="34" t="s">
        <v>4934</v>
      </c>
      <c r="B1984" s="34"/>
      <c r="C1984" s="35">
        <v>5</v>
      </c>
      <c r="D1984" s="35">
        <v>3.6</v>
      </c>
      <c r="E1984" s="35"/>
      <c r="F1984" s="35">
        <v>1.1000000000000001</v>
      </c>
      <c r="G1984" s="35">
        <f t="shared" si="66"/>
        <v>19.8</v>
      </c>
    </row>
    <row r="1985" spans="1:7" x14ac:dyDescent="0.3">
      <c r="A1985" s="34" t="s">
        <v>4935</v>
      </c>
      <c r="B1985" s="34"/>
      <c r="C1985" s="35">
        <v>3</v>
      </c>
      <c r="D1985" s="35">
        <v>1.95</v>
      </c>
      <c r="E1985" s="35"/>
      <c r="F1985" s="35">
        <v>1.1000000000000001</v>
      </c>
      <c r="G1985" s="35">
        <f t="shared" si="66"/>
        <v>6.4350000000000005</v>
      </c>
    </row>
    <row r="1986" spans="1:7" x14ac:dyDescent="0.3">
      <c r="A1986" s="34" t="s">
        <v>4936</v>
      </c>
      <c r="B1986" s="34"/>
      <c r="C1986" s="35">
        <v>1</v>
      </c>
      <c r="D1986" s="35">
        <v>4.05</v>
      </c>
      <c r="E1986" s="35"/>
      <c r="F1986" s="35">
        <v>3.05</v>
      </c>
      <c r="G1986" s="35">
        <f t="shared" si="66"/>
        <v>12.352499999999999</v>
      </c>
    </row>
    <row r="1987" spans="1:7" x14ac:dyDescent="0.3">
      <c r="A1987" s="34" t="s">
        <v>4936</v>
      </c>
      <c r="B1987" s="34"/>
      <c r="C1987" s="35">
        <v>1</v>
      </c>
      <c r="D1987" s="35">
        <v>2.95</v>
      </c>
      <c r="E1987" s="35"/>
      <c r="F1987" s="35">
        <v>2.74</v>
      </c>
      <c r="G1987" s="35">
        <f t="shared" si="66"/>
        <v>8.083000000000002</v>
      </c>
    </row>
    <row r="1988" spans="1:7" x14ac:dyDescent="0.3">
      <c r="A1988" s="34" t="s">
        <v>4937</v>
      </c>
      <c r="B1988" s="34"/>
      <c r="C1988" s="35">
        <v>1</v>
      </c>
      <c r="D1988" s="35">
        <v>2.95</v>
      </c>
      <c r="E1988" s="35"/>
      <c r="F1988" s="35">
        <v>2.74</v>
      </c>
      <c r="G1988" s="35">
        <f t="shared" si="66"/>
        <v>8.083000000000002</v>
      </c>
    </row>
    <row r="1989" spans="1:7" x14ac:dyDescent="0.3">
      <c r="A1989" s="34" t="s">
        <v>4938</v>
      </c>
      <c r="B1989" s="34"/>
      <c r="C1989" s="35">
        <v>1</v>
      </c>
      <c r="D1989" s="35">
        <v>2.25</v>
      </c>
      <c r="E1989" s="35"/>
      <c r="F1989" s="35">
        <v>1.1000000000000001</v>
      </c>
      <c r="G1989" s="35">
        <f t="shared" si="66"/>
        <v>2.4750000000000001</v>
      </c>
    </row>
    <row r="1990" spans="1:7" x14ac:dyDescent="0.3">
      <c r="A1990" s="34" t="s">
        <v>4939</v>
      </c>
      <c r="B1990" s="34"/>
      <c r="C1990" s="35">
        <v>1</v>
      </c>
      <c r="D1990" s="35">
        <v>1.1000000000000001</v>
      </c>
      <c r="E1990" s="35"/>
      <c r="F1990" s="35">
        <v>2.74</v>
      </c>
      <c r="G1990" s="35">
        <f t="shared" si="66"/>
        <v>3.0140000000000007</v>
      </c>
    </row>
    <row r="1991" spans="1:7" x14ac:dyDescent="0.3">
      <c r="A1991" s="34" t="s">
        <v>4940</v>
      </c>
      <c r="B1991" s="34"/>
      <c r="C1991" s="35">
        <v>1</v>
      </c>
      <c r="D1991" s="35">
        <v>7.6</v>
      </c>
      <c r="E1991" s="35"/>
      <c r="F1991" s="35">
        <v>1.1000000000000001</v>
      </c>
      <c r="G1991" s="35">
        <f t="shared" si="66"/>
        <v>8.36</v>
      </c>
    </row>
    <row r="1993" spans="1:7" ht="45" customHeight="1" x14ac:dyDescent="0.3">
      <c r="A1993" s="31" t="s">
        <v>4941</v>
      </c>
      <c r="B1993" s="32" t="s">
        <v>4455</v>
      </c>
      <c r="C1993" s="31" t="s">
        <v>381</v>
      </c>
      <c r="D1993" s="31" t="s">
        <v>134</v>
      </c>
      <c r="E1993" s="43" t="s">
        <v>382</v>
      </c>
      <c r="F1993" s="43" t="s">
        <v>382</v>
      </c>
      <c r="G1993" s="33">
        <f>SUM(G1994:G1994)</f>
        <v>1</v>
      </c>
    </row>
    <row r="1994" spans="1:7" x14ac:dyDescent="0.3">
      <c r="A1994" s="34" t="s">
        <v>4942</v>
      </c>
      <c r="B1994" s="34"/>
      <c r="C1994" s="35">
        <v>1</v>
      </c>
      <c r="D1994" s="35"/>
      <c r="E1994" s="35"/>
      <c r="F1994" s="35"/>
      <c r="G1994" s="35">
        <f>PRODUCT(C1994:F1994)</f>
        <v>1</v>
      </c>
    </row>
    <row r="1996" spans="1:7" ht="45" customHeight="1" x14ac:dyDescent="0.3">
      <c r="A1996" s="31" t="s">
        <v>4943</v>
      </c>
      <c r="B1996" s="32" t="s">
        <v>4455</v>
      </c>
      <c r="C1996" s="31" t="s">
        <v>383</v>
      </c>
      <c r="D1996" s="31" t="s">
        <v>12</v>
      </c>
      <c r="E1996" s="43" t="s">
        <v>384</v>
      </c>
      <c r="F1996" s="43" t="s">
        <v>384</v>
      </c>
      <c r="G1996" s="33">
        <f>SUM(G1997:G1998)</f>
        <v>3.96</v>
      </c>
    </row>
    <row r="1997" spans="1:7" x14ac:dyDescent="0.3">
      <c r="A1997" s="34" t="s">
        <v>4944</v>
      </c>
      <c r="B1997" s="34"/>
      <c r="C1997" s="35"/>
      <c r="D1997" s="35"/>
      <c r="E1997" s="35"/>
      <c r="F1997" s="35"/>
      <c r="G1997" s="35"/>
    </row>
    <row r="1998" spans="1:7" x14ac:dyDescent="0.3">
      <c r="A1998" s="34" t="s">
        <v>4945</v>
      </c>
      <c r="B1998" s="34"/>
      <c r="C1998" s="35">
        <v>1</v>
      </c>
      <c r="D1998" s="35">
        <v>1.5</v>
      </c>
      <c r="E1998" s="35"/>
      <c r="F1998" s="35">
        <v>2.64</v>
      </c>
      <c r="G1998" s="35">
        <f>PRODUCT(C1998:F1998)</f>
        <v>3.96</v>
      </c>
    </row>
    <row r="2000" spans="1:7" x14ac:dyDescent="0.3">
      <c r="B2000" t="s">
        <v>4453</v>
      </c>
      <c r="C2000" s="29" t="s">
        <v>5</v>
      </c>
      <c r="D2000" s="30" t="s">
        <v>6</v>
      </c>
      <c r="E2000" s="29" t="s">
        <v>7</v>
      </c>
    </row>
    <row r="2001" spans="1:7" x14ac:dyDescent="0.3">
      <c r="B2001" t="s">
        <v>4453</v>
      </c>
      <c r="C2001" s="29" t="s">
        <v>8</v>
      </c>
      <c r="D2001" s="30" t="s">
        <v>385</v>
      </c>
      <c r="E2001" s="29" t="s">
        <v>386</v>
      </c>
    </row>
    <row r="2003" spans="1:7" ht="45" customHeight="1" x14ac:dyDescent="0.3">
      <c r="A2003" s="31" t="s">
        <v>4946</v>
      </c>
      <c r="B2003" s="32" t="s">
        <v>4455</v>
      </c>
      <c r="C2003" s="31" t="s">
        <v>388</v>
      </c>
      <c r="D2003" s="31" t="s">
        <v>12</v>
      </c>
      <c r="E2003" s="43" t="s">
        <v>4947</v>
      </c>
      <c r="F2003" s="43" t="s">
        <v>4947</v>
      </c>
      <c r="G2003" s="33">
        <f>SUM(G2004:G2078)</f>
        <v>797.03000000000043</v>
      </c>
    </row>
    <row r="2004" spans="1:7" x14ac:dyDescent="0.3">
      <c r="A2004" s="34" t="s">
        <v>4641</v>
      </c>
      <c r="B2004" s="34"/>
      <c r="C2004" s="35"/>
      <c r="D2004" s="35"/>
      <c r="E2004" s="35"/>
      <c r="F2004" s="35"/>
      <c r="G2004" s="35"/>
    </row>
    <row r="2005" spans="1:7" x14ac:dyDescent="0.3">
      <c r="A2005" s="34" t="s">
        <v>4948</v>
      </c>
      <c r="B2005" s="34"/>
      <c r="C2005" s="35"/>
      <c r="D2005" s="35"/>
      <c r="E2005" s="35"/>
      <c r="F2005" s="35"/>
      <c r="G2005" s="35"/>
    </row>
    <row r="2006" spans="1:7" x14ac:dyDescent="0.3">
      <c r="A2006" s="34" t="s">
        <v>4821</v>
      </c>
      <c r="B2006" s="34"/>
      <c r="C2006" s="35">
        <v>2</v>
      </c>
      <c r="D2006" s="35">
        <v>6</v>
      </c>
      <c r="E2006" s="35"/>
      <c r="F2006" s="35">
        <v>2.75</v>
      </c>
      <c r="G2006" s="35">
        <f>PRODUCT(C2006:F2006)</f>
        <v>33</v>
      </c>
    </row>
    <row r="2007" spans="1:7" x14ac:dyDescent="0.3">
      <c r="A2007" s="34"/>
      <c r="B2007" s="34"/>
      <c r="C2007" s="35">
        <v>2</v>
      </c>
      <c r="D2007" s="35">
        <v>3.8</v>
      </c>
      <c r="E2007" s="35"/>
      <c r="F2007" s="35">
        <v>2.75</v>
      </c>
      <c r="G2007" s="35">
        <f>PRODUCT(C2007:F2007)</f>
        <v>20.9</v>
      </c>
    </row>
    <row r="2008" spans="1:7" x14ac:dyDescent="0.3">
      <c r="A2008" s="34" t="s">
        <v>4830</v>
      </c>
      <c r="B2008" s="34"/>
      <c r="C2008" s="35"/>
      <c r="D2008" s="35"/>
      <c r="E2008" s="35"/>
      <c r="F2008" s="35"/>
      <c r="G2008" s="35"/>
    </row>
    <row r="2009" spans="1:7" x14ac:dyDescent="0.3">
      <c r="A2009" s="34" t="s">
        <v>4831</v>
      </c>
      <c r="B2009" s="34"/>
      <c r="C2009" s="35"/>
      <c r="D2009" s="35"/>
      <c r="E2009" s="35"/>
      <c r="F2009" s="35"/>
      <c r="G2009" s="35"/>
    </row>
    <row r="2010" spans="1:7" x14ac:dyDescent="0.3">
      <c r="A2010" s="34" t="s">
        <v>4839</v>
      </c>
      <c r="B2010" s="34"/>
      <c r="C2010" s="35">
        <v>2</v>
      </c>
      <c r="D2010" s="35">
        <v>5.87</v>
      </c>
      <c r="E2010" s="35"/>
      <c r="F2010" s="35">
        <v>2.75</v>
      </c>
      <c r="G2010" s="35">
        <f t="shared" ref="G2010:G2018" si="67">PRODUCT(C2010:F2010)</f>
        <v>32.285000000000004</v>
      </c>
    </row>
    <row r="2011" spans="1:7" x14ac:dyDescent="0.3">
      <c r="A2011" s="34"/>
      <c r="B2011" s="34"/>
      <c r="C2011" s="35">
        <v>2</v>
      </c>
      <c r="D2011" s="35">
        <v>1.5</v>
      </c>
      <c r="E2011" s="35"/>
      <c r="F2011" s="35">
        <v>2.75</v>
      </c>
      <c r="G2011" s="35">
        <f t="shared" si="67"/>
        <v>8.25</v>
      </c>
    </row>
    <row r="2012" spans="1:7" x14ac:dyDescent="0.3">
      <c r="A2012" s="34" t="s">
        <v>4840</v>
      </c>
      <c r="B2012" s="34"/>
      <c r="C2012" s="35">
        <v>1</v>
      </c>
      <c r="D2012" s="35">
        <v>4.84</v>
      </c>
      <c r="E2012" s="35"/>
      <c r="F2012" s="35">
        <v>2.75</v>
      </c>
      <c r="G2012" s="35">
        <f t="shared" si="67"/>
        <v>13.309999999999999</v>
      </c>
    </row>
    <row r="2013" spans="1:7" x14ac:dyDescent="0.3">
      <c r="A2013" s="34"/>
      <c r="B2013" s="34"/>
      <c r="C2013" s="35">
        <v>1</v>
      </c>
      <c r="D2013" s="35">
        <v>2.65</v>
      </c>
      <c r="E2013" s="35"/>
      <c r="F2013" s="35">
        <v>2.75</v>
      </c>
      <c r="G2013" s="35">
        <f t="shared" si="67"/>
        <v>7.2874999999999996</v>
      </c>
    </row>
    <row r="2014" spans="1:7" x14ac:dyDescent="0.3">
      <c r="A2014" s="34"/>
      <c r="B2014" s="34"/>
      <c r="C2014" s="35">
        <v>1</v>
      </c>
      <c r="D2014" s="35">
        <v>0.6</v>
      </c>
      <c r="E2014" s="35"/>
      <c r="F2014" s="35">
        <v>2.75</v>
      </c>
      <c r="G2014" s="35">
        <f t="shared" si="67"/>
        <v>1.65</v>
      </c>
    </row>
    <row r="2015" spans="1:7" x14ac:dyDescent="0.3">
      <c r="A2015" s="34"/>
      <c r="B2015" s="34"/>
      <c r="C2015" s="35">
        <v>1</v>
      </c>
      <c r="D2015" s="35">
        <v>2.34</v>
      </c>
      <c r="E2015" s="35"/>
      <c r="F2015" s="35">
        <v>2.75</v>
      </c>
      <c r="G2015" s="35">
        <f t="shared" si="67"/>
        <v>6.4349999999999996</v>
      </c>
    </row>
    <row r="2016" spans="1:7" x14ac:dyDescent="0.3">
      <c r="A2016" s="34"/>
      <c r="B2016" s="34"/>
      <c r="C2016" s="35">
        <v>1</v>
      </c>
      <c r="D2016" s="35">
        <v>4.45</v>
      </c>
      <c r="E2016" s="35"/>
      <c r="F2016" s="35">
        <v>2.75</v>
      </c>
      <c r="G2016" s="35">
        <f t="shared" si="67"/>
        <v>12.237500000000001</v>
      </c>
    </row>
    <row r="2017" spans="1:7" x14ac:dyDescent="0.3">
      <c r="A2017" s="34" t="s">
        <v>4842</v>
      </c>
      <c r="B2017" s="34"/>
      <c r="C2017" s="35">
        <v>2</v>
      </c>
      <c r="D2017" s="35">
        <v>3.87</v>
      </c>
      <c r="E2017" s="35"/>
      <c r="F2017" s="35">
        <v>2.75</v>
      </c>
      <c r="G2017" s="35">
        <f t="shared" si="67"/>
        <v>21.285</v>
      </c>
    </row>
    <row r="2018" spans="1:7" x14ac:dyDescent="0.3">
      <c r="A2018" s="34"/>
      <c r="B2018" s="34"/>
      <c r="C2018" s="35">
        <v>2</v>
      </c>
      <c r="D2018" s="35">
        <v>2.75</v>
      </c>
      <c r="E2018" s="35"/>
      <c r="F2018" s="35">
        <v>2.75</v>
      </c>
      <c r="G2018" s="35">
        <f t="shared" si="67"/>
        <v>15.125</v>
      </c>
    </row>
    <row r="2019" spans="1:7" x14ac:dyDescent="0.3">
      <c r="A2019" s="34" t="s">
        <v>4833</v>
      </c>
      <c r="B2019" s="34"/>
      <c r="C2019" s="35"/>
      <c r="D2019" s="35"/>
      <c r="E2019" s="35"/>
      <c r="F2019" s="35"/>
      <c r="G2019" s="35"/>
    </row>
    <row r="2020" spans="1:7" x14ac:dyDescent="0.3">
      <c r="A2020" s="34" t="s">
        <v>4839</v>
      </c>
      <c r="B2020" s="34"/>
      <c r="C2020" s="35">
        <v>2</v>
      </c>
      <c r="D2020" s="35">
        <v>5.87</v>
      </c>
      <c r="E2020" s="35"/>
      <c r="F2020" s="35">
        <v>2.75</v>
      </c>
      <c r="G2020" s="35">
        <f t="shared" ref="G2020:G2028" si="68">PRODUCT(C2020:F2020)</f>
        <v>32.285000000000004</v>
      </c>
    </row>
    <row r="2021" spans="1:7" x14ac:dyDescent="0.3">
      <c r="A2021" s="34"/>
      <c r="B2021" s="34"/>
      <c r="C2021" s="35">
        <v>2</v>
      </c>
      <c r="D2021" s="35">
        <v>1.5</v>
      </c>
      <c r="E2021" s="35"/>
      <c r="F2021" s="35">
        <v>2.75</v>
      </c>
      <c r="G2021" s="35">
        <f t="shared" si="68"/>
        <v>8.25</v>
      </c>
    </row>
    <row r="2022" spans="1:7" x14ac:dyDescent="0.3">
      <c r="A2022" s="34" t="s">
        <v>4840</v>
      </c>
      <c r="B2022" s="34"/>
      <c r="C2022" s="35">
        <v>1</v>
      </c>
      <c r="D2022" s="35">
        <v>4.84</v>
      </c>
      <c r="E2022" s="35"/>
      <c r="F2022" s="35">
        <v>2.75</v>
      </c>
      <c r="G2022" s="35">
        <f t="shared" si="68"/>
        <v>13.309999999999999</v>
      </c>
    </row>
    <row r="2023" spans="1:7" x14ac:dyDescent="0.3">
      <c r="A2023" s="34"/>
      <c r="B2023" s="34"/>
      <c r="C2023" s="35">
        <v>1</v>
      </c>
      <c r="D2023" s="35">
        <v>2.65</v>
      </c>
      <c r="E2023" s="35"/>
      <c r="F2023" s="35">
        <v>2.75</v>
      </c>
      <c r="G2023" s="35">
        <f t="shared" si="68"/>
        <v>7.2874999999999996</v>
      </c>
    </row>
    <row r="2024" spans="1:7" x14ac:dyDescent="0.3">
      <c r="A2024" s="34"/>
      <c r="B2024" s="34"/>
      <c r="C2024" s="35">
        <v>1</v>
      </c>
      <c r="D2024" s="35">
        <v>0.6</v>
      </c>
      <c r="E2024" s="35"/>
      <c r="F2024" s="35">
        <v>2.75</v>
      </c>
      <c r="G2024" s="35">
        <f t="shared" si="68"/>
        <v>1.65</v>
      </c>
    </row>
    <row r="2025" spans="1:7" x14ac:dyDescent="0.3">
      <c r="A2025" s="34"/>
      <c r="B2025" s="34"/>
      <c r="C2025" s="35">
        <v>1</v>
      </c>
      <c r="D2025" s="35">
        <v>2.34</v>
      </c>
      <c r="E2025" s="35"/>
      <c r="F2025" s="35">
        <v>2.75</v>
      </c>
      <c r="G2025" s="35">
        <f t="shared" si="68"/>
        <v>6.4349999999999996</v>
      </c>
    </row>
    <row r="2026" spans="1:7" x14ac:dyDescent="0.3">
      <c r="A2026" s="34"/>
      <c r="B2026" s="34"/>
      <c r="C2026" s="35">
        <v>1</v>
      </c>
      <c r="D2026" s="35">
        <v>4.45</v>
      </c>
      <c r="E2026" s="35"/>
      <c r="F2026" s="35">
        <v>2.75</v>
      </c>
      <c r="G2026" s="35">
        <f t="shared" si="68"/>
        <v>12.237500000000001</v>
      </c>
    </row>
    <row r="2027" spans="1:7" x14ac:dyDescent="0.3">
      <c r="A2027" s="34" t="s">
        <v>4842</v>
      </c>
      <c r="B2027" s="34"/>
      <c r="C2027" s="35">
        <v>2</v>
      </c>
      <c r="D2027" s="35">
        <v>3.87</v>
      </c>
      <c r="E2027" s="35"/>
      <c r="F2027" s="35">
        <v>2.75</v>
      </c>
      <c r="G2027" s="35">
        <f t="shared" si="68"/>
        <v>21.285</v>
      </c>
    </row>
    <row r="2028" spans="1:7" x14ac:dyDescent="0.3">
      <c r="A2028" s="34"/>
      <c r="B2028" s="34"/>
      <c r="C2028" s="35">
        <v>2</v>
      </c>
      <c r="D2028" s="35">
        <v>2.75</v>
      </c>
      <c r="E2028" s="35"/>
      <c r="F2028" s="35">
        <v>2.75</v>
      </c>
      <c r="G2028" s="35">
        <f t="shared" si="68"/>
        <v>15.125</v>
      </c>
    </row>
    <row r="2029" spans="1:7" x14ac:dyDescent="0.3">
      <c r="A2029" s="34" t="s">
        <v>4644</v>
      </c>
      <c r="B2029" s="34"/>
      <c r="C2029" s="35"/>
      <c r="D2029" s="35"/>
      <c r="E2029" s="35"/>
      <c r="F2029" s="35"/>
      <c r="G2029" s="35"/>
    </row>
    <row r="2030" spans="1:7" x14ac:dyDescent="0.3">
      <c r="A2030" s="34" t="s">
        <v>4948</v>
      </c>
      <c r="B2030" s="34"/>
      <c r="C2030" s="35"/>
      <c r="D2030" s="35"/>
      <c r="E2030" s="35"/>
      <c r="F2030" s="35"/>
      <c r="G2030" s="35"/>
    </row>
    <row r="2031" spans="1:7" x14ac:dyDescent="0.3">
      <c r="A2031" s="34" t="s">
        <v>4821</v>
      </c>
      <c r="B2031" s="34"/>
      <c r="C2031" s="35">
        <v>2</v>
      </c>
      <c r="D2031" s="35">
        <v>9</v>
      </c>
      <c r="E2031" s="35"/>
      <c r="F2031" s="35">
        <v>2.5</v>
      </c>
      <c r="G2031" s="35">
        <f t="shared" ref="G2031:G2043" si="69">PRODUCT(C2031:F2031)</f>
        <v>45</v>
      </c>
    </row>
    <row r="2032" spans="1:7" x14ac:dyDescent="0.3">
      <c r="A2032" s="34"/>
      <c r="B2032" s="34"/>
      <c r="C2032" s="35">
        <v>2</v>
      </c>
      <c r="D2032" s="35">
        <v>4</v>
      </c>
      <c r="E2032" s="35"/>
      <c r="F2032" s="35">
        <v>2.5</v>
      </c>
      <c r="G2032" s="35">
        <f t="shared" si="69"/>
        <v>20</v>
      </c>
    </row>
    <row r="2033" spans="1:7" x14ac:dyDescent="0.3">
      <c r="A2033" s="34" t="s">
        <v>4830</v>
      </c>
      <c r="B2033" s="34"/>
      <c r="C2033" s="35"/>
      <c r="D2033" s="35"/>
      <c r="E2033" s="35"/>
      <c r="F2033" s="35"/>
      <c r="G2033" s="35">
        <f t="shared" si="69"/>
        <v>0</v>
      </c>
    </row>
    <row r="2034" spans="1:7" x14ac:dyDescent="0.3">
      <c r="A2034" s="34" t="s">
        <v>4831</v>
      </c>
      <c r="B2034" s="34"/>
      <c r="C2034" s="35"/>
      <c r="D2034" s="35"/>
      <c r="E2034" s="35"/>
      <c r="F2034" s="35"/>
      <c r="G2034" s="35">
        <f t="shared" si="69"/>
        <v>0</v>
      </c>
    </row>
    <row r="2035" spans="1:7" x14ac:dyDescent="0.3">
      <c r="A2035" s="34" t="s">
        <v>4839</v>
      </c>
      <c r="B2035" s="34"/>
      <c r="C2035" s="35">
        <v>2</v>
      </c>
      <c r="D2035" s="35">
        <v>5.87</v>
      </c>
      <c r="E2035" s="35"/>
      <c r="F2035" s="35">
        <v>2.5</v>
      </c>
      <c r="G2035" s="35">
        <f t="shared" si="69"/>
        <v>29.35</v>
      </c>
    </row>
    <row r="2036" spans="1:7" x14ac:dyDescent="0.3">
      <c r="A2036" s="34"/>
      <c r="B2036" s="34"/>
      <c r="C2036" s="35">
        <v>2</v>
      </c>
      <c r="D2036" s="35">
        <v>1.5</v>
      </c>
      <c r="E2036" s="35"/>
      <c r="F2036" s="35">
        <v>2.5</v>
      </c>
      <c r="G2036" s="35">
        <f t="shared" si="69"/>
        <v>7.5</v>
      </c>
    </row>
    <row r="2037" spans="1:7" x14ac:dyDescent="0.3">
      <c r="A2037" s="34" t="s">
        <v>4840</v>
      </c>
      <c r="B2037" s="34"/>
      <c r="C2037" s="35">
        <v>1</v>
      </c>
      <c r="D2037" s="35">
        <v>4.84</v>
      </c>
      <c r="E2037" s="35"/>
      <c r="F2037" s="35">
        <v>2.5</v>
      </c>
      <c r="G2037" s="35">
        <f t="shared" si="69"/>
        <v>12.1</v>
      </c>
    </row>
    <row r="2038" spans="1:7" x14ac:dyDescent="0.3">
      <c r="A2038" s="34"/>
      <c r="B2038" s="34"/>
      <c r="C2038" s="35">
        <v>1</v>
      </c>
      <c r="D2038" s="35">
        <v>2.65</v>
      </c>
      <c r="E2038" s="35"/>
      <c r="F2038" s="35">
        <v>2.5</v>
      </c>
      <c r="G2038" s="35">
        <f t="shared" si="69"/>
        <v>6.625</v>
      </c>
    </row>
    <row r="2039" spans="1:7" x14ac:dyDescent="0.3">
      <c r="A2039" s="34"/>
      <c r="B2039" s="34"/>
      <c r="C2039" s="35">
        <v>1</v>
      </c>
      <c r="D2039" s="35">
        <v>0.6</v>
      </c>
      <c r="E2039" s="35"/>
      <c r="F2039" s="35">
        <v>2.5</v>
      </c>
      <c r="G2039" s="35">
        <f t="shared" si="69"/>
        <v>1.5</v>
      </c>
    </row>
    <row r="2040" spans="1:7" x14ac:dyDescent="0.3">
      <c r="A2040" s="34"/>
      <c r="B2040" s="34"/>
      <c r="C2040" s="35">
        <v>1</v>
      </c>
      <c r="D2040" s="35">
        <v>2.34</v>
      </c>
      <c r="E2040" s="35"/>
      <c r="F2040" s="35">
        <v>2.5</v>
      </c>
      <c r="G2040" s="35">
        <f t="shared" si="69"/>
        <v>5.85</v>
      </c>
    </row>
    <row r="2041" spans="1:7" x14ac:dyDescent="0.3">
      <c r="A2041" s="34"/>
      <c r="B2041" s="34"/>
      <c r="C2041" s="35">
        <v>1</v>
      </c>
      <c r="D2041" s="35">
        <v>4.45</v>
      </c>
      <c r="E2041" s="35"/>
      <c r="F2041" s="35">
        <v>2.5</v>
      </c>
      <c r="G2041" s="35">
        <f t="shared" si="69"/>
        <v>11.125</v>
      </c>
    </row>
    <row r="2042" spans="1:7" x14ac:dyDescent="0.3">
      <c r="A2042" s="34" t="s">
        <v>4842</v>
      </c>
      <c r="B2042" s="34"/>
      <c r="C2042" s="35">
        <v>2</v>
      </c>
      <c r="D2042" s="35">
        <v>3.87</v>
      </c>
      <c r="E2042" s="35"/>
      <c r="F2042" s="35">
        <v>2.5</v>
      </c>
      <c r="G2042" s="35">
        <f t="shared" si="69"/>
        <v>19.350000000000001</v>
      </c>
    </row>
    <row r="2043" spans="1:7" x14ac:dyDescent="0.3">
      <c r="A2043" s="34"/>
      <c r="B2043" s="34"/>
      <c r="C2043" s="35">
        <v>2</v>
      </c>
      <c r="D2043" s="35">
        <v>2.75</v>
      </c>
      <c r="E2043" s="35"/>
      <c r="F2043" s="35">
        <v>2.5</v>
      </c>
      <c r="G2043" s="35">
        <f t="shared" si="69"/>
        <v>13.75</v>
      </c>
    </row>
    <row r="2044" spans="1:7" x14ac:dyDescent="0.3">
      <c r="A2044" s="34" t="s">
        <v>4833</v>
      </c>
      <c r="B2044" s="34"/>
      <c r="C2044" s="35"/>
      <c r="D2044" s="35"/>
      <c r="E2044" s="35"/>
      <c r="F2044" s="35"/>
      <c r="G2044" s="35"/>
    </row>
    <row r="2045" spans="1:7" x14ac:dyDescent="0.3">
      <c r="A2045" s="34" t="s">
        <v>4839</v>
      </c>
      <c r="B2045" s="34"/>
      <c r="C2045" s="35">
        <v>2</v>
      </c>
      <c r="D2045" s="35">
        <v>5.87</v>
      </c>
      <c r="E2045" s="35"/>
      <c r="F2045" s="35">
        <v>2.5</v>
      </c>
      <c r="G2045" s="35">
        <f t="shared" ref="G2045:G2053" si="70">PRODUCT(C2045:F2045)</f>
        <v>29.35</v>
      </c>
    </row>
    <row r="2046" spans="1:7" x14ac:dyDescent="0.3">
      <c r="A2046" s="34"/>
      <c r="B2046" s="34"/>
      <c r="C2046" s="35">
        <v>2</v>
      </c>
      <c r="D2046" s="35">
        <v>1.5</v>
      </c>
      <c r="E2046" s="35"/>
      <c r="F2046" s="35">
        <v>2.5</v>
      </c>
      <c r="G2046" s="35">
        <f t="shared" si="70"/>
        <v>7.5</v>
      </c>
    </row>
    <row r="2047" spans="1:7" x14ac:dyDescent="0.3">
      <c r="A2047" s="34" t="s">
        <v>4840</v>
      </c>
      <c r="B2047" s="34"/>
      <c r="C2047" s="35">
        <v>1</v>
      </c>
      <c r="D2047" s="35">
        <v>4.84</v>
      </c>
      <c r="E2047" s="35"/>
      <c r="F2047" s="35">
        <v>2.5</v>
      </c>
      <c r="G2047" s="35">
        <f t="shared" si="70"/>
        <v>12.1</v>
      </c>
    </row>
    <row r="2048" spans="1:7" x14ac:dyDescent="0.3">
      <c r="A2048" s="34"/>
      <c r="B2048" s="34"/>
      <c r="C2048" s="35">
        <v>1</v>
      </c>
      <c r="D2048" s="35">
        <v>2.65</v>
      </c>
      <c r="E2048" s="35"/>
      <c r="F2048" s="35">
        <v>2.5</v>
      </c>
      <c r="G2048" s="35">
        <f t="shared" si="70"/>
        <v>6.625</v>
      </c>
    </row>
    <row r="2049" spans="1:7" x14ac:dyDescent="0.3">
      <c r="A2049" s="34"/>
      <c r="B2049" s="34"/>
      <c r="C2049" s="35">
        <v>1</v>
      </c>
      <c r="D2049" s="35">
        <v>0.6</v>
      </c>
      <c r="E2049" s="35"/>
      <c r="F2049" s="35">
        <v>2.5</v>
      </c>
      <c r="G2049" s="35">
        <f t="shared" si="70"/>
        <v>1.5</v>
      </c>
    </row>
    <row r="2050" spans="1:7" x14ac:dyDescent="0.3">
      <c r="A2050" s="34"/>
      <c r="B2050" s="34"/>
      <c r="C2050" s="35">
        <v>1</v>
      </c>
      <c r="D2050" s="35">
        <v>2.34</v>
      </c>
      <c r="E2050" s="35"/>
      <c r="F2050" s="35">
        <v>2.5</v>
      </c>
      <c r="G2050" s="35">
        <f t="shared" si="70"/>
        <v>5.85</v>
      </c>
    </row>
    <row r="2051" spans="1:7" x14ac:dyDescent="0.3">
      <c r="A2051" s="34"/>
      <c r="B2051" s="34"/>
      <c r="C2051" s="35">
        <v>1</v>
      </c>
      <c r="D2051" s="35">
        <v>4.45</v>
      </c>
      <c r="E2051" s="35"/>
      <c r="F2051" s="35">
        <v>2.5</v>
      </c>
      <c r="G2051" s="35">
        <f t="shared" si="70"/>
        <v>11.125</v>
      </c>
    </row>
    <row r="2052" spans="1:7" x14ac:dyDescent="0.3">
      <c r="A2052" s="34" t="s">
        <v>4842</v>
      </c>
      <c r="B2052" s="34"/>
      <c r="C2052" s="35">
        <v>2</v>
      </c>
      <c r="D2052" s="35">
        <v>3.87</v>
      </c>
      <c r="E2052" s="35"/>
      <c r="F2052" s="35">
        <v>2.5</v>
      </c>
      <c r="G2052" s="35">
        <f t="shared" si="70"/>
        <v>19.350000000000001</v>
      </c>
    </row>
    <row r="2053" spans="1:7" x14ac:dyDescent="0.3">
      <c r="A2053" s="34"/>
      <c r="B2053" s="34"/>
      <c r="C2053" s="35">
        <v>2</v>
      </c>
      <c r="D2053" s="35">
        <v>2.75</v>
      </c>
      <c r="E2053" s="35"/>
      <c r="F2053" s="35">
        <v>2.5</v>
      </c>
      <c r="G2053" s="35">
        <f t="shared" si="70"/>
        <v>13.75</v>
      </c>
    </row>
    <row r="2054" spans="1:7" x14ac:dyDescent="0.3">
      <c r="A2054" s="34" t="s">
        <v>4646</v>
      </c>
      <c r="B2054" s="34"/>
      <c r="C2054" s="35"/>
      <c r="D2054" s="35"/>
      <c r="E2054" s="35"/>
      <c r="F2054" s="35"/>
      <c r="G2054" s="35"/>
    </row>
    <row r="2055" spans="1:7" x14ac:dyDescent="0.3">
      <c r="A2055" s="34" t="s">
        <v>4949</v>
      </c>
      <c r="B2055" s="34"/>
      <c r="C2055" s="35"/>
      <c r="D2055" s="35"/>
      <c r="E2055" s="35"/>
      <c r="F2055" s="35"/>
      <c r="G2055" s="35"/>
    </row>
    <row r="2056" spans="1:7" x14ac:dyDescent="0.3">
      <c r="A2056" s="34" t="s">
        <v>4824</v>
      </c>
      <c r="B2056" s="34"/>
      <c r="C2056" s="35">
        <v>2</v>
      </c>
      <c r="D2056" s="35">
        <v>1.6</v>
      </c>
      <c r="E2056" s="35"/>
      <c r="F2056" s="35">
        <v>2.5</v>
      </c>
      <c r="G2056" s="35">
        <f>PRODUCT(C2056:F2056)</f>
        <v>8</v>
      </c>
    </row>
    <row r="2057" spans="1:7" x14ac:dyDescent="0.3">
      <c r="A2057" s="34"/>
      <c r="B2057" s="34"/>
      <c r="C2057" s="35">
        <v>2</v>
      </c>
      <c r="D2057" s="35">
        <v>1.1599999999999999</v>
      </c>
      <c r="E2057" s="35"/>
      <c r="F2057" s="35">
        <v>2.5</v>
      </c>
      <c r="G2057" s="35">
        <f>PRODUCT(C2057:F2057)</f>
        <v>5.8</v>
      </c>
    </row>
    <row r="2058" spans="1:7" x14ac:dyDescent="0.3">
      <c r="A2058" s="34" t="s">
        <v>4830</v>
      </c>
      <c r="B2058" s="34"/>
      <c r="C2058" s="35"/>
      <c r="D2058" s="35"/>
      <c r="E2058" s="35"/>
      <c r="F2058" s="35"/>
      <c r="G2058" s="35"/>
    </row>
    <row r="2059" spans="1:7" x14ac:dyDescent="0.3">
      <c r="A2059" s="34" t="s">
        <v>4831</v>
      </c>
      <c r="B2059" s="34"/>
      <c r="C2059" s="35"/>
      <c r="D2059" s="35"/>
      <c r="E2059" s="35"/>
      <c r="F2059" s="35"/>
      <c r="G2059" s="35"/>
    </row>
    <row r="2060" spans="1:7" x14ac:dyDescent="0.3">
      <c r="A2060" s="34" t="s">
        <v>4839</v>
      </c>
      <c r="B2060" s="34"/>
      <c r="C2060" s="35">
        <v>2</v>
      </c>
      <c r="D2060" s="35">
        <v>5.87</v>
      </c>
      <c r="E2060" s="35"/>
      <c r="F2060" s="35">
        <v>2.5</v>
      </c>
      <c r="G2060" s="35">
        <f t="shared" ref="G2060:G2068" si="71">PRODUCT(C2060:F2060)</f>
        <v>29.35</v>
      </c>
    </row>
    <row r="2061" spans="1:7" x14ac:dyDescent="0.3">
      <c r="A2061" s="34"/>
      <c r="B2061" s="34"/>
      <c r="C2061" s="35">
        <v>2</v>
      </c>
      <c r="D2061" s="35">
        <v>1.5</v>
      </c>
      <c r="E2061" s="35"/>
      <c r="F2061" s="35">
        <v>2.5</v>
      </c>
      <c r="G2061" s="35">
        <f t="shared" si="71"/>
        <v>7.5</v>
      </c>
    </row>
    <row r="2062" spans="1:7" x14ac:dyDescent="0.3">
      <c r="A2062" s="34" t="s">
        <v>4840</v>
      </c>
      <c r="B2062" s="34"/>
      <c r="C2062" s="35">
        <v>1</v>
      </c>
      <c r="D2062" s="35">
        <v>4.84</v>
      </c>
      <c r="E2062" s="35"/>
      <c r="F2062" s="35">
        <v>2.5</v>
      </c>
      <c r="G2062" s="35">
        <f t="shared" si="71"/>
        <v>12.1</v>
      </c>
    </row>
    <row r="2063" spans="1:7" x14ac:dyDescent="0.3">
      <c r="A2063" s="34"/>
      <c r="B2063" s="34"/>
      <c r="C2063" s="35">
        <v>1</v>
      </c>
      <c r="D2063" s="35">
        <v>2.65</v>
      </c>
      <c r="E2063" s="35"/>
      <c r="F2063" s="35">
        <v>2.5</v>
      </c>
      <c r="G2063" s="35">
        <f t="shared" si="71"/>
        <v>6.625</v>
      </c>
    </row>
    <row r="2064" spans="1:7" x14ac:dyDescent="0.3">
      <c r="A2064" s="34"/>
      <c r="B2064" s="34"/>
      <c r="C2064" s="35">
        <v>1</v>
      </c>
      <c r="D2064" s="35">
        <v>0.6</v>
      </c>
      <c r="E2064" s="35"/>
      <c r="F2064" s="35">
        <v>2.5</v>
      </c>
      <c r="G2064" s="35">
        <f t="shared" si="71"/>
        <v>1.5</v>
      </c>
    </row>
    <row r="2065" spans="1:7" x14ac:dyDescent="0.3">
      <c r="A2065" s="34"/>
      <c r="B2065" s="34"/>
      <c r="C2065" s="35">
        <v>1</v>
      </c>
      <c r="D2065" s="35">
        <v>2.34</v>
      </c>
      <c r="E2065" s="35"/>
      <c r="F2065" s="35">
        <v>2.5</v>
      </c>
      <c r="G2065" s="35">
        <f t="shared" si="71"/>
        <v>5.85</v>
      </c>
    </row>
    <row r="2066" spans="1:7" x14ac:dyDescent="0.3">
      <c r="A2066" s="34"/>
      <c r="B2066" s="34"/>
      <c r="C2066" s="35">
        <v>1</v>
      </c>
      <c r="D2066" s="35">
        <v>4.45</v>
      </c>
      <c r="E2066" s="35"/>
      <c r="F2066" s="35">
        <v>2.5</v>
      </c>
      <c r="G2066" s="35">
        <f t="shared" si="71"/>
        <v>11.125</v>
      </c>
    </row>
    <row r="2067" spans="1:7" x14ac:dyDescent="0.3">
      <c r="A2067" s="34" t="s">
        <v>4842</v>
      </c>
      <c r="B2067" s="34"/>
      <c r="C2067" s="35">
        <v>2</v>
      </c>
      <c r="D2067" s="35">
        <v>3.87</v>
      </c>
      <c r="E2067" s="35"/>
      <c r="F2067" s="35">
        <v>2.5</v>
      </c>
      <c r="G2067" s="35">
        <f t="shared" si="71"/>
        <v>19.350000000000001</v>
      </c>
    </row>
    <row r="2068" spans="1:7" x14ac:dyDescent="0.3">
      <c r="A2068" s="34"/>
      <c r="B2068" s="34"/>
      <c r="C2068" s="35">
        <v>2</v>
      </c>
      <c r="D2068" s="35">
        <v>2.75</v>
      </c>
      <c r="E2068" s="35"/>
      <c r="F2068" s="35">
        <v>2.5</v>
      </c>
      <c r="G2068" s="35">
        <f t="shared" si="71"/>
        <v>13.75</v>
      </c>
    </row>
    <row r="2069" spans="1:7" x14ac:dyDescent="0.3">
      <c r="A2069" s="34" t="s">
        <v>4833</v>
      </c>
      <c r="B2069" s="34"/>
      <c r="C2069" s="35"/>
      <c r="D2069" s="35"/>
      <c r="E2069" s="35"/>
      <c r="F2069" s="35"/>
      <c r="G2069" s="35"/>
    </row>
    <row r="2070" spans="1:7" x14ac:dyDescent="0.3">
      <c r="A2070" s="34" t="s">
        <v>4839</v>
      </c>
      <c r="B2070" s="34"/>
      <c r="C2070" s="35">
        <v>2</v>
      </c>
      <c r="D2070" s="35">
        <v>5.87</v>
      </c>
      <c r="E2070" s="35"/>
      <c r="F2070" s="35">
        <v>2.5</v>
      </c>
      <c r="G2070" s="35">
        <f t="shared" ref="G2070:G2078" si="72">PRODUCT(C2070:F2070)</f>
        <v>29.35</v>
      </c>
    </row>
    <row r="2071" spans="1:7" x14ac:dyDescent="0.3">
      <c r="A2071" s="34"/>
      <c r="B2071" s="34"/>
      <c r="C2071" s="35">
        <v>2</v>
      </c>
      <c r="D2071" s="35">
        <v>1.5</v>
      </c>
      <c r="E2071" s="35"/>
      <c r="F2071" s="35">
        <v>2.5</v>
      </c>
      <c r="G2071" s="35">
        <f t="shared" si="72"/>
        <v>7.5</v>
      </c>
    </row>
    <row r="2072" spans="1:7" x14ac:dyDescent="0.3">
      <c r="A2072" s="34" t="s">
        <v>4840</v>
      </c>
      <c r="B2072" s="34"/>
      <c r="C2072" s="35">
        <v>1</v>
      </c>
      <c r="D2072" s="35">
        <v>4.84</v>
      </c>
      <c r="E2072" s="35"/>
      <c r="F2072" s="35">
        <v>2.5</v>
      </c>
      <c r="G2072" s="35">
        <f t="shared" si="72"/>
        <v>12.1</v>
      </c>
    </row>
    <row r="2073" spans="1:7" x14ac:dyDescent="0.3">
      <c r="A2073" s="34"/>
      <c r="B2073" s="34"/>
      <c r="C2073" s="35">
        <v>1</v>
      </c>
      <c r="D2073" s="35">
        <v>2.65</v>
      </c>
      <c r="E2073" s="35"/>
      <c r="F2073" s="35">
        <v>2.5</v>
      </c>
      <c r="G2073" s="35">
        <f t="shared" si="72"/>
        <v>6.625</v>
      </c>
    </row>
    <row r="2074" spans="1:7" x14ac:dyDescent="0.3">
      <c r="A2074" s="34"/>
      <c r="B2074" s="34"/>
      <c r="C2074" s="35">
        <v>1</v>
      </c>
      <c r="D2074" s="35">
        <v>0.6</v>
      </c>
      <c r="E2074" s="35"/>
      <c r="F2074" s="35">
        <v>2.5</v>
      </c>
      <c r="G2074" s="35">
        <f t="shared" si="72"/>
        <v>1.5</v>
      </c>
    </row>
    <row r="2075" spans="1:7" x14ac:dyDescent="0.3">
      <c r="A2075" s="34"/>
      <c r="B2075" s="34"/>
      <c r="C2075" s="35">
        <v>1</v>
      </c>
      <c r="D2075" s="35">
        <v>2.34</v>
      </c>
      <c r="E2075" s="35"/>
      <c r="F2075" s="35">
        <v>2.5</v>
      </c>
      <c r="G2075" s="35">
        <f t="shared" si="72"/>
        <v>5.85</v>
      </c>
    </row>
    <row r="2076" spans="1:7" x14ac:dyDescent="0.3">
      <c r="A2076" s="34"/>
      <c r="B2076" s="34"/>
      <c r="C2076" s="35">
        <v>1</v>
      </c>
      <c r="D2076" s="35">
        <v>4.45</v>
      </c>
      <c r="E2076" s="35"/>
      <c r="F2076" s="35">
        <v>2.5</v>
      </c>
      <c r="G2076" s="35">
        <f t="shared" si="72"/>
        <v>11.125</v>
      </c>
    </row>
    <row r="2077" spans="1:7" x14ac:dyDescent="0.3">
      <c r="A2077" s="34" t="s">
        <v>4842</v>
      </c>
      <c r="B2077" s="34"/>
      <c r="C2077" s="35">
        <v>2</v>
      </c>
      <c r="D2077" s="35">
        <v>3.87</v>
      </c>
      <c r="E2077" s="35"/>
      <c r="F2077" s="35">
        <v>2.5</v>
      </c>
      <c r="G2077" s="35">
        <f t="shared" si="72"/>
        <v>19.350000000000001</v>
      </c>
    </row>
    <row r="2078" spans="1:7" x14ac:dyDescent="0.3">
      <c r="A2078" s="34"/>
      <c r="B2078" s="34"/>
      <c r="C2078" s="35">
        <v>2</v>
      </c>
      <c r="D2078" s="35">
        <v>2.75</v>
      </c>
      <c r="E2078" s="35"/>
      <c r="F2078" s="35">
        <v>2.5</v>
      </c>
      <c r="G2078" s="35">
        <f t="shared" si="72"/>
        <v>13.75</v>
      </c>
    </row>
    <row r="2080" spans="1:7" ht="45" customHeight="1" x14ac:dyDescent="0.3">
      <c r="A2080" s="31" t="s">
        <v>4950</v>
      </c>
      <c r="B2080" s="32" t="s">
        <v>4455</v>
      </c>
      <c r="C2080" s="31" t="s">
        <v>390</v>
      </c>
      <c r="D2080" s="31" t="s">
        <v>12</v>
      </c>
      <c r="E2080" s="43" t="s">
        <v>4951</v>
      </c>
      <c r="F2080" s="43" t="s">
        <v>4951</v>
      </c>
      <c r="G2080" s="33">
        <f>SUM(G2081:G2111)</f>
        <v>273.22000000000003</v>
      </c>
    </row>
    <row r="2081" spans="1:7" x14ac:dyDescent="0.3">
      <c r="A2081" s="34" t="s">
        <v>4641</v>
      </c>
      <c r="B2081" s="34"/>
      <c r="C2081" s="35"/>
      <c r="D2081" s="35"/>
      <c r="E2081" s="35"/>
      <c r="F2081" s="35"/>
      <c r="G2081" s="35"/>
    </row>
    <row r="2082" spans="1:7" x14ac:dyDescent="0.3">
      <c r="A2082" s="34" t="s">
        <v>4830</v>
      </c>
      <c r="B2082" s="34"/>
      <c r="C2082" s="35"/>
      <c r="D2082" s="35"/>
      <c r="E2082" s="35"/>
      <c r="F2082" s="35"/>
      <c r="G2082" s="35">
        <f t="shared" ref="G2082:G2111" si="73">PRODUCT(C2082:F2082)</f>
        <v>0</v>
      </c>
    </row>
    <row r="2083" spans="1:7" x14ac:dyDescent="0.3">
      <c r="A2083" s="34" t="s">
        <v>4831</v>
      </c>
      <c r="B2083" s="34"/>
      <c r="C2083" s="35"/>
      <c r="D2083" s="35"/>
      <c r="E2083" s="35"/>
      <c r="F2083" s="35"/>
      <c r="G2083" s="35">
        <f t="shared" si="73"/>
        <v>0</v>
      </c>
    </row>
    <row r="2084" spans="1:7" x14ac:dyDescent="0.3">
      <c r="A2084" s="34" t="s">
        <v>4839</v>
      </c>
      <c r="B2084" s="34"/>
      <c r="C2084" s="35">
        <v>1</v>
      </c>
      <c r="D2084" s="35">
        <v>9.33</v>
      </c>
      <c r="E2084" s="35"/>
      <c r="F2084" s="35"/>
      <c r="G2084" s="35">
        <f t="shared" si="73"/>
        <v>9.33</v>
      </c>
    </row>
    <row r="2085" spans="1:7" x14ac:dyDescent="0.3">
      <c r="A2085" s="34" t="s">
        <v>4840</v>
      </c>
      <c r="B2085" s="34"/>
      <c r="C2085" s="35">
        <v>1</v>
      </c>
      <c r="D2085" s="35">
        <v>21.42</v>
      </c>
      <c r="E2085" s="35"/>
      <c r="F2085" s="35"/>
      <c r="G2085" s="35">
        <f t="shared" si="73"/>
        <v>21.42</v>
      </c>
    </row>
    <row r="2086" spans="1:7" x14ac:dyDescent="0.3">
      <c r="A2086" s="34" t="s">
        <v>4842</v>
      </c>
      <c r="B2086" s="34"/>
      <c r="C2086" s="35">
        <v>1</v>
      </c>
      <c r="D2086" s="35">
        <v>10.62</v>
      </c>
      <c r="E2086" s="35"/>
      <c r="F2086" s="35"/>
      <c r="G2086" s="35">
        <f t="shared" si="73"/>
        <v>10.62</v>
      </c>
    </row>
    <row r="2087" spans="1:7" x14ac:dyDescent="0.3">
      <c r="A2087" s="34" t="s">
        <v>4833</v>
      </c>
      <c r="B2087" s="34"/>
      <c r="C2087" s="35"/>
      <c r="D2087" s="35"/>
      <c r="E2087" s="35"/>
      <c r="F2087" s="35"/>
      <c r="G2087" s="35">
        <f t="shared" si="73"/>
        <v>0</v>
      </c>
    </row>
    <row r="2088" spans="1:7" x14ac:dyDescent="0.3">
      <c r="A2088" s="34" t="s">
        <v>4839</v>
      </c>
      <c r="B2088" s="34"/>
      <c r="C2088" s="35">
        <v>1</v>
      </c>
      <c r="D2088" s="35">
        <v>9.33</v>
      </c>
      <c r="E2088" s="35"/>
      <c r="F2088" s="35"/>
      <c r="G2088" s="35">
        <f t="shared" si="73"/>
        <v>9.33</v>
      </c>
    </row>
    <row r="2089" spans="1:7" x14ac:dyDescent="0.3">
      <c r="A2089" s="34" t="s">
        <v>4840</v>
      </c>
      <c r="B2089" s="34"/>
      <c r="C2089" s="35">
        <v>1</v>
      </c>
      <c r="D2089" s="35">
        <v>21.42</v>
      </c>
      <c r="E2089" s="35"/>
      <c r="F2089" s="35"/>
      <c r="G2089" s="35">
        <f t="shared" si="73"/>
        <v>21.42</v>
      </c>
    </row>
    <row r="2090" spans="1:7" x14ac:dyDescent="0.3">
      <c r="A2090" s="34" t="s">
        <v>4842</v>
      </c>
      <c r="B2090" s="34"/>
      <c r="C2090" s="35">
        <v>1</v>
      </c>
      <c r="D2090" s="35">
        <v>10.62</v>
      </c>
      <c r="E2090" s="35"/>
      <c r="F2090" s="35"/>
      <c r="G2090" s="35">
        <f t="shared" si="73"/>
        <v>10.62</v>
      </c>
    </row>
    <row r="2091" spans="1:7" x14ac:dyDescent="0.3">
      <c r="A2091" s="34" t="s">
        <v>4644</v>
      </c>
      <c r="B2091" s="34"/>
      <c r="C2091" s="35"/>
      <c r="D2091" s="35"/>
      <c r="E2091" s="35"/>
      <c r="F2091" s="35"/>
      <c r="G2091" s="35">
        <f t="shared" si="73"/>
        <v>0</v>
      </c>
    </row>
    <row r="2092" spans="1:7" x14ac:dyDescent="0.3">
      <c r="A2092" s="34" t="s">
        <v>4830</v>
      </c>
      <c r="B2092" s="34"/>
      <c r="C2092" s="35"/>
      <c r="D2092" s="35"/>
      <c r="E2092" s="35"/>
      <c r="F2092" s="35"/>
      <c r="G2092" s="35">
        <f t="shared" si="73"/>
        <v>0</v>
      </c>
    </row>
    <row r="2093" spans="1:7" x14ac:dyDescent="0.3">
      <c r="A2093" s="34" t="s">
        <v>4831</v>
      </c>
      <c r="B2093" s="34"/>
      <c r="C2093" s="35"/>
      <c r="D2093" s="35"/>
      <c r="E2093" s="35"/>
      <c r="F2093" s="35"/>
      <c r="G2093" s="35">
        <f t="shared" si="73"/>
        <v>0</v>
      </c>
    </row>
    <row r="2094" spans="1:7" x14ac:dyDescent="0.3">
      <c r="A2094" s="34" t="s">
        <v>4839</v>
      </c>
      <c r="B2094" s="34"/>
      <c r="C2094" s="35">
        <v>1</v>
      </c>
      <c r="D2094" s="35">
        <v>9.33</v>
      </c>
      <c r="E2094" s="35"/>
      <c r="F2094" s="35"/>
      <c r="G2094" s="35">
        <f t="shared" si="73"/>
        <v>9.33</v>
      </c>
    </row>
    <row r="2095" spans="1:7" x14ac:dyDescent="0.3">
      <c r="A2095" s="34" t="s">
        <v>4840</v>
      </c>
      <c r="B2095" s="34"/>
      <c r="C2095" s="35">
        <v>1</v>
      </c>
      <c r="D2095" s="35">
        <v>21.42</v>
      </c>
      <c r="E2095" s="35"/>
      <c r="F2095" s="35"/>
      <c r="G2095" s="35">
        <f t="shared" si="73"/>
        <v>21.42</v>
      </c>
    </row>
    <row r="2096" spans="1:7" x14ac:dyDescent="0.3">
      <c r="A2096" s="34" t="s">
        <v>4842</v>
      </c>
      <c r="B2096" s="34"/>
      <c r="C2096" s="35">
        <v>1</v>
      </c>
      <c r="D2096" s="35">
        <v>10.62</v>
      </c>
      <c r="E2096" s="35"/>
      <c r="F2096" s="35"/>
      <c r="G2096" s="35">
        <f t="shared" si="73"/>
        <v>10.62</v>
      </c>
    </row>
    <row r="2097" spans="1:7" x14ac:dyDescent="0.3">
      <c r="A2097" s="34" t="s">
        <v>4833</v>
      </c>
      <c r="B2097" s="34"/>
      <c r="C2097" s="35"/>
      <c r="D2097" s="35"/>
      <c r="E2097" s="35"/>
      <c r="F2097" s="35"/>
      <c r="G2097" s="35">
        <f t="shared" si="73"/>
        <v>0</v>
      </c>
    </row>
    <row r="2098" spans="1:7" x14ac:dyDescent="0.3">
      <c r="A2098" s="34" t="s">
        <v>4839</v>
      </c>
      <c r="B2098" s="34"/>
      <c r="C2098" s="35">
        <v>1</v>
      </c>
      <c r="D2098" s="35">
        <v>9.33</v>
      </c>
      <c r="E2098" s="35"/>
      <c r="F2098" s="35"/>
      <c r="G2098" s="35">
        <f t="shared" si="73"/>
        <v>9.33</v>
      </c>
    </row>
    <row r="2099" spans="1:7" x14ac:dyDescent="0.3">
      <c r="A2099" s="34" t="s">
        <v>4840</v>
      </c>
      <c r="B2099" s="34"/>
      <c r="C2099" s="35">
        <v>1</v>
      </c>
      <c r="D2099" s="35">
        <v>21.42</v>
      </c>
      <c r="E2099" s="35"/>
      <c r="F2099" s="35"/>
      <c r="G2099" s="35">
        <f t="shared" si="73"/>
        <v>21.42</v>
      </c>
    </row>
    <row r="2100" spans="1:7" x14ac:dyDescent="0.3">
      <c r="A2100" s="34" t="s">
        <v>4842</v>
      </c>
      <c r="B2100" s="34"/>
      <c r="C2100" s="35">
        <v>1</v>
      </c>
      <c r="D2100" s="35">
        <v>10.62</v>
      </c>
      <c r="E2100" s="35"/>
      <c r="F2100" s="35"/>
      <c r="G2100" s="35">
        <f t="shared" si="73"/>
        <v>10.62</v>
      </c>
    </row>
    <row r="2101" spans="1:7" x14ac:dyDescent="0.3">
      <c r="A2101" s="34" t="s">
        <v>4646</v>
      </c>
      <c r="B2101" s="34"/>
      <c r="C2101" s="35"/>
      <c r="D2101" s="35"/>
      <c r="E2101" s="35"/>
      <c r="F2101" s="35"/>
      <c r="G2101" s="35">
        <f t="shared" si="73"/>
        <v>0</v>
      </c>
    </row>
    <row r="2102" spans="1:7" x14ac:dyDescent="0.3">
      <c r="A2102" s="34" t="s">
        <v>4830</v>
      </c>
      <c r="B2102" s="34"/>
      <c r="C2102" s="35"/>
      <c r="D2102" s="35"/>
      <c r="E2102" s="35"/>
      <c r="F2102" s="35"/>
      <c r="G2102" s="35">
        <f t="shared" si="73"/>
        <v>0</v>
      </c>
    </row>
    <row r="2103" spans="1:7" x14ac:dyDescent="0.3">
      <c r="A2103" s="34" t="s">
        <v>4831</v>
      </c>
      <c r="B2103" s="34"/>
      <c r="C2103" s="35"/>
      <c r="D2103" s="35"/>
      <c r="E2103" s="35"/>
      <c r="F2103" s="35"/>
      <c r="G2103" s="35">
        <f t="shared" si="73"/>
        <v>0</v>
      </c>
    </row>
    <row r="2104" spans="1:7" x14ac:dyDescent="0.3">
      <c r="A2104" s="34" t="s">
        <v>4839</v>
      </c>
      <c r="B2104" s="34"/>
      <c r="C2104" s="35">
        <v>1</v>
      </c>
      <c r="D2104" s="35">
        <v>9.33</v>
      </c>
      <c r="E2104" s="35"/>
      <c r="F2104" s="35"/>
      <c r="G2104" s="35">
        <f t="shared" si="73"/>
        <v>9.33</v>
      </c>
    </row>
    <row r="2105" spans="1:7" x14ac:dyDescent="0.3">
      <c r="A2105" s="34" t="s">
        <v>4840</v>
      </c>
      <c r="B2105" s="34"/>
      <c r="C2105" s="35">
        <v>1</v>
      </c>
      <c r="D2105" s="35">
        <v>21.42</v>
      </c>
      <c r="E2105" s="35"/>
      <c r="F2105" s="35"/>
      <c r="G2105" s="35">
        <f t="shared" si="73"/>
        <v>21.42</v>
      </c>
    </row>
    <row r="2106" spans="1:7" x14ac:dyDescent="0.3">
      <c r="A2106" s="34" t="s">
        <v>4842</v>
      </c>
      <c r="B2106" s="34"/>
      <c r="C2106" s="35">
        <v>1</v>
      </c>
      <c r="D2106" s="35">
        <v>10.62</v>
      </c>
      <c r="E2106" s="35"/>
      <c r="F2106" s="35"/>
      <c r="G2106" s="35">
        <f t="shared" si="73"/>
        <v>10.62</v>
      </c>
    </row>
    <row r="2107" spans="1:7" x14ac:dyDescent="0.3">
      <c r="A2107" s="34" t="s">
        <v>4833</v>
      </c>
      <c r="B2107" s="34"/>
      <c r="C2107" s="35"/>
      <c r="D2107" s="35"/>
      <c r="E2107" s="35"/>
      <c r="F2107" s="35"/>
      <c r="G2107" s="35">
        <f t="shared" si="73"/>
        <v>0</v>
      </c>
    </row>
    <row r="2108" spans="1:7" x14ac:dyDescent="0.3">
      <c r="A2108" s="34" t="s">
        <v>4839</v>
      </c>
      <c r="B2108" s="34"/>
      <c r="C2108" s="35">
        <v>1</v>
      </c>
      <c r="D2108" s="35">
        <v>9.33</v>
      </c>
      <c r="E2108" s="35"/>
      <c r="F2108" s="35"/>
      <c r="G2108" s="35">
        <f t="shared" si="73"/>
        <v>9.33</v>
      </c>
    </row>
    <row r="2109" spans="1:7" x14ac:dyDescent="0.3">
      <c r="A2109" s="34" t="s">
        <v>4840</v>
      </c>
      <c r="B2109" s="34"/>
      <c r="C2109" s="35">
        <v>1</v>
      </c>
      <c r="D2109" s="35">
        <v>21.42</v>
      </c>
      <c r="E2109" s="35"/>
      <c r="F2109" s="35"/>
      <c r="G2109" s="35">
        <f t="shared" si="73"/>
        <v>21.42</v>
      </c>
    </row>
    <row r="2110" spans="1:7" x14ac:dyDescent="0.3">
      <c r="A2110" s="34" t="s">
        <v>4842</v>
      </c>
      <c r="B2110" s="34"/>
      <c r="C2110" s="35">
        <v>1</v>
      </c>
      <c r="D2110" s="35">
        <v>10.62</v>
      </c>
      <c r="E2110" s="35"/>
      <c r="F2110" s="35"/>
      <c r="G2110" s="35">
        <f t="shared" si="73"/>
        <v>10.62</v>
      </c>
    </row>
    <row r="2111" spans="1:7" x14ac:dyDescent="0.3">
      <c r="A2111" s="34" t="s">
        <v>4952</v>
      </c>
      <c r="B2111" s="34"/>
      <c r="C2111" s="35">
        <v>25</v>
      </c>
      <c r="D2111" s="35"/>
      <c r="E2111" s="35"/>
      <c r="F2111" s="35"/>
      <c r="G2111" s="35">
        <f t="shared" si="73"/>
        <v>25</v>
      </c>
    </row>
    <row r="2113" spans="1:7" ht="45" customHeight="1" x14ac:dyDescent="0.3">
      <c r="A2113" s="31" t="s">
        <v>4953</v>
      </c>
      <c r="B2113" s="32" t="s">
        <v>4455</v>
      </c>
      <c r="C2113" s="31" t="s">
        <v>392</v>
      </c>
      <c r="D2113" s="31" t="s">
        <v>12</v>
      </c>
      <c r="E2113" s="43" t="s">
        <v>393</v>
      </c>
      <c r="F2113" s="43" t="s">
        <v>393</v>
      </c>
      <c r="G2113" s="33">
        <f>SUM(G2114:G2122)</f>
        <v>22.223999999999997</v>
      </c>
    </row>
    <row r="2114" spans="1:7" x14ac:dyDescent="0.3">
      <c r="A2114" s="34" t="s">
        <v>4859</v>
      </c>
      <c r="B2114" s="34"/>
      <c r="C2114" s="35"/>
      <c r="D2114" s="35"/>
      <c r="E2114" s="35"/>
      <c r="F2114" s="35"/>
      <c r="G2114" s="35"/>
    </row>
    <row r="2115" spans="1:7" x14ac:dyDescent="0.3">
      <c r="A2115" s="34"/>
      <c r="B2115" s="34"/>
      <c r="C2115" s="35">
        <v>1</v>
      </c>
      <c r="D2115" s="35">
        <v>1.49</v>
      </c>
      <c r="E2115" s="35"/>
      <c r="F2115" s="35">
        <v>2.4</v>
      </c>
      <c r="G2115" s="35">
        <f t="shared" ref="G2115:G2122" si="74">PRODUCT(C2115:F2115)</f>
        <v>3.5760000000000001</v>
      </c>
    </row>
    <row r="2116" spans="1:7" x14ac:dyDescent="0.3">
      <c r="A2116" s="34"/>
      <c r="B2116" s="34"/>
      <c r="C2116" s="35">
        <v>2</v>
      </c>
      <c r="D2116" s="35">
        <v>0.5</v>
      </c>
      <c r="E2116" s="35"/>
      <c r="F2116" s="35">
        <v>2.4</v>
      </c>
      <c r="G2116" s="35">
        <f t="shared" si="74"/>
        <v>2.4</v>
      </c>
    </row>
    <row r="2117" spans="1:7" x14ac:dyDescent="0.3">
      <c r="A2117" s="34"/>
      <c r="B2117" s="34"/>
      <c r="C2117" s="35">
        <v>1</v>
      </c>
      <c r="D2117" s="35">
        <v>2.0699999999999998</v>
      </c>
      <c r="E2117" s="35"/>
      <c r="F2117" s="35">
        <v>2.4</v>
      </c>
      <c r="G2117" s="35">
        <f t="shared" si="74"/>
        <v>4.9679999999999991</v>
      </c>
    </row>
    <row r="2118" spans="1:7" x14ac:dyDescent="0.3">
      <c r="A2118" s="34"/>
      <c r="B2118" s="34"/>
      <c r="C2118" s="35">
        <v>2</v>
      </c>
      <c r="D2118" s="35">
        <v>0.5</v>
      </c>
      <c r="E2118" s="35"/>
      <c r="F2118" s="35">
        <v>2.4</v>
      </c>
      <c r="G2118" s="35">
        <f t="shared" si="74"/>
        <v>2.4</v>
      </c>
    </row>
    <row r="2119" spans="1:7" x14ac:dyDescent="0.3">
      <c r="A2119" s="34"/>
      <c r="B2119" s="34"/>
      <c r="C2119" s="35">
        <v>1</v>
      </c>
      <c r="D2119" s="35">
        <v>0.77</v>
      </c>
      <c r="E2119" s="35"/>
      <c r="F2119" s="35">
        <v>2.4</v>
      </c>
      <c r="G2119" s="35">
        <f t="shared" si="74"/>
        <v>1.8479999999999999</v>
      </c>
    </row>
    <row r="2120" spans="1:7" x14ac:dyDescent="0.3">
      <c r="A2120" s="34"/>
      <c r="B2120" s="34"/>
      <c r="C2120" s="35">
        <v>2</v>
      </c>
      <c r="D2120" s="35">
        <v>0.5</v>
      </c>
      <c r="E2120" s="35"/>
      <c r="F2120" s="35">
        <v>2.4</v>
      </c>
      <c r="G2120" s="35">
        <f t="shared" si="74"/>
        <v>2.4</v>
      </c>
    </row>
    <row r="2121" spans="1:7" x14ac:dyDescent="0.3">
      <c r="A2121" s="34"/>
      <c r="B2121" s="34"/>
      <c r="C2121" s="35">
        <v>1</v>
      </c>
      <c r="D2121" s="35">
        <v>0.93</v>
      </c>
      <c r="E2121" s="35"/>
      <c r="F2121" s="35">
        <v>2.4</v>
      </c>
      <c r="G2121" s="35">
        <f t="shared" si="74"/>
        <v>2.2320000000000002</v>
      </c>
    </row>
    <row r="2122" spans="1:7" x14ac:dyDescent="0.3">
      <c r="A2122" s="34"/>
      <c r="B2122" s="34"/>
      <c r="C2122" s="35">
        <v>2</v>
      </c>
      <c r="D2122" s="35">
        <v>0.5</v>
      </c>
      <c r="E2122" s="35"/>
      <c r="F2122" s="35">
        <v>2.4</v>
      </c>
      <c r="G2122" s="35">
        <f t="shared" si="74"/>
        <v>2.4</v>
      </c>
    </row>
    <row r="2124" spans="1:7" ht="45" customHeight="1" x14ac:dyDescent="0.3">
      <c r="A2124" s="31" t="s">
        <v>4954</v>
      </c>
      <c r="B2124" s="32" t="s">
        <v>4455</v>
      </c>
      <c r="C2124" s="31" t="s">
        <v>394</v>
      </c>
      <c r="D2124" s="31" t="s">
        <v>12</v>
      </c>
      <c r="E2124" s="43" t="s">
        <v>395</v>
      </c>
      <c r="F2124" s="43" t="s">
        <v>395</v>
      </c>
      <c r="G2124" s="33">
        <f>SUM(G2125:G2125)</f>
        <v>1</v>
      </c>
    </row>
    <row r="2125" spans="1:7" x14ac:dyDescent="0.3">
      <c r="A2125" s="34"/>
      <c r="B2125" s="34"/>
      <c r="C2125" s="35">
        <v>1</v>
      </c>
      <c r="D2125" s="35"/>
      <c r="E2125" s="35"/>
      <c r="F2125" s="35"/>
      <c r="G2125" s="35">
        <f>PRODUCT(C2125:F2125)</f>
        <v>1</v>
      </c>
    </row>
    <row r="2127" spans="1:7" ht="45" customHeight="1" x14ac:dyDescent="0.3">
      <c r="A2127" s="31" t="s">
        <v>4955</v>
      </c>
      <c r="B2127" s="32" t="s">
        <v>4455</v>
      </c>
      <c r="C2127" s="31" t="s">
        <v>396</v>
      </c>
      <c r="D2127" s="31" t="s">
        <v>12</v>
      </c>
      <c r="E2127" s="43" t="s">
        <v>397</v>
      </c>
      <c r="F2127" s="43" t="s">
        <v>397</v>
      </c>
      <c r="G2127" s="33">
        <f>SUM(G2128:G2128)</f>
        <v>1</v>
      </c>
    </row>
    <row r="2128" spans="1:7" x14ac:dyDescent="0.3">
      <c r="A2128" s="34"/>
      <c r="B2128" s="34"/>
      <c r="C2128" s="35">
        <v>1</v>
      </c>
      <c r="D2128" s="35"/>
      <c r="E2128" s="35"/>
      <c r="F2128" s="35"/>
      <c r="G2128" s="35">
        <f>PRODUCT(C2128:F2128)</f>
        <v>1</v>
      </c>
    </row>
    <row r="2130" spans="1:7" ht="45" customHeight="1" x14ac:dyDescent="0.3">
      <c r="A2130" s="31" t="s">
        <v>4956</v>
      </c>
      <c r="B2130" s="32" t="s">
        <v>4455</v>
      </c>
      <c r="C2130" s="31" t="s">
        <v>398</v>
      </c>
      <c r="D2130" s="31" t="s">
        <v>12</v>
      </c>
      <c r="E2130" s="43" t="s">
        <v>399</v>
      </c>
      <c r="F2130" s="43" t="s">
        <v>399</v>
      </c>
      <c r="G2130" s="33">
        <f>SUM(G2131:G2140)</f>
        <v>116.63299999999998</v>
      </c>
    </row>
    <row r="2131" spans="1:7" x14ac:dyDescent="0.3">
      <c r="A2131" s="34" t="s">
        <v>4957</v>
      </c>
      <c r="B2131" s="34"/>
      <c r="C2131" s="35"/>
      <c r="D2131" s="35"/>
      <c r="E2131" s="35"/>
      <c r="F2131" s="35"/>
      <c r="G2131" s="35"/>
    </row>
    <row r="2132" spans="1:7" x14ac:dyDescent="0.3">
      <c r="A2132" s="34" t="s">
        <v>4641</v>
      </c>
      <c r="B2132" s="34"/>
      <c r="C2132" s="35"/>
      <c r="D2132" s="35"/>
      <c r="E2132" s="35"/>
      <c r="F2132" s="35"/>
      <c r="G2132" s="35">
        <f t="shared" ref="G2132:G2140" si="75">PRODUCT(C2132:F2132)</f>
        <v>0</v>
      </c>
    </row>
    <row r="2133" spans="1:7" x14ac:dyDescent="0.3">
      <c r="A2133" s="34"/>
      <c r="B2133" s="34"/>
      <c r="C2133" s="35">
        <v>1.1499999999999999</v>
      </c>
      <c r="D2133" s="35">
        <v>22.06</v>
      </c>
      <c r="E2133" s="35"/>
      <c r="F2133" s="35"/>
      <c r="G2133" s="35">
        <f t="shared" si="75"/>
        <v>25.368999999999996</v>
      </c>
    </row>
    <row r="2134" spans="1:7" x14ac:dyDescent="0.3">
      <c r="A2134" s="34"/>
      <c r="B2134" s="34"/>
      <c r="C2134" s="35">
        <v>1.1499999999999999</v>
      </c>
      <c r="D2134" s="35">
        <v>12.9</v>
      </c>
      <c r="E2134" s="35"/>
      <c r="F2134" s="35"/>
      <c r="G2134" s="35">
        <f t="shared" si="75"/>
        <v>14.834999999999999</v>
      </c>
    </row>
    <row r="2135" spans="1:7" x14ac:dyDescent="0.3">
      <c r="A2135" s="34" t="s">
        <v>4644</v>
      </c>
      <c r="B2135" s="34"/>
      <c r="C2135" s="35">
        <v>1.1499999999999999</v>
      </c>
      <c r="D2135" s="35"/>
      <c r="E2135" s="35"/>
      <c r="F2135" s="35"/>
      <c r="G2135" s="35">
        <f t="shared" si="75"/>
        <v>1.1499999999999999</v>
      </c>
    </row>
    <row r="2136" spans="1:7" x14ac:dyDescent="0.3">
      <c r="A2136" s="34"/>
      <c r="B2136" s="34"/>
      <c r="C2136" s="35">
        <v>1.1499999999999999</v>
      </c>
      <c r="D2136" s="35">
        <v>21.76</v>
      </c>
      <c r="E2136" s="35"/>
      <c r="F2136" s="35"/>
      <c r="G2136" s="35">
        <f t="shared" si="75"/>
        <v>25.024000000000001</v>
      </c>
    </row>
    <row r="2137" spans="1:7" x14ac:dyDescent="0.3">
      <c r="A2137" s="34"/>
      <c r="B2137" s="34"/>
      <c r="C2137" s="35">
        <v>1.1499999999999999</v>
      </c>
      <c r="D2137" s="35">
        <v>12.9</v>
      </c>
      <c r="E2137" s="35"/>
      <c r="F2137" s="35"/>
      <c r="G2137" s="35">
        <f t="shared" si="75"/>
        <v>14.834999999999999</v>
      </c>
    </row>
    <row r="2138" spans="1:7" x14ac:dyDescent="0.3">
      <c r="A2138" s="34" t="s">
        <v>4646</v>
      </c>
      <c r="B2138" s="34"/>
      <c r="C2138" s="35"/>
      <c r="D2138" s="35"/>
      <c r="E2138" s="35"/>
      <c r="F2138" s="35"/>
      <c r="G2138" s="35">
        <f t="shared" si="75"/>
        <v>0</v>
      </c>
    </row>
    <row r="2139" spans="1:7" x14ac:dyDescent="0.3">
      <c r="A2139" s="34"/>
      <c r="B2139" s="34"/>
      <c r="C2139" s="35">
        <v>1.1499999999999999</v>
      </c>
      <c r="D2139" s="35">
        <v>16.57</v>
      </c>
      <c r="E2139" s="35"/>
      <c r="F2139" s="35"/>
      <c r="G2139" s="35">
        <f t="shared" si="75"/>
        <v>19.055499999999999</v>
      </c>
    </row>
    <row r="2140" spans="1:7" x14ac:dyDescent="0.3">
      <c r="A2140" s="34"/>
      <c r="B2140" s="34"/>
      <c r="C2140" s="35">
        <v>1.1499999999999999</v>
      </c>
      <c r="D2140" s="35">
        <v>14.23</v>
      </c>
      <c r="E2140" s="35"/>
      <c r="F2140" s="35"/>
      <c r="G2140" s="35">
        <f t="shared" si="75"/>
        <v>16.3645</v>
      </c>
    </row>
    <row r="2142" spans="1:7" ht="45" customHeight="1" x14ac:dyDescent="0.3">
      <c r="A2142" s="31" t="s">
        <v>4958</v>
      </c>
      <c r="B2142" s="32" t="s">
        <v>4455</v>
      </c>
      <c r="C2142" s="31" t="s">
        <v>400</v>
      </c>
      <c r="D2142" s="31" t="s">
        <v>12</v>
      </c>
      <c r="E2142" s="43" t="s">
        <v>401</v>
      </c>
      <c r="F2142" s="43" t="s">
        <v>401</v>
      </c>
      <c r="G2142" s="33">
        <f>SUM(G2143:G2156)</f>
        <v>54.1128</v>
      </c>
    </row>
    <row r="2143" spans="1:7" x14ac:dyDescent="0.3">
      <c r="A2143" s="34" t="s">
        <v>4764</v>
      </c>
      <c r="B2143" s="34"/>
      <c r="C2143" s="35"/>
      <c r="D2143" s="35"/>
      <c r="E2143" s="35"/>
      <c r="F2143" s="35"/>
      <c r="G2143" s="35"/>
    </row>
    <row r="2144" spans="1:7" x14ac:dyDescent="0.3">
      <c r="A2144" s="34" t="s">
        <v>4641</v>
      </c>
      <c r="B2144" s="34"/>
      <c r="C2144" s="35">
        <v>1</v>
      </c>
      <c r="D2144" s="35">
        <v>3.5</v>
      </c>
      <c r="E2144" s="35"/>
      <c r="F2144" s="35">
        <v>2.2000000000000002</v>
      </c>
      <c r="G2144" s="35">
        <f>PRODUCT(C2144:F2144)</f>
        <v>7.7000000000000011</v>
      </c>
    </row>
    <row r="2145" spans="1:7" x14ac:dyDescent="0.3">
      <c r="A2145" s="34" t="s">
        <v>4644</v>
      </c>
      <c r="B2145" s="34"/>
      <c r="C2145" s="35">
        <v>1</v>
      </c>
      <c r="D2145" s="35">
        <v>3.5</v>
      </c>
      <c r="E2145" s="35"/>
      <c r="F2145" s="35">
        <v>2.2000000000000002</v>
      </c>
      <c r="G2145" s="35">
        <f>PRODUCT(C2145:F2145)</f>
        <v>7.7000000000000011</v>
      </c>
    </row>
    <row r="2146" spans="1:7" x14ac:dyDescent="0.3">
      <c r="A2146" s="34" t="s">
        <v>4646</v>
      </c>
      <c r="B2146" s="34"/>
      <c r="C2146" s="35">
        <v>1</v>
      </c>
      <c r="D2146" s="35">
        <v>3.5</v>
      </c>
      <c r="E2146" s="35"/>
      <c r="F2146" s="35">
        <v>2.2000000000000002</v>
      </c>
      <c r="G2146" s="35">
        <f>PRODUCT(C2146:F2146)</f>
        <v>7.7000000000000011</v>
      </c>
    </row>
    <row r="2147" spans="1:7" x14ac:dyDescent="0.3">
      <c r="A2147" s="34" t="s">
        <v>4959</v>
      </c>
      <c r="B2147" s="34"/>
      <c r="C2147" s="35"/>
      <c r="D2147" s="35"/>
      <c r="E2147" s="35"/>
      <c r="F2147" s="35"/>
      <c r="G2147" s="35"/>
    </row>
    <row r="2148" spans="1:7" x14ac:dyDescent="0.3">
      <c r="A2148" s="34" t="s">
        <v>4641</v>
      </c>
      <c r="B2148" s="34"/>
      <c r="C2148" s="35">
        <v>3</v>
      </c>
      <c r="D2148" s="35">
        <v>0.6</v>
      </c>
      <c r="E2148" s="35">
        <v>0.6</v>
      </c>
      <c r="F2148" s="35"/>
      <c r="G2148" s="35">
        <f>PRODUCT(C2148:F2148)</f>
        <v>1.0799999999999998</v>
      </c>
    </row>
    <row r="2149" spans="1:7" x14ac:dyDescent="0.3">
      <c r="A2149" s="34" t="s">
        <v>4644</v>
      </c>
      <c r="B2149" s="34"/>
      <c r="C2149" s="35">
        <v>3</v>
      </c>
      <c r="D2149" s="35">
        <v>0.6</v>
      </c>
      <c r="E2149" s="35">
        <v>0.6</v>
      </c>
      <c r="F2149" s="35"/>
      <c r="G2149" s="35">
        <f>PRODUCT(C2149:F2149)</f>
        <v>1.0799999999999998</v>
      </c>
    </row>
    <row r="2150" spans="1:7" x14ac:dyDescent="0.3">
      <c r="A2150" s="34" t="s">
        <v>4646</v>
      </c>
      <c r="B2150" s="34"/>
      <c r="C2150" s="35">
        <v>3</v>
      </c>
      <c r="D2150" s="35">
        <v>0.6</v>
      </c>
      <c r="E2150" s="35">
        <v>0.6</v>
      </c>
      <c r="F2150" s="35"/>
      <c r="G2150" s="35">
        <f>PRODUCT(C2150:F2150)</f>
        <v>1.0799999999999998</v>
      </c>
    </row>
    <row r="2151" spans="1:7" x14ac:dyDescent="0.3">
      <c r="A2151" s="34" t="s">
        <v>4960</v>
      </c>
      <c r="B2151" s="34"/>
      <c r="C2151" s="35"/>
      <c r="D2151" s="35"/>
      <c r="E2151" s="35"/>
      <c r="F2151" s="35"/>
      <c r="G2151" s="35"/>
    </row>
    <row r="2152" spans="1:7" x14ac:dyDescent="0.3">
      <c r="A2152" s="34" t="s">
        <v>4642</v>
      </c>
      <c r="B2152" s="34"/>
      <c r="C2152" s="35"/>
      <c r="D2152" s="35"/>
      <c r="E2152" s="35"/>
      <c r="F2152" s="35"/>
      <c r="G2152" s="35"/>
    </row>
    <row r="2153" spans="1:7" x14ac:dyDescent="0.3">
      <c r="A2153" s="34" t="s">
        <v>4961</v>
      </c>
      <c r="B2153" s="34"/>
      <c r="C2153" s="35">
        <v>1.1000000000000001</v>
      </c>
      <c r="D2153" s="35">
        <v>1.49</v>
      </c>
      <c r="E2153" s="35">
        <v>2</v>
      </c>
      <c r="F2153" s="35">
        <v>2.4</v>
      </c>
      <c r="G2153" s="35">
        <f>PRODUCT(C2153:F2153)</f>
        <v>7.8671999999999995</v>
      </c>
    </row>
    <row r="2154" spans="1:7" x14ac:dyDescent="0.3">
      <c r="A2154" s="34"/>
      <c r="B2154" s="34"/>
      <c r="C2154" s="35">
        <v>1.1000000000000001</v>
      </c>
      <c r="D2154" s="35">
        <v>2.0699999999999998</v>
      </c>
      <c r="E2154" s="35">
        <v>2</v>
      </c>
      <c r="F2154" s="35">
        <v>2.4</v>
      </c>
      <c r="G2154" s="35">
        <f>PRODUCT(C2154:F2154)</f>
        <v>10.929600000000001</v>
      </c>
    </row>
    <row r="2155" spans="1:7" x14ac:dyDescent="0.3">
      <c r="A2155" s="34"/>
      <c r="B2155" s="34"/>
      <c r="C2155" s="35">
        <v>1.1000000000000001</v>
      </c>
      <c r="D2155" s="35">
        <v>0.77</v>
      </c>
      <c r="E2155" s="35">
        <v>2</v>
      </c>
      <c r="F2155" s="35">
        <v>2.4</v>
      </c>
      <c r="G2155" s="35">
        <f>PRODUCT(C2155:F2155)</f>
        <v>4.0655999999999999</v>
      </c>
    </row>
    <row r="2156" spans="1:7" x14ac:dyDescent="0.3">
      <c r="A2156" s="34"/>
      <c r="B2156" s="34"/>
      <c r="C2156" s="35">
        <v>1.1000000000000001</v>
      </c>
      <c r="D2156" s="35">
        <v>0.93</v>
      </c>
      <c r="E2156" s="35">
        <v>2</v>
      </c>
      <c r="F2156" s="35">
        <v>2.4</v>
      </c>
      <c r="G2156" s="35">
        <f>PRODUCT(C2156:F2156)</f>
        <v>4.9104000000000001</v>
      </c>
    </row>
    <row r="2158" spans="1:7" ht="45" customHeight="1" x14ac:dyDescent="0.3">
      <c r="A2158" s="31" t="s">
        <v>4962</v>
      </c>
      <c r="B2158" s="32" t="s">
        <v>4455</v>
      </c>
      <c r="C2158" s="31" t="s">
        <v>402</v>
      </c>
      <c r="D2158" s="31" t="s">
        <v>12</v>
      </c>
      <c r="E2158" s="43" t="s">
        <v>403</v>
      </c>
      <c r="F2158" s="43" t="s">
        <v>403</v>
      </c>
      <c r="G2158" s="33">
        <f>SUM(G2159:G2189)</f>
        <v>130.572</v>
      </c>
    </row>
    <row r="2159" spans="1:7" x14ac:dyDescent="0.3">
      <c r="A2159" s="34" t="s">
        <v>4963</v>
      </c>
      <c r="B2159" s="34"/>
      <c r="C2159" s="35"/>
      <c r="D2159" s="35"/>
      <c r="E2159" s="35"/>
      <c r="F2159" s="35"/>
      <c r="G2159" s="35"/>
    </row>
    <row r="2160" spans="1:7" x14ac:dyDescent="0.3">
      <c r="A2160" s="34" t="s">
        <v>4540</v>
      </c>
      <c r="B2160" s="34"/>
      <c r="C2160" s="35"/>
      <c r="D2160" s="35"/>
      <c r="E2160" s="35"/>
      <c r="F2160" s="35"/>
      <c r="G2160" s="35"/>
    </row>
    <row r="2161" spans="1:7" x14ac:dyDescent="0.3">
      <c r="A2161" s="34" t="s">
        <v>4565</v>
      </c>
      <c r="B2161" s="34"/>
      <c r="C2161" s="35"/>
      <c r="D2161" s="35"/>
      <c r="E2161" s="35"/>
      <c r="F2161" s="35"/>
      <c r="G2161" s="35"/>
    </row>
    <row r="2162" spans="1:7" x14ac:dyDescent="0.3">
      <c r="A2162" s="34" t="s">
        <v>4543</v>
      </c>
      <c r="B2162" s="34"/>
      <c r="C2162" s="35">
        <v>1</v>
      </c>
      <c r="D2162" s="35">
        <v>3.72</v>
      </c>
      <c r="E2162" s="35"/>
      <c r="F2162" s="35">
        <v>0.4</v>
      </c>
      <c r="G2162" s="35">
        <f t="shared" ref="G2162:G2170" si="76">PRODUCT(C2162:F2162)</f>
        <v>1.4880000000000002</v>
      </c>
    </row>
    <row r="2163" spans="1:7" x14ac:dyDescent="0.3">
      <c r="A2163" s="34" t="s">
        <v>4582</v>
      </c>
      <c r="B2163" s="34"/>
      <c r="C2163" s="35">
        <v>1</v>
      </c>
      <c r="D2163" s="35">
        <v>3.72</v>
      </c>
      <c r="E2163" s="35"/>
      <c r="F2163" s="35">
        <v>0.4</v>
      </c>
      <c r="G2163" s="35">
        <f t="shared" si="76"/>
        <v>1.4880000000000002</v>
      </c>
    </row>
    <row r="2164" spans="1:7" x14ac:dyDescent="0.3">
      <c r="A2164" s="34" t="s">
        <v>4583</v>
      </c>
      <c r="B2164" s="34"/>
      <c r="C2164" s="35">
        <v>1</v>
      </c>
      <c r="D2164" s="35">
        <v>3.72</v>
      </c>
      <c r="E2164" s="35"/>
      <c r="F2164" s="35">
        <v>0.4</v>
      </c>
      <c r="G2164" s="35">
        <f t="shared" si="76"/>
        <v>1.4880000000000002</v>
      </c>
    </row>
    <row r="2165" spans="1:7" x14ac:dyDescent="0.3">
      <c r="A2165" s="34" t="s">
        <v>4584</v>
      </c>
      <c r="B2165" s="34"/>
      <c r="C2165" s="35">
        <v>2</v>
      </c>
      <c r="D2165" s="35">
        <v>1.31</v>
      </c>
      <c r="E2165" s="35"/>
      <c r="F2165" s="35">
        <v>0.4</v>
      </c>
      <c r="G2165" s="35">
        <f t="shared" si="76"/>
        <v>1.048</v>
      </c>
    </row>
    <row r="2166" spans="1:7" x14ac:dyDescent="0.3">
      <c r="A2166" s="34" t="s">
        <v>4585</v>
      </c>
      <c r="B2166" s="34"/>
      <c r="C2166" s="35">
        <v>1</v>
      </c>
      <c r="D2166" s="35">
        <v>1.31</v>
      </c>
      <c r="E2166" s="35"/>
      <c r="F2166" s="35">
        <v>0.4</v>
      </c>
      <c r="G2166" s="35">
        <f t="shared" si="76"/>
        <v>0.52400000000000002</v>
      </c>
    </row>
    <row r="2167" spans="1:7" x14ac:dyDescent="0.3">
      <c r="A2167" s="34" t="s">
        <v>4586</v>
      </c>
      <c r="B2167" s="34"/>
      <c r="C2167" s="35">
        <v>1</v>
      </c>
      <c r="D2167" s="35">
        <v>0.5</v>
      </c>
      <c r="E2167" s="35"/>
      <c r="F2167" s="35">
        <v>0.4</v>
      </c>
      <c r="G2167" s="35">
        <f t="shared" si="76"/>
        <v>0.2</v>
      </c>
    </row>
    <row r="2168" spans="1:7" x14ac:dyDescent="0.3">
      <c r="A2168" s="34" t="s">
        <v>4587</v>
      </c>
      <c r="B2168" s="34"/>
      <c r="C2168" s="35">
        <v>1</v>
      </c>
      <c r="D2168" s="35">
        <v>0.5</v>
      </c>
      <c r="E2168" s="35"/>
      <c r="F2168" s="35">
        <v>0.4</v>
      </c>
      <c r="G2168" s="35">
        <f t="shared" si="76"/>
        <v>0.2</v>
      </c>
    </row>
    <row r="2169" spans="1:7" x14ac:dyDescent="0.3">
      <c r="A2169" s="34" t="s">
        <v>4588</v>
      </c>
      <c r="B2169" s="34"/>
      <c r="C2169" s="35">
        <v>1</v>
      </c>
      <c r="D2169" s="35">
        <v>0.5</v>
      </c>
      <c r="E2169" s="35"/>
      <c r="F2169" s="35">
        <v>0.4</v>
      </c>
      <c r="G2169" s="35">
        <f t="shared" si="76"/>
        <v>0.2</v>
      </c>
    </row>
    <row r="2170" spans="1:7" x14ac:dyDescent="0.3">
      <c r="A2170" s="34" t="s">
        <v>4589</v>
      </c>
      <c r="B2170" s="34"/>
      <c r="C2170" s="35">
        <v>3</v>
      </c>
      <c r="D2170" s="35">
        <v>2.65</v>
      </c>
      <c r="E2170" s="35"/>
      <c r="F2170" s="35">
        <v>0.4</v>
      </c>
      <c r="G2170" s="35">
        <f t="shared" si="76"/>
        <v>3.1799999999999997</v>
      </c>
    </row>
    <row r="2171" spans="1:7" x14ac:dyDescent="0.3">
      <c r="A2171" s="34" t="s">
        <v>4575</v>
      </c>
      <c r="B2171" s="34"/>
      <c r="C2171" s="35"/>
      <c r="D2171" s="35"/>
      <c r="E2171" s="35"/>
      <c r="F2171" s="35"/>
      <c r="G2171" s="35"/>
    </row>
    <row r="2172" spans="1:7" x14ac:dyDescent="0.3">
      <c r="A2172" s="34" t="s">
        <v>4576</v>
      </c>
      <c r="B2172" s="34"/>
      <c r="C2172" s="35"/>
      <c r="D2172" s="35"/>
      <c r="E2172" s="35"/>
      <c r="F2172" s="35"/>
      <c r="G2172" s="35">
        <f>PRODUCT(C2172:F2172)</f>
        <v>0</v>
      </c>
    </row>
    <row r="2173" spans="1:7" x14ac:dyDescent="0.3">
      <c r="A2173" s="34" t="s">
        <v>4577</v>
      </c>
      <c r="B2173" s="34"/>
      <c r="C2173" s="35"/>
      <c r="D2173" s="35"/>
      <c r="E2173" s="35"/>
      <c r="F2173" s="35"/>
      <c r="G2173" s="35"/>
    </row>
    <row r="2174" spans="1:7" x14ac:dyDescent="0.3">
      <c r="A2174" s="34"/>
      <c r="B2174" s="34"/>
      <c r="C2174" s="35">
        <v>1</v>
      </c>
      <c r="D2174" s="35">
        <v>16.2</v>
      </c>
      <c r="E2174" s="35">
        <v>0.5</v>
      </c>
      <c r="F2174" s="35"/>
      <c r="G2174" s="35">
        <f>PRODUCT(C2174:F2174)</f>
        <v>8.1</v>
      </c>
    </row>
    <row r="2175" spans="1:7" x14ac:dyDescent="0.3">
      <c r="A2175" s="34" t="s">
        <v>4578</v>
      </c>
      <c r="B2175" s="34"/>
      <c r="C2175" s="35"/>
      <c r="D2175" s="35"/>
      <c r="E2175" s="35"/>
      <c r="F2175" s="35"/>
      <c r="G2175" s="35"/>
    </row>
    <row r="2176" spans="1:7" x14ac:dyDescent="0.3">
      <c r="A2176" s="34"/>
      <c r="B2176" s="34"/>
      <c r="C2176" s="35">
        <v>1</v>
      </c>
      <c r="D2176" s="35">
        <v>15</v>
      </c>
      <c r="E2176" s="35">
        <v>0.5</v>
      </c>
      <c r="F2176" s="35"/>
      <c r="G2176" s="35">
        <f>PRODUCT(C2176:F2176)</f>
        <v>7.5</v>
      </c>
    </row>
    <row r="2177" spans="1:7" x14ac:dyDescent="0.3">
      <c r="A2177" s="34" t="s">
        <v>4579</v>
      </c>
      <c r="B2177" s="34"/>
      <c r="C2177" s="35"/>
      <c r="D2177" s="35"/>
      <c r="E2177" s="35"/>
      <c r="F2177" s="35"/>
      <c r="G2177" s="35"/>
    </row>
    <row r="2178" spans="1:7" x14ac:dyDescent="0.3">
      <c r="A2178" s="34"/>
      <c r="B2178" s="34"/>
      <c r="C2178" s="35">
        <v>1</v>
      </c>
      <c r="D2178" s="35">
        <v>10.199999999999999</v>
      </c>
      <c r="E2178" s="35">
        <v>0.5</v>
      </c>
      <c r="F2178" s="35"/>
      <c r="G2178" s="35">
        <f>PRODUCT(C2178:F2178)</f>
        <v>5.0999999999999996</v>
      </c>
    </row>
    <row r="2179" spans="1:7" x14ac:dyDescent="0.3">
      <c r="A2179" s="34" t="s">
        <v>4964</v>
      </c>
      <c r="B2179" s="34"/>
      <c r="C2179" s="35">
        <v>32</v>
      </c>
      <c r="D2179" s="35">
        <v>1</v>
      </c>
      <c r="E2179" s="35">
        <v>0.3</v>
      </c>
      <c r="F2179" s="35">
        <v>2</v>
      </c>
      <c r="G2179" s="35">
        <f>PRODUCT(C2179:F2179)</f>
        <v>19.2</v>
      </c>
    </row>
    <row r="2180" spans="1:7" x14ac:dyDescent="0.3">
      <c r="A2180" s="34"/>
      <c r="B2180" s="34"/>
      <c r="C2180" s="35">
        <v>5</v>
      </c>
      <c r="D2180" s="35">
        <v>1</v>
      </c>
      <c r="E2180" s="35">
        <v>1</v>
      </c>
      <c r="F2180" s="35">
        <v>2</v>
      </c>
      <c r="G2180" s="35">
        <f>PRODUCT(C2180:F2180)</f>
        <v>10</v>
      </c>
    </row>
    <row r="2181" spans="1:7" x14ac:dyDescent="0.3">
      <c r="A2181" s="34"/>
      <c r="B2181" s="34"/>
      <c r="C2181" s="35">
        <v>15</v>
      </c>
      <c r="D2181" s="35">
        <v>1</v>
      </c>
      <c r="E2181" s="35">
        <v>0.3</v>
      </c>
      <c r="F2181" s="35">
        <v>2</v>
      </c>
      <c r="G2181" s="35">
        <f>PRODUCT(C2181:F2181)</f>
        <v>9</v>
      </c>
    </row>
    <row r="2182" spans="1:7" x14ac:dyDescent="0.3">
      <c r="A2182" s="34" t="s">
        <v>4769</v>
      </c>
      <c r="B2182" s="34"/>
      <c r="C2182" s="35"/>
      <c r="D2182" s="35"/>
      <c r="E2182" s="35"/>
      <c r="F2182" s="35"/>
      <c r="G2182" s="35"/>
    </row>
    <row r="2183" spans="1:7" x14ac:dyDescent="0.3">
      <c r="A2183" s="34" t="s">
        <v>4770</v>
      </c>
      <c r="B2183" s="34"/>
      <c r="C2183" s="35"/>
      <c r="D2183" s="35"/>
      <c r="E2183" s="35"/>
      <c r="F2183" s="35"/>
      <c r="G2183" s="35"/>
    </row>
    <row r="2184" spans="1:7" x14ac:dyDescent="0.3">
      <c r="A2184" s="34" t="s">
        <v>4595</v>
      </c>
      <c r="B2184" s="34"/>
      <c r="C2184" s="35"/>
      <c r="D2184" s="35"/>
      <c r="E2184" s="35"/>
      <c r="F2184" s="35"/>
      <c r="G2184" s="35"/>
    </row>
    <row r="2185" spans="1:7" x14ac:dyDescent="0.3">
      <c r="A2185" s="34" t="s">
        <v>4596</v>
      </c>
      <c r="B2185" s="34"/>
      <c r="C2185" s="35">
        <v>2</v>
      </c>
      <c r="D2185" s="35">
        <v>9.8000000000000007</v>
      </c>
      <c r="E2185" s="35"/>
      <c r="F2185" s="35">
        <v>0.4</v>
      </c>
      <c r="G2185" s="35">
        <f>PRODUCT(C2185:F2185)</f>
        <v>7.8400000000000007</v>
      </c>
    </row>
    <row r="2186" spans="1:7" x14ac:dyDescent="0.3">
      <c r="A2186" s="34" t="s">
        <v>4597</v>
      </c>
      <c r="B2186" s="34"/>
      <c r="C2186" s="35"/>
      <c r="D2186" s="35"/>
      <c r="E2186" s="35"/>
      <c r="F2186" s="35"/>
      <c r="G2186" s="35">
        <f>PRODUCT(C2186:F2186)</f>
        <v>0</v>
      </c>
    </row>
    <row r="2187" spans="1:7" x14ac:dyDescent="0.3">
      <c r="A2187" s="34" t="s">
        <v>4598</v>
      </c>
      <c r="B2187" s="34"/>
      <c r="C2187" s="35">
        <v>9</v>
      </c>
      <c r="D2187" s="35">
        <v>5.92</v>
      </c>
      <c r="E2187" s="35"/>
      <c r="F2187" s="35">
        <v>0.4</v>
      </c>
      <c r="G2187" s="35">
        <f>PRODUCT(C2187:F2187)</f>
        <v>21.312000000000001</v>
      </c>
    </row>
    <row r="2188" spans="1:7" x14ac:dyDescent="0.3">
      <c r="A2188" s="34"/>
      <c r="B2188" s="34"/>
      <c r="C2188" s="35">
        <v>2</v>
      </c>
      <c r="D2188" s="35">
        <v>2.16</v>
      </c>
      <c r="E2188" s="35"/>
      <c r="F2188" s="35">
        <v>0.4</v>
      </c>
      <c r="G2188" s="35">
        <f>PRODUCT(C2188:F2188)</f>
        <v>1.7280000000000002</v>
      </c>
    </row>
    <row r="2189" spans="1:7" x14ac:dyDescent="0.3">
      <c r="A2189" s="34"/>
      <c r="B2189" s="34"/>
      <c r="C2189" s="35">
        <v>8</v>
      </c>
      <c r="D2189" s="35">
        <v>9.68</v>
      </c>
      <c r="E2189" s="35"/>
      <c r="F2189" s="35">
        <v>0.4</v>
      </c>
      <c r="G2189" s="35">
        <f>PRODUCT(C2189:F2189)</f>
        <v>30.975999999999999</v>
      </c>
    </row>
    <row r="2191" spans="1:7" x14ac:dyDescent="0.3">
      <c r="B2191" t="s">
        <v>4453</v>
      </c>
      <c r="C2191" s="29" t="s">
        <v>5</v>
      </c>
      <c r="D2191" s="30" t="s">
        <v>6</v>
      </c>
      <c r="E2191" s="29" t="s">
        <v>7</v>
      </c>
    </row>
    <row r="2192" spans="1:7" x14ac:dyDescent="0.3">
      <c r="B2192" t="s">
        <v>4453</v>
      </c>
      <c r="C2192" s="29" t="s">
        <v>8</v>
      </c>
      <c r="D2192" s="30" t="s">
        <v>404</v>
      </c>
      <c r="E2192" s="29" t="s">
        <v>405</v>
      </c>
    </row>
    <row r="2193" spans="1:7" x14ac:dyDescent="0.3">
      <c r="B2193" t="s">
        <v>4453</v>
      </c>
      <c r="C2193" s="29" t="s">
        <v>340</v>
      </c>
      <c r="D2193" s="30" t="s">
        <v>6</v>
      </c>
      <c r="E2193" s="29" t="s">
        <v>406</v>
      </c>
    </row>
    <row r="2194" spans="1:7" x14ac:dyDescent="0.3">
      <c r="B2194" t="s">
        <v>4453</v>
      </c>
      <c r="C2194" s="29" t="s">
        <v>407</v>
      </c>
      <c r="D2194" s="30" t="s">
        <v>6</v>
      </c>
      <c r="E2194" s="29" t="s">
        <v>408</v>
      </c>
    </row>
    <row r="2196" spans="1:7" ht="45" customHeight="1" x14ac:dyDescent="0.3">
      <c r="A2196" s="31" t="s">
        <v>4965</v>
      </c>
      <c r="B2196" s="32" t="s">
        <v>4455</v>
      </c>
      <c r="C2196" s="31" t="s">
        <v>410</v>
      </c>
      <c r="D2196" s="31" t="s">
        <v>20</v>
      </c>
      <c r="E2196" s="43" t="s">
        <v>411</v>
      </c>
      <c r="F2196" s="43" t="s">
        <v>411</v>
      </c>
      <c r="G2196" s="33">
        <f>SUM(G2197:G2198)</f>
        <v>24</v>
      </c>
    </row>
    <row r="2197" spans="1:7" x14ac:dyDescent="0.3">
      <c r="A2197" s="34" t="s">
        <v>4966</v>
      </c>
      <c r="B2197" s="34"/>
      <c r="C2197" s="35">
        <v>6</v>
      </c>
      <c r="D2197" s="35">
        <v>3</v>
      </c>
      <c r="E2197" s="35"/>
      <c r="F2197" s="35"/>
      <c r="G2197" s="35">
        <f>PRODUCT(C2197:F2197)</f>
        <v>18</v>
      </c>
    </row>
    <row r="2198" spans="1:7" x14ac:dyDescent="0.3">
      <c r="A2198" s="34" t="s">
        <v>4966</v>
      </c>
      <c r="B2198" s="34"/>
      <c r="C2198" s="35">
        <v>2</v>
      </c>
      <c r="D2198" s="35">
        <v>3</v>
      </c>
      <c r="E2198" s="35"/>
      <c r="F2198" s="35"/>
      <c r="G2198" s="35">
        <f>PRODUCT(C2198:F2198)</f>
        <v>6</v>
      </c>
    </row>
    <row r="2200" spans="1:7" ht="45" customHeight="1" x14ac:dyDescent="0.3">
      <c r="A2200" s="31" t="s">
        <v>4967</v>
      </c>
      <c r="B2200" s="32" t="s">
        <v>4455</v>
      </c>
      <c r="C2200" s="31" t="s">
        <v>412</v>
      </c>
      <c r="D2200" s="31" t="s">
        <v>20</v>
      </c>
      <c r="E2200" s="43" t="s">
        <v>413</v>
      </c>
      <c r="F2200" s="43" t="s">
        <v>413</v>
      </c>
      <c r="G2200" s="33">
        <f>SUM(G2201:G2206)</f>
        <v>81</v>
      </c>
    </row>
    <row r="2201" spans="1:7" x14ac:dyDescent="0.3">
      <c r="A2201" s="34" t="s">
        <v>4968</v>
      </c>
      <c r="B2201" s="34"/>
      <c r="C2201" s="35">
        <v>6</v>
      </c>
      <c r="D2201" s="35">
        <v>3</v>
      </c>
      <c r="E2201" s="35"/>
      <c r="F2201" s="35"/>
      <c r="G2201" s="35">
        <f t="shared" ref="G2201:G2206" si="77">PRODUCT(C2201:F2201)</f>
        <v>18</v>
      </c>
    </row>
    <row r="2202" spans="1:7" x14ac:dyDescent="0.3">
      <c r="A2202" s="34" t="s">
        <v>4969</v>
      </c>
      <c r="B2202" s="34"/>
      <c r="C2202" s="35">
        <v>6</v>
      </c>
      <c r="D2202" s="35">
        <v>3</v>
      </c>
      <c r="E2202" s="35"/>
      <c r="F2202" s="35"/>
      <c r="G2202" s="35">
        <f t="shared" si="77"/>
        <v>18</v>
      </c>
    </row>
    <row r="2203" spans="1:7" x14ac:dyDescent="0.3">
      <c r="A2203" s="34" t="s">
        <v>4969</v>
      </c>
      <c r="B2203" s="34"/>
      <c r="C2203" s="35">
        <v>2</v>
      </c>
      <c r="D2203" s="35">
        <v>3</v>
      </c>
      <c r="E2203" s="35"/>
      <c r="F2203" s="35"/>
      <c r="G2203" s="35">
        <f t="shared" si="77"/>
        <v>6</v>
      </c>
    </row>
    <row r="2204" spans="1:7" x14ac:dyDescent="0.3">
      <c r="A2204" s="34" t="s">
        <v>4970</v>
      </c>
      <c r="B2204" s="34"/>
      <c r="C2204" s="35">
        <v>6</v>
      </c>
      <c r="D2204" s="35">
        <v>3</v>
      </c>
      <c r="E2204" s="35"/>
      <c r="F2204" s="35"/>
      <c r="G2204" s="35">
        <f t="shared" si="77"/>
        <v>18</v>
      </c>
    </row>
    <row r="2205" spans="1:7" x14ac:dyDescent="0.3">
      <c r="A2205" s="34" t="s">
        <v>4970</v>
      </c>
      <c r="B2205" s="34"/>
      <c r="C2205" s="35">
        <v>1</v>
      </c>
      <c r="D2205" s="35">
        <v>3</v>
      </c>
      <c r="E2205" s="35"/>
      <c r="F2205" s="35"/>
      <c r="G2205" s="35">
        <f t="shared" si="77"/>
        <v>3</v>
      </c>
    </row>
    <row r="2206" spans="1:7" x14ac:dyDescent="0.3">
      <c r="A2206" s="34" t="s">
        <v>4971</v>
      </c>
      <c r="B2206" s="34"/>
      <c r="C2206" s="35">
        <v>6</v>
      </c>
      <c r="D2206" s="35">
        <v>3</v>
      </c>
      <c r="E2206" s="35"/>
      <c r="F2206" s="35"/>
      <c r="G2206" s="35">
        <f t="shared" si="77"/>
        <v>18</v>
      </c>
    </row>
    <row r="2208" spans="1:7" ht="45" customHeight="1" x14ac:dyDescent="0.3">
      <c r="A2208" s="31" t="s">
        <v>4972</v>
      </c>
      <c r="B2208" s="32" t="s">
        <v>4455</v>
      </c>
      <c r="C2208" s="31" t="s">
        <v>414</v>
      </c>
      <c r="D2208" s="31" t="s">
        <v>20</v>
      </c>
      <c r="E2208" s="43" t="s">
        <v>415</v>
      </c>
      <c r="F2208" s="43" t="s">
        <v>415</v>
      </c>
      <c r="G2208" s="33">
        <f>SUM(G2209:G2210)</f>
        <v>19</v>
      </c>
    </row>
    <row r="2209" spans="1:7" x14ac:dyDescent="0.3">
      <c r="A2209" s="34" t="s">
        <v>4973</v>
      </c>
      <c r="B2209" s="34"/>
      <c r="C2209" s="35">
        <v>6</v>
      </c>
      <c r="D2209" s="35">
        <v>2</v>
      </c>
      <c r="E2209" s="35"/>
      <c r="F2209" s="35"/>
      <c r="G2209" s="35">
        <f>PRODUCT(C2209:F2209)</f>
        <v>12</v>
      </c>
    </row>
    <row r="2210" spans="1:7" x14ac:dyDescent="0.3">
      <c r="A2210" s="34" t="s">
        <v>4974</v>
      </c>
      <c r="B2210" s="34"/>
      <c r="C2210" s="35">
        <v>1</v>
      </c>
      <c r="D2210" s="35">
        <v>7</v>
      </c>
      <c r="E2210" s="35"/>
      <c r="F2210" s="35"/>
      <c r="G2210" s="35">
        <f>PRODUCT(C2210:F2210)</f>
        <v>7</v>
      </c>
    </row>
    <row r="2212" spans="1:7" ht="45" customHeight="1" x14ac:dyDescent="0.3">
      <c r="A2212" s="31" t="s">
        <v>4975</v>
      </c>
      <c r="B2212" s="32" t="s">
        <v>4455</v>
      </c>
      <c r="C2212" s="31" t="s">
        <v>416</v>
      </c>
      <c r="D2212" s="31" t="s">
        <v>20</v>
      </c>
      <c r="E2212" s="43" t="s">
        <v>417</v>
      </c>
      <c r="F2212" s="43" t="s">
        <v>417</v>
      </c>
      <c r="G2212" s="33">
        <f>SUM(G2213:G2213)</f>
        <v>1</v>
      </c>
    </row>
    <row r="2213" spans="1:7" x14ac:dyDescent="0.3">
      <c r="A2213" s="34"/>
      <c r="B2213" s="34"/>
      <c r="C2213" s="35">
        <v>1</v>
      </c>
      <c r="D2213" s="35"/>
      <c r="E2213" s="35"/>
      <c r="F2213" s="35"/>
      <c r="G2213" s="35">
        <f>PRODUCT(C2213:F2213)</f>
        <v>1</v>
      </c>
    </row>
    <row r="2215" spans="1:7" ht="45" customHeight="1" x14ac:dyDescent="0.3">
      <c r="A2215" s="31" t="s">
        <v>4976</v>
      </c>
      <c r="B2215" s="32" t="s">
        <v>4455</v>
      </c>
      <c r="C2215" s="31" t="s">
        <v>418</v>
      </c>
      <c r="D2215" s="31" t="s">
        <v>20</v>
      </c>
      <c r="E2215" s="43" t="s">
        <v>419</v>
      </c>
      <c r="F2215" s="43" t="s">
        <v>419</v>
      </c>
      <c r="G2215" s="33">
        <f>SUM(G2216:G2216)</f>
        <v>1</v>
      </c>
    </row>
    <row r="2216" spans="1:7" x14ac:dyDescent="0.3">
      <c r="A2216" s="34"/>
      <c r="B2216" s="34"/>
      <c r="C2216" s="35">
        <v>1</v>
      </c>
      <c r="D2216" s="35"/>
      <c r="E2216" s="35"/>
      <c r="F2216" s="35"/>
      <c r="G2216" s="35">
        <f>PRODUCT(C2216:F2216)</f>
        <v>1</v>
      </c>
    </row>
    <row r="2218" spans="1:7" ht="45" customHeight="1" x14ac:dyDescent="0.3">
      <c r="A2218" s="31" t="s">
        <v>4977</v>
      </c>
      <c r="B2218" s="32" t="s">
        <v>4455</v>
      </c>
      <c r="C2218" s="31" t="s">
        <v>420</v>
      </c>
      <c r="D2218" s="31" t="s">
        <v>20</v>
      </c>
      <c r="E2218" s="43" t="s">
        <v>421</v>
      </c>
      <c r="F2218" s="43" t="s">
        <v>421</v>
      </c>
      <c r="G2218" s="33">
        <f>SUM(G2219:G2220)</f>
        <v>24</v>
      </c>
    </row>
    <row r="2219" spans="1:7" x14ac:dyDescent="0.3">
      <c r="A2219" s="34" t="s">
        <v>4978</v>
      </c>
      <c r="B2219" s="34"/>
      <c r="C2219" s="35">
        <v>6</v>
      </c>
      <c r="D2219" s="35">
        <v>2</v>
      </c>
      <c r="E2219" s="35"/>
      <c r="F2219" s="35"/>
      <c r="G2219" s="35">
        <f>PRODUCT(C2219:F2219)</f>
        <v>12</v>
      </c>
    </row>
    <row r="2220" spans="1:7" x14ac:dyDescent="0.3">
      <c r="A2220" s="34" t="s">
        <v>4978</v>
      </c>
      <c r="B2220" s="34"/>
      <c r="C2220" s="35">
        <v>6</v>
      </c>
      <c r="D2220" s="35">
        <v>2</v>
      </c>
      <c r="E2220" s="35"/>
      <c r="F2220" s="35"/>
      <c r="G2220" s="35">
        <f>PRODUCT(C2220:F2220)</f>
        <v>12</v>
      </c>
    </row>
    <row r="2222" spans="1:7" x14ac:dyDescent="0.3">
      <c r="B2222" t="s">
        <v>4453</v>
      </c>
      <c r="C2222" s="29" t="s">
        <v>5</v>
      </c>
      <c r="D2222" s="30" t="s">
        <v>6</v>
      </c>
      <c r="E2222" s="29" t="s">
        <v>7</v>
      </c>
    </row>
    <row r="2223" spans="1:7" x14ac:dyDescent="0.3">
      <c r="B2223" t="s">
        <v>4453</v>
      </c>
      <c r="C2223" s="29" t="s">
        <v>8</v>
      </c>
      <c r="D2223" s="30" t="s">
        <v>404</v>
      </c>
      <c r="E2223" s="29" t="s">
        <v>405</v>
      </c>
    </row>
    <row r="2224" spans="1:7" x14ac:dyDescent="0.3">
      <c r="B2224" t="s">
        <v>4453</v>
      </c>
      <c r="C2224" s="29" t="s">
        <v>340</v>
      </c>
      <c r="D2224" s="30" t="s">
        <v>6</v>
      </c>
      <c r="E2224" s="29" t="s">
        <v>406</v>
      </c>
    </row>
    <row r="2225" spans="1:7" x14ac:dyDescent="0.3">
      <c r="B2225" t="s">
        <v>4453</v>
      </c>
      <c r="C2225" s="29" t="s">
        <v>407</v>
      </c>
      <c r="D2225" s="30" t="s">
        <v>41</v>
      </c>
      <c r="E2225" s="29" t="s">
        <v>422</v>
      </c>
    </row>
    <row r="2227" spans="1:7" ht="45" customHeight="1" x14ac:dyDescent="0.3">
      <c r="A2227" s="31" t="s">
        <v>4979</v>
      </c>
      <c r="B2227" s="32" t="s">
        <v>4455</v>
      </c>
      <c r="C2227" s="31" t="s">
        <v>424</v>
      </c>
      <c r="D2227" s="31" t="s">
        <v>20</v>
      </c>
      <c r="E2227" s="43" t="s">
        <v>425</v>
      </c>
      <c r="F2227" s="43" t="s">
        <v>425</v>
      </c>
      <c r="G2227" s="33">
        <f>SUM(G2228:G2228)</f>
        <v>60</v>
      </c>
    </row>
    <row r="2228" spans="1:7" x14ac:dyDescent="0.3">
      <c r="A2228" s="34" t="s">
        <v>4980</v>
      </c>
      <c r="B2228" s="34"/>
      <c r="C2228" s="35">
        <v>5</v>
      </c>
      <c r="D2228" s="35">
        <v>12</v>
      </c>
      <c r="E2228" s="35"/>
      <c r="F2228" s="35"/>
      <c r="G2228" s="35">
        <f>PRODUCT(C2228:F2228)</f>
        <v>60</v>
      </c>
    </row>
    <row r="2230" spans="1:7" ht="45" customHeight="1" x14ac:dyDescent="0.3">
      <c r="A2230" s="31" t="s">
        <v>4981</v>
      </c>
      <c r="B2230" s="32" t="s">
        <v>4455</v>
      </c>
      <c r="C2230" s="31" t="s">
        <v>426</v>
      </c>
      <c r="D2230" s="31" t="s">
        <v>134</v>
      </c>
      <c r="E2230" s="43" t="s">
        <v>427</v>
      </c>
      <c r="F2230" s="43" t="s">
        <v>427</v>
      </c>
      <c r="G2230" s="33">
        <f>SUM(G2231:G2231)</f>
        <v>2</v>
      </c>
    </row>
    <row r="2231" spans="1:7" x14ac:dyDescent="0.3">
      <c r="A2231" s="34" t="s">
        <v>4980</v>
      </c>
      <c r="B2231" s="34"/>
      <c r="C2231" s="35">
        <v>2</v>
      </c>
      <c r="D2231" s="35"/>
      <c r="E2231" s="35"/>
      <c r="F2231" s="35"/>
      <c r="G2231" s="35">
        <f>PRODUCT(C2231:F2231)</f>
        <v>2</v>
      </c>
    </row>
    <row r="2233" spans="1:7" ht="45" customHeight="1" x14ac:dyDescent="0.3">
      <c r="A2233" s="31" t="s">
        <v>4982</v>
      </c>
      <c r="B2233" s="32" t="s">
        <v>4455</v>
      </c>
      <c r="C2233" s="31" t="s">
        <v>428</v>
      </c>
      <c r="D2233" s="31" t="s">
        <v>134</v>
      </c>
      <c r="E2233" s="43" t="s">
        <v>429</v>
      </c>
      <c r="F2233" s="43" t="s">
        <v>429</v>
      </c>
      <c r="G2233" s="33">
        <f>SUM(G2234:G2234)</f>
        <v>3</v>
      </c>
    </row>
    <row r="2234" spans="1:7" x14ac:dyDescent="0.3">
      <c r="A2234" s="34" t="s">
        <v>4980</v>
      </c>
      <c r="B2234" s="34"/>
      <c r="C2234" s="35">
        <v>3</v>
      </c>
      <c r="D2234" s="35"/>
      <c r="E2234" s="35"/>
      <c r="F2234" s="35"/>
      <c r="G2234" s="35">
        <f>PRODUCT(C2234:F2234)</f>
        <v>3</v>
      </c>
    </row>
    <row r="2236" spans="1:7" x14ac:dyDescent="0.3">
      <c r="B2236" t="s">
        <v>4453</v>
      </c>
      <c r="C2236" s="29" t="s">
        <v>5</v>
      </c>
      <c r="D2236" s="30" t="s">
        <v>6</v>
      </c>
      <c r="E2236" s="29" t="s">
        <v>7</v>
      </c>
    </row>
    <row r="2237" spans="1:7" x14ac:dyDescent="0.3">
      <c r="B2237" t="s">
        <v>4453</v>
      </c>
      <c r="C2237" s="29" t="s">
        <v>8</v>
      </c>
      <c r="D2237" s="30" t="s">
        <v>404</v>
      </c>
      <c r="E2237" s="29" t="s">
        <v>405</v>
      </c>
    </row>
    <row r="2238" spans="1:7" x14ac:dyDescent="0.3">
      <c r="B2238" t="s">
        <v>4453</v>
      </c>
      <c r="C2238" s="29" t="s">
        <v>340</v>
      </c>
      <c r="D2238" s="30" t="s">
        <v>6</v>
      </c>
      <c r="E2238" s="29" t="s">
        <v>406</v>
      </c>
    </row>
    <row r="2239" spans="1:7" x14ac:dyDescent="0.3">
      <c r="B2239" t="s">
        <v>4453</v>
      </c>
      <c r="C2239" s="29" t="s">
        <v>407</v>
      </c>
      <c r="D2239" s="30" t="s">
        <v>60</v>
      </c>
      <c r="E2239" s="29" t="s">
        <v>430</v>
      </c>
    </row>
    <row r="2241" spans="1:7" ht="45" customHeight="1" x14ac:dyDescent="0.3">
      <c r="A2241" s="31" t="s">
        <v>4983</v>
      </c>
      <c r="B2241" s="32" t="s">
        <v>4455</v>
      </c>
      <c r="C2241" s="31" t="s">
        <v>432</v>
      </c>
      <c r="D2241" s="31" t="s">
        <v>20</v>
      </c>
      <c r="E2241" s="43" t="s">
        <v>433</v>
      </c>
      <c r="F2241" s="43" t="s">
        <v>433</v>
      </c>
      <c r="G2241" s="33">
        <f>SUM(G2242:G2242)</f>
        <v>27</v>
      </c>
    </row>
    <row r="2242" spans="1:7" x14ac:dyDescent="0.3">
      <c r="A2242" s="34" t="s">
        <v>4984</v>
      </c>
      <c r="B2242" s="34"/>
      <c r="C2242" s="35">
        <v>1</v>
      </c>
      <c r="D2242" s="35">
        <v>27</v>
      </c>
      <c r="E2242" s="35"/>
      <c r="F2242" s="35"/>
      <c r="G2242" s="35">
        <f>PRODUCT(C2242:F2242)</f>
        <v>27</v>
      </c>
    </row>
    <row r="2244" spans="1:7" ht="45" customHeight="1" x14ac:dyDescent="0.3">
      <c r="A2244" s="31" t="s">
        <v>4985</v>
      </c>
      <c r="B2244" s="32" t="s">
        <v>4455</v>
      </c>
      <c r="C2244" s="31" t="s">
        <v>434</v>
      </c>
      <c r="D2244" s="31" t="s">
        <v>20</v>
      </c>
      <c r="E2244" s="43" t="s">
        <v>435</v>
      </c>
      <c r="F2244" s="43" t="s">
        <v>435</v>
      </c>
      <c r="G2244" s="33">
        <f>SUM(G2245:G2245)</f>
        <v>22</v>
      </c>
    </row>
    <row r="2245" spans="1:7" x14ac:dyDescent="0.3">
      <c r="A2245" s="34" t="s">
        <v>4984</v>
      </c>
      <c r="B2245" s="34"/>
      <c r="C2245" s="35">
        <v>1</v>
      </c>
      <c r="D2245" s="35">
        <v>22</v>
      </c>
      <c r="E2245" s="35"/>
      <c r="F2245" s="35"/>
      <c r="G2245" s="35">
        <f>PRODUCT(C2245:F2245)</f>
        <v>22</v>
      </c>
    </row>
    <row r="2247" spans="1:7" ht="45" customHeight="1" x14ac:dyDescent="0.3">
      <c r="A2247" s="31" t="s">
        <v>4986</v>
      </c>
      <c r="B2247" s="32" t="s">
        <v>4455</v>
      </c>
      <c r="C2247" s="31" t="s">
        <v>436</v>
      </c>
      <c r="D2247" s="31" t="s">
        <v>134</v>
      </c>
      <c r="E2247" s="43" t="s">
        <v>437</v>
      </c>
      <c r="F2247" s="43" t="s">
        <v>437</v>
      </c>
      <c r="G2247" s="33">
        <f>SUM(G2248:G2248)</f>
        <v>1</v>
      </c>
    </row>
    <row r="2248" spans="1:7" x14ac:dyDescent="0.3">
      <c r="A2248" s="34" t="s">
        <v>4984</v>
      </c>
      <c r="B2248" s="34"/>
      <c r="C2248" s="35">
        <v>1</v>
      </c>
      <c r="D2248" s="35"/>
      <c r="E2248" s="35"/>
      <c r="F2248" s="35"/>
      <c r="G2248" s="35">
        <f>PRODUCT(C2248:F2248)</f>
        <v>1</v>
      </c>
    </row>
    <row r="2250" spans="1:7" ht="45" customHeight="1" x14ac:dyDescent="0.3">
      <c r="A2250" s="31" t="s">
        <v>4987</v>
      </c>
      <c r="B2250" s="32" t="s">
        <v>4455</v>
      </c>
      <c r="C2250" s="31" t="s">
        <v>438</v>
      </c>
      <c r="D2250" s="31" t="s">
        <v>134</v>
      </c>
      <c r="E2250" s="43" t="s">
        <v>4988</v>
      </c>
      <c r="F2250" s="43" t="s">
        <v>4988</v>
      </c>
      <c r="G2250" s="33">
        <f>SUM(G2251:G2251)</f>
        <v>1</v>
      </c>
    </row>
    <row r="2251" spans="1:7" x14ac:dyDescent="0.3">
      <c r="A2251" s="34" t="s">
        <v>4984</v>
      </c>
      <c r="B2251" s="34"/>
      <c r="C2251" s="35">
        <v>1</v>
      </c>
      <c r="D2251" s="35"/>
      <c r="E2251" s="35"/>
      <c r="F2251" s="35"/>
      <c r="G2251" s="35">
        <f>PRODUCT(C2251:F2251)</f>
        <v>1</v>
      </c>
    </row>
    <row r="2253" spans="1:7" x14ac:dyDescent="0.3">
      <c r="B2253" t="s">
        <v>4453</v>
      </c>
      <c r="C2253" s="29" t="s">
        <v>5</v>
      </c>
      <c r="D2253" s="30" t="s">
        <v>6</v>
      </c>
      <c r="E2253" s="29" t="s">
        <v>7</v>
      </c>
    </row>
    <row r="2254" spans="1:7" x14ac:dyDescent="0.3">
      <c r="B2254" t="s">
        <v>4453</v>
      </c>
      <c r="C2254" s="29" t="s">
        <v>8</v>
      </c>
      <c r="D2254" s="30" t="s">
        <v>404</v>
      </c>
      <c r="E2254" s="29" t="s">
        <v>405</v>
      </c>
    </row>
    <row r="2255" spans="1:7" x14ac:dyDescent="0.3">
      <c r="B2255" t="s">
        <v>4453</v>
      </c>
      <c r="C2255" s="29" t="s">
        <v>340</v>
      </c>
      <c r="D2255" s="30" t="s">
        <v>41</v>
      </c>
      <c r="E2255" s="29" t="s">
        <v>440</v>
      </c>
    </row>
    <row r="2256" spans="1:7" x14ac:dyDescent="0.3">
      <c r="B2256" t="s">
        <v>4453</v>
      </c>
      <c r="C2256" s="29" t="s">
        <v>407</v>
      </c>
      <c r="D2256" s="30" t="s">
        <v>6</v>
      </c>
      <c r="E2256" s="29" t="s">
        <v>441</v>
      </c>
    </row>
    <row r="2258" spans="1:7" ht="45" customHeight="1" x14ac:dyDescent="0.3">
      <c r="A2258" s="31" t="s">
        <v>4989</v>
      </c>
      <c r="B2258" s="32" t="s">
        <v>4455</v>
      </c>
      <c r="C2258" s="31" t="s">
        <v>443</v>
      </c>
      <c r="D2258" s="31" t="s">
        <v>134</v>
      </c>
      <c r="E2258" s="43" t="s">
        <v>444</v>
      </c>
      <c r="F2258" s="43" t="s">
        <v>444</v>
      </c>
      <c r="G2258" s="33">
        <f>SUM(G2259:G2260)</f>
        <v>2</v>
      </c>
    </row>
    <row r="2259" spans="1:7" x14ac:dyDescent="0.3">
      <c r="A2259" s="34" t="s">
        <v>4990</v>
      </c>
      <c r="B2259" s="34"/>
      <c r="C2259" s="35">
        <v>1</v>
      </c>
      <c r="D2259" s="35"/>
      <c r="E2259" s="35"/>
      <c r="F2259" s="35"/>
      <c r="G2259" s="35">
        <f>PRODUCT(C2259:F2259)</f>
        <v>1</v>
      </c>
    </row>
    <row r="2260" spans="1:7" x14ac:dyDescent="0.3">
      <c r="A2260" s="34" t="s">
        <v>4991</v>
      </c>
      <c r="B2260" s="34"/>
      <c r="C2260" s="35">
        <v>1</v>
      </c>
      <c r="D2260" s="35"/>
      <c r="E2260" s="35"/>
      <c r="F2260" s="35"/>
      <c r="G2260" s="35">
        <f>PRODUCT(C2260:F2260)</f>
        <v>1</v>
      </c>
    </row>
    <row r="2262" spans="1:7" ht="45" customHeight="1" x14ac:dyDescent="0.3">
      <c r="A2262" s="31" t="s">
        <v>4992</v>
      </c>
      <c r="B2262" s="32" t="s">
        <v>4455</v>
      </c>
      <c r="C2262" s="31" t="s">
        <v>445</v>
      </c>
      <c r="D2262" s="31" t="s">
        <v>20</v>
      </c>
      <c r="E2262" s="43" t="s">
        <v>446</v>
      </c>
      <c r="F2262" s="43" t="s">
        <v>446</v>
      </c>
      <c r="G2262" s="33">
        <f>SUM(G2263:G2267)</f>
        <v>23.200000000000003</v>
      </c>
    </row>
    <row r="2263" spans="1:7" x14ac:dyDescent="0.3">
      <c r="A2263" s="34" t="s">
        <v>4993</v>
      </c>
      <c r="B2263" s="34"/>
      <c r="C2263" s="35">
        <v>1</v>
      </c>
      <c r="D2263" s="35">
        <v>5</v>
      </c>
      <c r="E2263" s="35"/>
      <c r="F2263" s="35"/>
      <c r="G2263" s="35">
        <f>PRODUCT(C2263:F2263)</f>
        <v>5</v>
      </c>
    </row>
    <row r="2264" spans="1:7" x14ac:dyDescent="0.3">
      <c r="A2264" s="34"/>
      <c r="B2264" s="34"/>
      <c r="C2264" s="35">
        <v>1</v>
      </c>
      <c r="D2264" s="35">
        <v>5</v>
      </c>
      <c r="E2264" s="35"/>
      <c r="F2264" s="35"/>
      <c r="G2264" s="35">
        <f>PRODUCT(C2264:F2264)</f>
        <v>5</v>
      </c>
    </row>
    <row r="2265" spans="1:7" x14ac:dyDescent="0.3">
      <c r="A2265" s="34"/>
      <c r="B2265" s="34"/>
      <c r="C2265" s="35">
        <v>1</v>
      </c>
      <c r="D2265" s="35">
        <v>10</v>
      </c>
      <c r="E2265" s="35"/>
      <c r="F2265" s="35"/>
      <c r="G2265" s="35">
        <f>PRODUCT(C2265:F2265)</f>
        <v>10</v>
      </c>
    </row>
    <row r="2266" spans="1:7" x14ac:dyDescent="0.3">
      <c r="A2266" s="34"/>
      <c r="B2266" s="34"/>
      <c r="C2266" s="35">
        <v>1</v>
      </c>
      <c r="D2266" s="35">
        <v>1.6</v>
      </c>
      <c r="E2266" s="35"/>
      <c r="F2266" s="35"/>
      <c r="G2266" s="35">
        <f>PRODUCT(C2266:F2266)</f>
        <v>1.6</v>
      </c>
    </row>
    <row r="2267" spans="1:7" x14ac:dyDescent="0.3">
      <c r="A2267" s="34"/>
      <c r="B2267" s="34"/>
      <c r="C2267" s="35">
        <v>1</v>
      </c>
      <c r="D2267" s="35">
        <v>1.6</v>
      </c>
      <c r="E2267" s="35"/>
      <c r="F2267" s="35"/>
      <c r="G2267" s="35">
        <f>PRODUCT(C2267:F2267)</f>
        <v>1.6</v>
      </c>
    </row>
    <row r="2269" spans="1:7" ht="45" customHeight="1" x14ac:dyDescent="0.3">
      <c r="A2269" s="31" t="s">
        <v>4994</v>
      </c>
      <c r="B2269" s="32" t="s">
        <v>4455</v>
      </c>
      <c r="C2269" s="31" t="s">
        <v>447</v>
      </c>
      <c r="D2269" s="31" t="s">
        <v>134</v>
      </c>
      <c r="E2269" s="43" t="s">
        <v>448</v>
      </c>
      <c r="F2269" s="43" t="s">
        <v>448</v>
      </c>
      <c r="G2269" s="33">
        <f>SUM(G2270:G2270)</f>
        <v>1</v>
      </c>
    </row>
    <row r="2270" spans="1:7" x14ac:dyDescent="0.3">
      <c r="A2270" s="34" t="s">
        <v>4995</v>
      </c>
      <c r="B2270" s="34"/>
      <c r="C2270" s="35">
        <v>1</v>
      </c>
      <c r="D2270" s="35"/>
      <c r="E2270" s="35"/>
      <c r="F2270" s="35"/>
      <c r="G2270" s="35">
        <f>PRODUCT(C2270:F2270)</f>
        <v>1</v>
      </c>
    </row>
    <row r="2272" spans="1:7" ht="45" customHeight="1" x14ac:dyDescent="0.3">
      <c r="A2272" s="31" t="s">
        <v>4996</v>
      </c>
      <c r="B2272" s="32" t="s">
        <v>4455</v>
      </c>
      <c r="C2272" s="31" t="s">
        <v>449</v>
      </c>
      <c r="D2272" s="31" t="s">
        <v>134</v>
      </c>
      <c r="E2272" s="43" t="s">
        <v>450</v>
      </c>
      <c r="F2272" s="43" t="s">
        <v>450</v>
      </c>
      <c r="G2272" s="33">
        <f>SUM(G2273:G2277)</f>
        <v>8</v>
      </c>
    </row>
    <row r="2273" spans="1:7" x14ac:dyDescent="0.3">
      <c r="A2273" s="34" t="s">
        <v>4716</v>
      </c>
      <c r="B2273" s="34"/>
      <c r="C2273" s="35"/>
      <c r="D2273" s="35"/>
      <c r="E2273" s="35"/>
      <c r="F2273" s="35"/>
      <c r="G2273" s="35"/>
    </row>
    <row r="2274" spans="1:7" x14ac:dyDescent="0.3">
      <c r="A2274" s="34" t="s">
        <v>4997</v>
      </c>
      <c r="B2274" s="34"/>
      <c r="C2274" s="35">
        <v>2</v>
      </c>
      <c r="D2274" s="35"/>
      <c r="E2274" s="35"/>
      <c r="F2274" s="35"/>
      <c r="G2274" s="35">
        <f>PRODUCT(C2274:F2274)</f>
        <v>2</v>
      </c>
    </row>
    <row r="2275" spans="1:7" x14ac:dyDescent="0.3">
      <c r="A2275" s="34" t="s">
        <v>4998</v>
      </c>
      <c r="B2275" s="34"/>
      <c r="C2275" s="35">
        <v>2</v>
      </c>
      <c r="D2275" s="35"/>
      <c r="E2275" s="35"/>
      <c r="F2275" s="35"/>
      <c r="G2275" s="35">
        <f>PRODUCT(C2275:F2275)</f>
        <v>2</v>
      </c>
    </row>
    <row r="2276" spans="1:7" x14ac:dyDescent="0.3">
      <c r="A2276" s="34" t="s">
        <v>4818</v>
      </c>
      <c r="B2276" s="34"/>
      <c r="C2276" s="35">
        <v>2</v>
      </c>
      <c r="D2276" s="35"/>
      <c r="E2276" s="35"/>
      <c r="F2276" s="35"/>
      <c r="G2276" s="35">
        <f>PRODUCT(C2276:F2276)</f>
        <v>2</v>
      </c>
    </row>
    <row r="2277" spans="1:7" x14ac:dyDescent="0.3">
      <c r="A2277" s="34" t="s">
        <v>4747</v>
      </c>
      <c r="B2277" s="34"/>
      <c r="C2277" s="35">
        <v>2</v>
      </c>
      <c r="D2277" s="35"/>
      <c r="E2277" s="35"/>
      <c r="F2277" s="35"/>
      <c r="G2277" s="35">
        <f>PRODUCT(C2277:F2277)</f>
        <v>2</v>
      </c>
    </row>
    <row r="2279" spans="1:7" x14ac:dyDescent="0.3">
      <c r="B2279" t="s">
        <v>4453</v>
      </c>
      <c r="C2279" s="29" t="s">
        <v>5</v>
      </c>
      <c r="D2279" s="30" t="s">
        <v>6</v>
      </c>
      <c r="E2279" s="29" t="s">
        <v>7</v>
      </c>
    </row>
    <row r="2280" spans="1:7" x14ac:dyDescent="0.3">
      <c r="B2280" t="s">
        <v>4453</v>
      </c>
      <c r="C2280" s="29" t="s">
        <v>8</v>
      </c>
      <c r="D2280" s="30" t="s">
        <v>404</v>
      </c>
      <c r="E2280" s="29" t="s">
        <v>405</v>
      </c>
    </row>
    <row r="2281" spans="1:7" x14ac:dyDescent="0.3">
      <c r="B2281" t="s">
        <v>4453</v>
      </c>
      <c r="C2281" s="29" t="s">
        <v>340</v>
      </c>
      <c r="D2281" s="30" t="s">
        <v>41</v>
      </c>
      <c r="E2281" s="29" t="s">
        <v>440</v>
      </c>
    </row>
    <row r="2282" spans="1:7" x14ac:dyDescent="0.3">
      <c r="B2282" t="s">
        <v>4453</v>
      </c>
      <c r="C2282" s="29" t="s">
        <v>407</v>
      </c>
      <c r="D2282" s="30" t="s">
        <v>41</v>
      </c>
      <c r="E2282" s="29" t="s">
        <v>422</v>
      </c>
    </row>
    <row r="2284" spans="1:7" ht="45" customHeight="1" x14ac:dyDescent="0.3">
      <c r="A2284" s="31" t="s">
        <v>4999</v>
      </c>
      <c r="B2284" s="32" t="s">
        <v>4455</v>
      </c>
      <c r="C2284" s="31" t="s">
        <v>424</v>
      </c>
      <c r="D2284" s="31" t="s">
        <v>20</v>
      </c>
      <c r="E2284" s="43" t="s">
        <v>425</v>
      </c>
      <c r="F2284" s="43" t="s">
        <v>425</v>
      </c>
      <c r="G2284" s="33">
        <f>SUM(G2285:G2287)</f>
        <v>71</v>
      </c>
    </row>
    <row r="2285" spans="1:7" x14ac:dyDescent="0.3">
      <c r="A2285" s="34"/>
      <c r="B2285" s="34"/>
      <c r="C2285" s="35">
        <v>4</v>
      </c>
      <c r="D2285" s="35">
        <v>11</v>
      </c>
      <c r="E2285" s="35"/>
      <c r="F2285" s="35"/>
      <c r="G2285" s="35">
        <f>PRODUCT(C2285:F2285)</f>
        <v>44</v>
      </c>
    </row>
    <row r="2286" spans="1:7" x14ac:dyDescent="0.3">
      <c r="A2286" s="34"/>
      <c r="B2286" s="34"/>
      <c r="C2286" s="35">
        <v>1</v>
      </c>
      <c r="D2286" s="35">
        <v>13</v>
      </c>
      <c r="E2286" s="35"/>
      <c r="F2286" s="35"/>
      <c r="G2286" s="35">
        <f>PRODUCT(C2286:F2286)</f>
        <v>13</v>
      </c>
    </row>
    <row r="2287" spans="1:7" x14ac:dyDescent="0.3">
      <c r="A2287" s="34"/>
      <c r="B2287" s="34"/>
      <c r="C2287" s="35">
        <v>2</v>
      </c>
      <c r="D2287" s="35">
        <v>7</v>
      </c>
      <c r="E2287" s="35"/>
      <c r="F2287" s="35"/>
      <c r="G2287" s="35">
        <f>PRODUCT(C2287:F2287)</f>
        <v>14</v>
      </c>
    </row>
    <row r="2289" spans="1:7" x14ac:dyDescent="0.3">
      <c r="B2289" t="s">
        <v>4453</v>
      </c>
      <c r="C2289" s="29" t="s">
        <v>5</v>
      </c>
      <c r="D2289" s="30" t="s">
        <v>6</v>
      </c>
      <c r="E2289" s="29" t="s">
        <v>7</v>
      </c>
    </row>
    <row r="2290" spans="1:7" x14ac:dyDescent="0.3">
      <c r="B2290" t="s">
        <v>4453</v>
      </c>
      <c r="C2290" s="29" t="s">
        <v>8</v>
      </c>
      <c r="D2290" s="30" t="s">
        <v>404</v>
      </c>
      <c r="E2290" s="29" t="s">
        <v>405</v>
      </c>
    </row>
    <row r="2291" spans="1:7" x14ac:dyDescent="0.3">
      <c r="B2291" t="s">
        <v>4453</v>
      </c>
      <c r="C2291" s="29" t="s">
        <v>340</v>
      </c>
      <c r="D2291" s="30" t="s">
        <v>41</v>
      </c>
      <c r="E2291" s="29" t="s">
        <v>440</v>
      </c>
    </row>
    <row r="2292" spans="1:7" x14ac:dyDescent="0.3">
      <c r="B2292" t="s">
        <v>4453</v>
      </c>
      <c r="C2292" s="29" t="s">
        <v>407</v>
      </c>
      <c r="D2292" s="30" t="s">
        <v>60</v>
      </c>
      <c r="E2292" s="29" t="s">
        <v>430</v>
      </c>
    </row>
    <row r="2294" spans="1:7" ht="45" customHeight="1" x14ac:dyDescent="0.3">
      <c r="A2294" s="31" t="s">
        <v>5000</v>
      </c>
      <c r="B2294" s="32" t="s">
        <v>4455</v>
      </c>
      <c r="C2294" s="31" t="s">
        <v>432</v>
      </c>
      <c r="D2294" s="31" t="s">
        <v>20</v>
      </c>
      <c r="E2294" s="43" t="s">
        <v>433</v>
      </c>
      <c r="F2294" s="43" t="s">
        <v>433</v>
      </c>
      <c r="G2294" s="33">
        <f>SUM(G2295:G2295)</f>
        <v>55</v>
      </c>
    </row>
    <row r="2295" spans="1:7" x14ac:dyDescent="0.3">
      <c r="A2295" s="34" t="s">
        <v>4984</v>
      </c>
      <c r="B2295" s="34"/>
      <c r="C2295" s="35">
        <v>1</v>
      </c>
      <c r="D2295" s="35">
        <v>55</v>
      </c>
      <c r="E2295" s="35"/>
      <c r="F2295" s="35"/>
      <c r="G2295" s="35">
        <f>PRODUCT(C2295:F2295)</f>
        <v>55</v>
      </c>
    </row>
    <row r="2297" spans="1:7" ht="45" customHeight="1" x14ac:dyDescent="0.3">
      <c r="A2297" s="31" t="s">
        <v>5001</v>
      </c>
      <c r="B2297" s="32" t="s">
        <v>4455</v>
      </c>
      <c r="C2297" s="31" t="s">
        <v>434</v>
      </c>
      <c r="D2297" s="31" t="s">
        <v>20</v>
      </c>
      <c r="E2297" s="43" t="s">
        <v>435</v>
      </c>
      <c r="F2297" s="43" t="s">
        <v>435</v>
      </c>
      <c r="G2297" s="33">
        <f>SUM(G2298:G2298)</f>
        <v>22</v>
      </c>
    </row>
    <row r="2298" spans="1:7" x14ac:dyDescent="0.3">
      <c r="A2298" s="34" t="s">
        <v>4984</v>
      </c>
      <c r="B2298" s="34"/>
      <c r="C2298" s="35">
        <v>1</v>
      </c>
      <c r="D2298" s="35">
        <v>22</v>
      </c>
      <c r="E2298" s="35"/>
      <c r="F2298" s="35"/>
      <c r="G2298" s="35">
        <f>PRODUCT(C2298:F2298)</f>
        <v>22</v>
      </c>
    </row>
    <row r="2300" spans="1:7" ht="45" customHeight="1" x14ac:dyDescent="0.3">
      <c r="A2300" s="31" t="s">
        <v>5002</v>
      </c>
      <c r="B2300" s="32" t="s">
        <v>4455</v>
      </c>
      <c r="C2300" s="31" t="s">
        <v>436</v>
      </c>
      <c r="D2300" s="31" t="s">
        <v>134</v>
      </c>
      <c r="E2300" s="43" t="s">
        <v>437</v>
      </c>
      <c r="F2300" s="43" t="s">
        <v>437</v>
      </c>
      <c r="G2300" s="33">
        <f>SUM(G2301:G2301)</f>
        <v>1</v>
      </c>
    </row>
    <row r="2301" spans="1:7" x14ac:dyDescent="0.3">
      <c r="A2301" s="34" t="s">
        <v>4984</v>
      </c>
      <c r="B2301" s="34"/>
      <c r="C2301" s="35">
        <v>1</v>
      </c>
      <c r="D2301" s="35"/>
      <c r="E2301" s="35"/>
      <c r="F2301" s="35"/>
      <c r="G2301" s="35">
        <f>PRODUCT(C2301:F2301)</f>
        <v>1</v>
      </c>
    </row>
    <row r="2303" spans="1:7" ht="45" customHeight="1" x14ac:dyDescent="0.3">
      <c r="A2303" s="31" t="s">
        <v>5003</v>
      </c>
      <c r="B2303" s="32" t="s">
        <v>4455</v>
      </c>
      <c r="C2303" s="31" t="s">
        <v>438</v>
      </c>
      <c r="D2303" s="31" t="s">
        <v>134</v>
      </c>
      <c r="E2303" s="43" t="s">
        <v>4988</v>
      </c>
      <c r="F2303" s="43" t="s">
        <v>4988</v>
      </c>
      <c r="G2303" s="33">
        <f>SUM(G2304:G2304)</f>
        <v>1</v>
      </c>
    </row>
    <row r="2304" spans="1:7" x14ac:dyDescent="0.3">
      <c r="A2304" s="34" t="s">
        <v>4984</v>
      </c>
      <c r="B2304" s="34"/>
      <c r="C2304" s="35">
        <v>1</v>
      </c>
      <c r="D2304" s="35"/>
      <c r="E2304" s="35"/>
      <c r="F2304" s="35"/>
      <c r="G2304" s="35">
        <f>PRODUCT(C2304:F2304)</f>
        <v>1</v>
      </c>
    </row>
    <row r="2306" spans="1:7" x14ac:dyDescent="0.3">
      <c r="B2306" t="s">
        <v>4453</v>
      </c>
      <c r="C2306" s="29" t="s">
        <v>5</v>
      </c>
      <c r="D2306" s="30" t="s">
        <v>6</v>
      </c>
      <c r="E2306" s="29" t="s">
        <v>7</v>
      </c>
    </row>
    <row r="2307" spans="1:7" x14ac:dyDescent="0.3">
      <c r="B2307" t="s">
        <v>4453</v>
      </c>
      <c r="C2307" s="29" t="s">
        <v>8</v>
      </c>
      <c r="D2307" s="30" t="s">
        <v>453</v>
      </c>
      <c r="E2307" s="29" t="s">
        <v>454</v>
      </c>
    </row>
    <row r="2308" spans="1:7" x14ac:dyDescent="0.3">
      <c r="B2308" t="s">
        <v>4453</v>
      </c>
      <c r="C2308" s="29" t="s">
        <v>340</v>
      </c>
      <c r="D2308" s="30" t="s">
        <v>6</v>
      </c>
      <c r="E2308" s="29" t="s">
        <v>455</v>
      </c>
    </row>
    <row r="2310" spans="1:7" ht="45" customHeight="1" x14ac:dyDescent="0.3">
      <c r="A2310" s="31" t="s">
        <v>5004</v>
      </c>
      <c r="B2310" s="32" t="s">
        <v>4455</v>
      </c>
      <c r="C2310" s="31" t="s">
        <v>457</v>
      </c>
      <c r="D2310" s="31" t="s">
        <v>20</v>
      </c>
      <c r="E2310" s="43" t="s">
        <v>458</v>
      </c>
      <c r="F2310" s="43" t="s">
        <v>458</v>
      </c>
      <c r="G2310" s="33">
        <f>SUM(G2311:G2311)</f>
        <v>4</v>
      </c>
    </row>
    <row r="2311" spans="1:7" x14ac:dyDescent="0.3">
      <c r="A2311" s="34" t="s">
        <v>5005</v>
      </c>
      <c r="B2311" s="34"/>
      <c r="C2311" s="35">
        <v>1</v>
      </c>
      <c r="D2311" s="35">
        <v>4</v>
      </c>
      <c r="E2311" s="35"/>
      <c r="F2311" s="35"/>
      <c r="G2311" s="35">
        <f>PRODUCT(C2311:F2311)</f>
        <v>4</v>
      </c>
    </row>
    <row r="2313" spans="1:7" ht="45" customHeight="1" x14ac:dyDescent="0.3">
      <c r="A2313" s="31" t="s">
        <v>5006</v>
      </c>
      <c r="B2313" s="32" t="s">
        <v>4455</v>
      </c>
      <c r="C2313" s="31" t="s">
        <v>459</v>
      </c>
      <c r="D2313" s="31" t="s">
        <v>20</v>
      </c>
      <c r="E2313" s="43" t="s">
        <v>460</v>
      </c>
      <c r="F2313" s="43" t="s">
        <v>460</v>
      </c>
      <c r="G2313" s="33">
        <f>SUM(G2314:G2314)</f>
        <v>4</v>
      </c>
    </row>
    <row r="2314" spans="1:7" x14ac:dyDescent="0.3">
      <c r="A2314" s="34" t="s">
        <v>5005</v>
      </c>
      <c r="B2314" s="34"/>
      <c r="C2314" s="35">
        <v>1</v>
      </c>
      <c r="D2314" s="35">
        <v>4</v>
      </c>
      <c r="E2314" s="35"/>
      <c r="F2314" s="35"/>
      <c r="G2314" s="35">
        <f>PRODUCT(C2314:F2314)</f>
        <v>4</v>
      </c>
    </row>
    <row r="2316" spans="1:7" ht="45" customHeight="1" x14ac:dyDescent="0.3">
      <c r="A2316" s="31" t="s">
        <v>5007</v>
      </c>
      <c r="B2316" s="32" t="s">
        <v>4455</v>
      </c>
      <c r="C2316" s="31" t="s">
        <v>461</v>
      </c>
      <c r="D2316" s="31" t="s">
        <v>134</v>
      </c>
      <c r="E2316" s="43" t="s">
        <v>462</v>
      </c>
      <c r="F2316" s="43" t="s">
        <v>462</v>
      </c>
      <c r="G2316" s="33">
        <f>SUM(G2317:G2319)</f>
        <v>5</v>
      </c>
    </row>
    <row r="2317" spans="1:7" x14ac:dyDescent="0.3">
      <c r="A2317" s="34" t="s">
        <v>5008</v>
      </c>
      <c r="B2317" s="34"/>
      <c r="C2317" s="35">
        <v>1</v>
      </c>
      <c r="D2317" s="35"/>
      <c r="E2317" s="35"/>
      <c r="F2317" s="35"/>
      <c r="G2317" s="35">
        <f>PRODUCT(C2317:F2317)</f>
        <v>1</v>
      </c>
    </row>
    <row r="2318" spans="1:7" x14ac:dyDescent="0.3">
      <c r="A2318" s="34" t="s">
        <v>5009</v>
      </c>
      <c r="B2318" s="34"/>
      <c r="C2318" s="35">
        <v>1</v>
      </c>
      <c r="D2318" s="35"/>
      <c r="E2318" s="35"/>
      <c r="F2318" s="35"/>
      <c r="G2318" s="35">
        <f>PRODUCT(C2318:F2318)</f>
        <v>1</v>
      </c>
    </row>
    <row r="2319" spans="1:7" x14ac:dyDescent="0.3">
      <c r="A2319" s="34" t="s">
        <v>5010</v>
      </c>
      <c r="B2319" s="34"/>
      <c r="C2319" s="35">
        <v>3</v>
      </c>
      <c r="D2319" s="35"/>
      <c r="E2319" s="35"/>
      <c r="F2319" s="35"/>
      <c r="G2319" s="35">
        <f>PRODUCT(C2319:F2319)</f>
        <v>3</v>
      </c>
    </row>
    <row r="2321" spans="1:7" ht="45" customHeight="1" x14ac:dyDescent="0.3">
      <c r="A2321" s="31" t="s">
        <v>5011</v>
      </c>
      <c r="B2321" s="32" t="s">
        <v>4455</v>
      </c>
      <c r="C2321" s="31" t="s">
        <v>463</v>
      </c>
      <c r="D2321" s="31" t="s">
        <v>134</v>
      </c>
      <c r="E2321" s="43" t="s">
        <v>464</v>
      </c>
      <c r="F2321" s="43" t="s">
        <v>464</v>
      </c>
      <c r="G2321" s="33">
        <f>SUM(G2322:G2322)</f>
        <v>1</v>
      </c>
    </row>
    <row r="2322" spans="1:7" x14ac:dyDescent="0.3">
      <c r="A2322" s="34" t="s">
        <v>5012</v>
      </c>
      <c r="B2322" s="34"/>
      <c r="C2322" s="35">
        <v>1</v>
      </c>
      <c r="D2322" s="35"/>
      <c r="E2322" s="35"/>
      <c r="F2322" s="35"/>
      <c r="G2322" s="35">
        <f>PRODUCT(C2322:F2322)</f>
        <v>1</v>
      </c>
    </row>
    <row r="2324" spans="1:7" ht="45" customHeight="1" x14ac:dyDescent="0.3">
      <c r="A2324" s="31" t="s">
        <v>5013</v>
      </c>
      <c r="B2324" s="32" t="s">
        <v>4455</v>
      </c>
      <c r="C2324" s="31" t="s">
        <v>465</v>
      </c>
      <c r="D2324" s="31" t="s">
        <v>134</v>
      </c>
      <c r="E2324" s="43" t="s">
        <v>466</v>
      </c>
      <c r="F2324" s="43" t="s">
        <v>466</v>
      </c>
      <c r="G2324" s="33">
        <f>SUM(G2325:G2325)</f>
        <v>1</v>
      </c>
    </row>
    <row r="2325" spans="1:7" x14ac:dyDescent="0.3">
      <c r="A2325" s="34" t="s">
        <v>5005</v>
      </c>
      <c r="B2325" s="34"/>
      <c r="C2325" s="35">
        <v>1</v>
      </c>
      <c r="D2325" s="35"/>
      <c r="E2325" s="35"/>
      <c r="F2325" s="35"/>
      <c r="G2325" s="35">
        <f>PRODUCT(C2325:F2325)</f>
        <v>1</v>
      </c>
    </row>
    <row r="2327" spans="1:7" ht="45" customHeight="1" x14ac:dyDescent="0.3">
      <c r="A2327" s="31" t="s">
        <v>5014</v>
      </c>
      <c r="B2327" s="32" t="s">
        <v>4455</v>
      </c>
      <c r="C2327" s="31" t="s">
        <v>467</v>
      </c>
      <c r="D2327" s="31" t="s">
        <v>134</v>
      </c>
      <c r="E2327" s="43" t="s">
        <v>468</v>
      </c>
      <c r="F2327" s="43" t="s">
        <v>468</v>
      </c>
      <c r="G2327" s="33">
        <f>SUM(G2328:G2328)</f>
        <v>1</v>
      </c>
    </row>
    <row r="2328" spans="1:7" x14ac:dyDescent="0.3">
      <c r="A2328" s="34" t="s">
        <v>5005</v>
      </c>
      <c r="B2328" s="34"/>
      <c r="C2328" s="35">
        <v>1</v>
      </c>
      <c r="D2328" s="35"/>
      <c r="E2328" s="35"/>
      <c r="F2328" s="35"/>
      <c r="G2328" s="35">
        <f>PRODUCT(C2328:F2328)</f>
        <v>1</v>
      </c>
    </row>
    <row r="2330" spans="1:7" ht="45" customHeight="1" x14ac:dyDescent="0.3">
      <c r="A2330" s="31" t="s">
        <v>5015</v>
      </c>
      <c r="B2330" s="32" t="s">
        <v>4455</v>
      </c>
      <c r="C2330" s="31" t="s">
        <v>469</v>
      </c>
      <c r="D2330" s="31" t="s">
        <v>134</v>
      </c>
      <c r="E2330" s="43" t="s">
        <v>470</v>
      </c>
      <c r="F2330" s="43" t="s">
        <v>470</v>
      </c>
      <c r="G2330" s="33">
        <f>SUM(G2331:G2331)</f>
        <v>1</v>
      </c>
    </row>
    <row r="2331" spans="1:7" x14ac:dyDescent="0.3">
      <c r="A2331" s="34" t="s">
        <v>5016</v>
      </c>
      <c r="B2331" s="34"/>
      <c r="C2331" s="35">
        <v>1</v>
      </c>
      <c r="D2331" s="35"/>
      <c r="E2331" s="35"/>
      <c r="F2331" s="35"/>
      <c r="G2331" s="35">
        <f>PRODUCT(C2331:F2331)</f>
        <v>1</v>
      </c>
    </row>
    <row r="2333" spans="1:7" ht="45" customHeight="1" x14ac:dyDescent="0.3">
      <c r="A2333" s="31" t="s">
        <v>5017</v>
      </c>
      <c r="B2333" s="32" t="s">
        <v>4455</v>
      </c>
      <c r="C2333" s="31" t="s">
        <v>471</v>
      </c>
      <c r="D2333" s="31" t="s">
        <v>134</v>
      </c>
      <c r="E2333" s="43" t="s">
        <v>472</v>
      </c>
      <c r="F2333" s="43" t="s">
        <v>472</v>
      </c>
      <c r="G2333" s="33">
        <f>SUM(G2334:G2334)</f>
        <v>1</v>
      </c>
    </row>
    <row r="2334" spans="1:7" x14ac:dyDescent="0.3">
      <c r="A2334" s="34" t="s">
        <v>5018</v>
      </c>
      <c r="B2334" s="34"/>
      <c r="C2334" s="35">
        <v>1</v>
      </c>
      <c r="D2334" s="35"/>
      <c r="E2334" s="35"/>
      <c r="F2334" s="35"/>
      <c r="G2334" s="35">
        <f>PRODUCT(C2334:F2334)</f>
        <v>1</v>
      </c>
    </row>
    <row r="2336" spans="1:7" ht="45" customHeight="1" x14ac:dyDescent="0.3">
      <c r="A2336" s="31" t="s">
        <v>5019</v>
      </c>
      <c r="B2336" s="32" t="s">
        <v>4455</v>
      </c>
      <c r="C2336" s="31" t="s">
        <v>473</v>
      </c>
      <c r="D2336" s="31" t="s">
        <v>134</v>
      </c>
      <c r="E2336" s="43" t="s">
        <v>474</v>
      </c>
      <c r="F2336" s="43" t="s">
        <v>474</v>
      </c>
      <c r="G2336" s="33">
        <f>SUM(G2337:G2337)</f>
        <v>7</v>
      </c>
    </row>
    <row r="2337" spans="1:7" x14ac:dyDescent="0.3">
      <c r="A2337" s="34" t="s">
        <v>5020</v>
      </c>
      <c r="B2337" s="34"/>
      <c r="C2337" s="35">
        <v>7</v>
      </c>
      <c r="D2337" s="35"/>
      <c r="E2337" s="35"/>
      <c r="F2337" s="35"/>
      <c r="G2337" s="35">
        <f>PRODUCT(C2337:F2337)</f>
        <v>7</v>
      </c>
    </row>
    <row r="2339" spans="1:7" x14ac:dyDescent="0.3">
      <c r="B2339" t="s">
        <v>4453</v>
      </c>
      <c r="C2339" s="29" t="s">
        <v>5</v>
      </c>
      <c r="D2339" s="30" t="s">
        <v>6</v>
      </c>
      <c r="E2339" s="29" t="s">
        <v>7</v>
      </c>
    </row>
    <row r="2340" spans="1:7" x14ac:dyDescent="0.3">
      <c r="B2340" t="s">
        <v>4453</v>
      </c>
      <c r="C2340" s="29" t="s">
        <v>8</v>
      </c>
      <c r="D2340" s="30" t="s">
        <v>453</v>
      </c>
      <c r="E2340" s="29" t="s">
        <v>454</v>
      </c>
    </row>
    <row r="2341" spans="1:7" x14ac:dyDescent="0.3">
      <c r="B2341" t="s">
        <v>4453</v>
      </c>
      <c r="C2341" s="29" t="s">
        <v>340</v>
      </c>
      <c r="D2341" s="30" t="s">
        <v>41</v>
      </c>
      <c r="E2341" s="29" t="s">
        <v>475</v>
      </c>
    </row>
    <row r="2342" spans="1:7" x14ac:dyDescent="0.3">
      <c r="B2342" t="s">
        <v>4453</v>
      </c>
      <c r="C2342" s="29" t="s">
        <v>407</v>
      </c>
      <c r="D2342" s="30" t="s">
        <v>6</v>
      </c>
      <c r="E2342" s="29" t="s">
        <v>476</v>
      </c>
    </row>
    <row r="2344" spans="1:7" ht="45" customHeight="1" x14ac:dyDescent="0.3">
      <c r="A2344" s="31" t="s">
        <v>5021</v>
      </c>
      <c r="B2344" s="32" t="s">
        <v>4455</v>
      </c>
      <c r="C2344" s="31" t="s">
        <v>478</v>
      </c>
      <c r="D2344" s="31" t="s">
        <v>20</v>
      </c>
      <c r="E2344" s="43" t="s">
        <v>479</v>
      </c>
      <c r="F2344" s="43" t="s">
        <v>479</v>
      </c>
      <c r="G2344" s="33">
        <f>SUM(G2345:G2352)</f>
        <v>210</v>
      </c>
    </row>
    <row r="2345" spans="1:7" x14ac:dyDescent="0.3">
      <c r="A2345" s="34" t="s">
        <v>5022</v>
      </c>
      <c r="B2345" s="34"/>
      <c r="C2345" s="35"/>
      <c r="D2345" s="35"/>
      <c r="E2345" s="35"/>
      <c r="F2345" s="35"/>
      <c r="G2345" s="35">
        <f t="shared" ref="G2345:G2352" si="78">PRODUCT(C2345:F2345)</f>
        <v>0</v>
      </c>
    </row>
    <row r="2346" spans="1:7" x14ac:dyDescent="0.3">
      <c r="A2346" s="34" t="s">
        <v>4993</v>
      </c>
      <c r="B2346" s="34"/>
      <c r="C2346" s="35">
        <v>30</v>
      </c>
      <c r="D2346" s="35"/>
      <c r="E2346" s="35"/>
      <c r="F2346" s="35"/>
      <c r="G2346" s="35">
        <f t="shared" si="78"/>
        <v>30</v>
      </c>
    </row>
    <row r="2347" spans="1:7" x14ac:dyDescent="0.3">
      <c r="A2347" s="34" t="s">
        <v>4993</v>
      </c>
      <c r="B2347" s="34"/>
      <c r="C2347" s="35">
        <v>30</v>
      </c>
      <c r="D2347" s="35"/>
      <c r="E2347" s="35"/>
      <c r="F2347" s="35"/>
      <c r="G2347" s="35">
        <f t="shared" si="78"/>
        <v>30</v>
      </c>
    </row>
    <row r="2348" spans="1:7" x14ac:dyDescent="0.3">
      <c r="A2348" s="34" t="s">
        <v>5023</v>
      </c>
      <c r="B2348" s="34"/>
      <c r="C2348" s="35">
        <v>33</v>
      </c>
      <c r="D2348" s="35"/>
      <c r="E2348" s="35"/>
      <c r="F2348" s="35"/>
      <c r="G2348" s="35">
        <f t="shared" si="78"/>
        <v>33</v>
      </c>
    </row>
    <row r="2349" spans="1:7" x14ac:dyDescent="0.3">
      <c r="A2349" s="34" t="s">
        <v>5023</v>
      </c>
      <c r="B2349" s="34"/>
      <c r="C2349" s="35">
        <v>33</v>
      </c>
      <c r="D2349" s="35"/>
      <c r="E2349" s="35"/>
      <c r="F2349" s="35"/>
      <c r="G2349" s="35">
        <f t="shared" si="78"/>
        <v>33</v>
      </c>
    </row>
    <row r="2350" spans="1:7" x14ac:dyDescent="0.3">
      <c r="A2350" s="34" t="s">
        <v>5024</v>
      </c>
      <c r="B2350" s="34"/>
      <c r="C2350" s="35">
        <v>36</v>
      </c>
      <c r="D2350" s="35"/>
      <c r="E2350" s="35"/>
      <c r="F2350" s="35"/>
      <c r="G2350" s="35">
        <f t="shared" si="78"/>
        <v>36</v>
      </c>
    </row>
    <row r="2351" spans="1:7" x14ac:dyDescent="0.3">
      <c r="A2351" s="34" t="s">
        <v>5024</v>
      </c>
      <c r="B2351" s="34"/>
      <c r="C2351" s="35">
        <v>36</v>
      </c>
      <c r="D2351" s="35"/>
      <c r="E2351" s="35"/>
      <c r="F2351" s="35"/>
      <c r="G2351" s="35">
        <f t="shared" si="78"/>
        <v>36</v>
      </c>
    </row>
    <row r="2352" spans="1:7" x14ac:dyDescent="0.3">
      <c r="A2352" s="34" t="s">
        <v>5025</v>
      </c>
      <c r="B2352" s="34"/>
      <c r="C2352" s="35">
        <v>12</v>
      </c>
      <c r="D2352" s="35"/>
      <c r="E2352" s="35"/>
      <c r="F2352" s="35"/>
      <c r="G2352" s="35">
        <f t="shared" si="78"/>
        <v>12</v>
      </c>
    </row>
    <row r="2354" spans="1:7" x14ac:dyDescent="0.3">
      <c r="B2354" t="s">
        <v>4453</v>
      </c>
      <c r="C2354" s="29" t="s">
        <v>5</v>
      </c>
      <c r="D2354" s="30" t="s">
        <v>6</v>
      </c>
      <c r="E2354" s="29" t="s">
        <v>7</v>
      </c>
    </row>
    <row r="2355" spans="1:7" x14ac:dyDescent="0.3">
      <c r="B2355" t="s">
        <v>4453</v>
      </c>
      <c r="C2355" s="29" t="s">
        <v>8</v>
      </c>
      <c r="D2355" s="30" t="s">
        <v>453</v>
      </c>
      <c r="E2355" s="29" t="s">
        <v>454</v>
      </c>
    </row>
    <row r="2356" spans="1:7" x14ac:dyDescent="0.3">
      <c r="B2356" t="s">
        <v>4453</v>
      </c>
      <c r="C2356" s="29" t="s">
        <v>340</v>
      </c>
      <c r="D2356" s="30" t="s">
        <v>41</v>
      </c>
      <c r="E2356" s="29" t="s">
        <v>475</v>
      </c>
    </row>
    <row r="2357" spans="1:7" x14ac:dyDescent="0.3">
      <c r="B2357" t="s">
        <v>4453</v>
      </c>
      <c r="C2357" s="29" t="s">
        <v>407</v>
      </c>
      <c r="D2357" s="30" t="s">
        <v>41</v>
      </c>
      <c r="E2357" s="29" t="s">
        <v>234</v>
      </c>
    </row>
    <row r="2359" spans="1:7" ht="45" customHeight="1" x14ac:dyDescent="0.3">
      <c r="A2359" s="31" t="s">
        <v>5026</v>
      </c>
      <c r="B2359" s="32" t="s">
        <v>4455</v>
      </c>
      <c r="C2359" s="31" t="s">
        <v>481</v>
      </c>
      <c r="D2359" s="31" t="s">
        <v>20</v>
      </c>
      <c r="E2359" s="43" t="s">
        <v>482</v>
      </c>
      <c r="F2359" s="43" t="s">
        <v>482</v>
      </c>
      <c r="G2359" s="33">
        <f>SUM(G2360:G2367)</f>
        <v>210</v>
      </c>
    </row>
    <row r="2360" spans="1:7" x14ac:dyDescent="0.3">
      <c r="A2360" s="34" t="s">
        <v>5022</v>
      </c>
      <c r="B2360" s="34"/>
      <c r="C2360" s="35"/>
      <c r="D2360" s="35"/>
      <c r="E2360" s="35"/>
      <c r="F2360" s="35"/>
      <c r="G2360" s="35">
        <f t="shared" ref="G2360:G2367" si="79">PRODUCT(C2360:F2360)</f>
        <v>0</v>
      </c>
    </row>
    <row r="2361" spans="1:7" x14ac:dyDescent="0.3">
      <c r="A2361" s="34" t="s">
        <v>4993</v>
      </c>
      <c r="B2361" s="34"/>
      <c r="C2361" s="35">
        <v>30</v>
      </c>
      <c r="D2361" s="35"/>
      <c r="E2361" s="35"/>
      <c r="F2361" s="35"/>
      <c r="G2361" s="35">
        <f t="shared" si="79"/>
        <v>30</v>
      </c>
    </row>
    <row r="2362" spans="1:7" x14ac:dyDescent="0.3">
      <c r="A2362" s="34" t="s">
        <v>4993</v>
      </c>
      <c r="B2362" s="34"/>
      <c r="C2362" s="35">
        <v>30</v>
      </c>
      <c r="D2362" s="35"/>
      <c r="E2362" s="35"/>
      <c r="F2362" s="35"/>
      <c r="G2362" s="35">
        <f t="shared" si="79"/>
        <v>30</v>
      </c>
    </row>
    <row r="2363" spans="1:7" x14ac:dyDescent="0.3">
      <c r="A2363" s="34" t="s">
        <v>5023</v>
      </c>
      <c r="B2363" s="34"/>
      <c r="C2363" s="35">
        <v>33</v>
      </c>
      <c r="D2363" s="35"/>
      <c r="E2363" s="35"/>
      <c r="F2363" s="35"/>
      <c r="G2363" s="35">
        <f t="shared" si="79"/>
        <v>33</v>
      </c>
    </row>
    <row r="2364" spans="1:7" x14ac:dyDescent="0.3">
      <c r="A2364" s="34" t="s">
        <v>5023</v>
      </c>
      <c r="B2364" s="34"/>
      <c r="C2364" s="35">
        <v>33</v>
      </c>
      <c r="D2364" s="35"/>
      <c r="E2364" s="35"/>
      <c r="F2364" s="35"/>
      <c r="G2364" s="35">
        <f t="shared" si="79"/>
        <v>33</v>
      </c>
    </row>
    <row r="2365" spans="1:7" x14ac:dyDescent="0.3">
      <c r="A2365" s="34" t="s">
        <v>5024</v>
      </c>
      <c r="B2365" s="34"/>
      <c r="C2365" s="35">
        <v>36</v>
      </c>
      <c r="D2365" s="35"/>
      <c r="E2365" s="35"/>
      <c r="F2365" s="35"/>
      <c r="G2365" s="35">
        <f t="shared" si="79"/>
        <v>36</v>
      </c>
    </row>
    <row r="2366" spans="1:7" x14ac:dyDescent="0.3">
      <c r="A2366" s="34" t="s">
        <v>5024</v>
      </c>
      <c r="B2366" s="34"/>
      <c r="C2366" s="35">
        <v>36</v>
      </c>
      <c r="D2366" s="35"/>
      <c r="E2366" s="35"/>
      <c r="F2366" s="35"/>
      <c r="G2366" s="35">
        <f t="shared" si="79"/>
        <v>36</v>
      </c>
    </row>
    <row r="2367" spans="1:7" x14ac:dyDescent="0.3">
      <c r="A2367" s="34" t="s">
        <v>5025</v>
      </c>
      <c r="B2367" s="34"/>
      <c r="C2367" s="35">
        <v>12</v>
      </c>
      <c r="D2367" s="35"/>
      <c r="E2367" s="35"/>
      <c r="F2367" s="35"/>
      <c r="G2367" s="35">
        <f t="shared" si="79"/>
        <v>12</v>
      </c>
    </row>
    <row r="2369" spans="1:7" x14ac:dyDescent="0.3">
      <c r="B2369" t="s">
        <v>4453</v>
      </c>
      <c r="C2369" s="29" t="s">
        <v>5</v>
      </c>
      <c r="D2369" s="30" t="s">
        <v>6</v>
      </c>
      <c r="E2369" s="29" t="s">
        <v>7</v>
      </c>
    </row>
    <row r="2370" spans="1:7" x14ac:dyDescent="0.3">
      <c r="B2370" t="s">
        <v>4453</v>
      </c>
      <c r="C2370" s="29" t="s">
        <v>8</v>
      </c>
      <c r="D2370" s="30" t="s">
        <v>453</v>
      </c>
      <c r="E2370" s="29" t="s">
        <v>454</v>
      </c>
    </row>
    <row r="2371" spans="1:7" x14ac:dyDescent="0.3">
      <c r="B2371" t="s">
        <v>4453</v>
      </c>
      <c r="C2371" s="29" t="s">
        <v>340</v>
      </c>
      <c r="D2371" s="30" t="s">
        <v>41</v>
      </c>
      <c r="E2371" s="29" t="s">
        <v>475</v>
      </c>
    </row>
    <row r="2372" spans="1:7" x14ac:dyDescent="0.3">
      <c r="B2372" t="s">
        <v>4453</v>
      </c>
      <c r="C2372" s="29" t="s">
        <v>407</v>
      </c>
      <c r="D2372" s="30" t="s">
        <v>60</v>
      </c>
      <c r="E2372" s="29" t="s">
        <v>483</v>
      </c>
    </row>
    <row r="2374" spans="1:7" ht="45" customHeight="1" x14ac:dyDescent="0.3">
      <c r="A2374" s="31" t="s">
        <v>5027</v>
      </c>
      <c r="B2374" s="32" t="s">
        <v>4455</v>
      </c>
      <c r="C2374" s="31" t="s">
        <v>485</v>
      </c>
      <c r="D2374" s="31" t="s">
        <v>134</v>
      </c>
      <c r="E2374" s="43" t="s">
        <v>486</v>
      </c>
      <c r="F2374" s="43" t="s">
        <v>486</v>
      </c>
      <c r="G2374" s="33">
        <f>SUM(G2375:G2376)</f>
        <v>7</v>
      </c>
    </row>
    <row r="2375" spans="1:7" x14ac:dyDescent="0.3">
      <c r="A2375" s="34" t="s">
        <v>5022</v>
      </c>
      <c r="B2375" s="34"/>
      <c r="C2375" s="35">
        <v>6</v>
      </c>
      <c r="D2375" s="35"/>
      <c r="E2375" s="35"/>
      <c r="F2375" s="35"/>
      <c r="G2375" s="35">
        <f>PRODUCT(C2375:F2375)</f>
        <v>6</v>
      </c>
    </row>
    <row r="2376" spans="1:7" x14ac:dyDescent="0.3">
      <c r="A2376" s="34" t="s">
        <v>5025</v>
      </c>
      <c r="B2376" s="34"/>
      <c r="C2376" s="35">
        <v>1</v>
      </c>
      <c r="D2376" s="35"/>
      <c r="E2376" s="35"/>
      <c r="F2376" s="35"/>
      <c r="G2376" s="35">
        <f>PRODUCT(C2376:F2376)</f>
        <v>1</v>
      </c>
    </row>
    <row r="2378" spans="1:7" ht="45" customHeight="1" x14ac:dyDescent="0.3">
      <c r="A2378" s="31" t="s">
        <v>5028</v>
      </c>
      <c r="B2378" s="32" t="s">
        <v>4455</v>
      </c>
      <c r="C2378" s="31" t="s">
        <v>487</v>
      </c>
      <c r="D2378" s="31" t="s">
        <v>134</v>
      </c>
      <c r="E2378" s="43" t="s">
        <v>488</v>
      </c>
      <c r="F2378" s="43" t="s">
        <v>488</v>
      </c>
      <c r="G2378" s="33">
        <f>SUM(G2379:G2380)</f>
        <v>7</v>
      </c>
    </row>
    <row r="2379" spans="1:7" x14ac:dyDescent="0.3">
      <c r="A2379" s="34" t="s">
        <v>5022</v>
      </c>
      <c r="B2379" s="34"/>
      <c r="C2379" s="35">
        <v>6</v>
      </c>
      <c r="D2379" s="35"/>
      <c r="E2379" s="35"/>
      <c r="F2379" s="35"/>
      <c r="G2379" s="35">
        <f>PRODUCT(C2379:F2379)</f>
        <v>6</v>
      </c>
    </row>
    <row r="2380" spans="1:7" x14ac:dyDescent="0.3">
      <c r="A2380" s="34" t="s">
        <v>5025</v>
      </c>
      <c r="B2380" s="34"/>
      <c r="C2380" s="35">
        <v>1</v>
      </c>
      <c r="D2380" s="35"/>
      <c r="E2380" s="35"/>
      <c r="F2380" s="35"/>
      <c r="G2380" s="35">
        <f>PRODUCT(C2380:F2380)</f>
        <v>1</v>
      </c>
    </row>
    <row r="2382" spans="1:7" ht="45" customHeight="1" x14ac:dyDescent="0.3">
      <c r="A2382" s="31" t="s">
        <v>5029</v>
      </c>
      <c r="B2382" s="32" t="s">
        <v>4455</v>
      </c>
      <c r="C2382" s="31" t="s">
        <v>489</v>
      </c>
      <c r="D2382" s="31" t="s">
        <v>134</v>
      </c>
      <c r="E2382" s="43" t="s">
        <v>490</v>
      </c>
      <c r="F2382" s="43" t="s">
        <v>490</v>
      </c>
      <c r="G2382" s="33">
        <f>SUM(G2383:G2384)</f>
        <v>7</v>
      </c>
    </row>
    <row r="2383" spans="1:7" x14ac:dyDescent="0.3">
      <c r="A2383" s="34" t="s">
        <v>5022</v>
      </c>
      <c r="B2383" s="34"/>
      <c r="C2383" s="35">
        <v>6</v>
      </c>
      <c r="D2383" s="35"/>
      <c r="E2383" s="35"/>
      <c r="F2383" s="35"/>
      <c r="G2383" s="35">
        <f>PRODUCT(C2383:F2383)</f>
        <v>6</v>
      </c>
    </row>
    <row r="2384" spans="1:7" x14ac:dyDescent="0.3">
      <c r="A2384" s="34" t="s">
        <v>5025</v>
      </c>
      <c r="B2384" s="34"/>
      <c r="C2384" s="35">
        <v>1</v>
      </c>
      <c r="D2384" s="35"/>
      <c r="E2384" s="35"/>
      <c r="F2384" s="35"/>
      <c r="G2384" s="35">
        <f>PRODUCT(C2384:F2384)</f>
        <v>1</v>
      </c>
    </row>
    <row r="2386" spans="1:7" ht="45" customHeight="1" x14ac:dyDescent="0.3">
      <c r="A2386" s="31" t="s">
        <v>5030</v>
      </c>
      <c r="B2386" s="32" t="s">
        <v>4455</v>
      </c>
      <c r="C2386" s="31" t="s">
        <v>491</v>
      </c>
      <c r="D2386" s="31" t="s">
        <v>134</v>
      </c>
      <c r="E2386" s="43" t="s">
        <v>492</v>
      </c>
      <c r="F2386" s="43" t="s">
        <v>492</v>
      </c>
      <c r="G2386" s="33">
        <f>SUM(G2387:G2388)</f>
        <v>7</v>
      </c>
    </row>
    <row r="2387" spans="1:7" x14ac:dyDescent="0.3">
      <c r="A2387" s="34" t="s">
        <v>5022</v>
      </c>
      <c r="B2387" s="34"/>
      <c r="C2387" s="35">
        <v>6</v>
      </c>
      <c r="D2387" s="35"/>
      <c r="E2387" s="35"/>
      <c r="F2387" s="35"/>
      <c r="G2387" s="35">
        <f>PRODUCT(C2387:F2387)</f>
        <v>6</v>
      </c>
    </row>
    <row r="2388" spans="1:7" x14ac:dyDescent="0.3">
      <c r="A2388" s="34" t="s">
        <v>5025</v>
      </c>
      <c r="B2388" s="34"/>
      <c r="C2388" s="35">
        <v>1</v>
      </c>
      <c r="D2388" s="35"/>
      <c r="E2388" s="35"/>
      <c r="F2388" s="35"/>
      <c r="G2388" s="35">
        <f>PRODUCT(C2388:F2388)</f>
        <v>1</v>
      </c>
    </row>
    <row r="2390" spans="1:7" ht="45" customHeight="1" x14ac:dyDescent="0.3">
      <c r="A2390" s="31" t="s">
        <v>5031</v>
      </c>
      <c r="B2390" s="32" t="s">
        <v>4455</v>
      </c>
      <c r="C2390" s="31" t="s">
        <v>493</v>
      </c>
      <c r="D2390" s="31" t="s">
        <v>134</v>
      </c>
      <c r="E2390" s="43" t="s">
        <v>494</v>
      </c>
      <c r="F2390" s="43" t="s">
        <v>494</v>
      </c>
      <c r="G2390" s="33">
        <f>SUM(G2391:G2392)</f>
        <v>7</v>
      </c>
    </row>
    <row r="2391" spans="1:7" x14ac:dyDescent="0.3">
      <c r="A2391" s="34" t="s">
        <v>5022</v>
      </c>
      <c r="B2391" s="34"/>
      <c r="C2391" s="35">
        <v>6</v>
      </c>
      <c r="D2391" s="35"/>
      <c r="E2391" s="35"/>
      <c r="F2391" s="35"/>
      <c r="G2391" s="35">
        <f>PRODUCT(C2391:F2391)</f>
        <v>6</v>
      </c>
    </row>
    <row r="2392" spans="1:7" x14ac:dyDescent="0.3">
      <c r="A2392" s="34" t="s">
        <v>5025</v>
      </c>
      <c r="B2392" s="34"/>
      <c r="C2392" s="35">
        <v>1</v>
      </c>
      <c r="D2392" s="35"/>
      <c r="E2392" s="35"/>
      <c r="F2392" s="35"/>
      <c r="G2392" s="35">
        <f>PRODUCT(C2392:F2392)</f>
        <v>1</v>
      </c>
    </row>
    <row r="2394" spans="1:7" x14ac:dyDescent="0.3">
      <c r="B2394" t="s">
        <v>4453</v>
      </c>
      <c r="C2394" s="29" t="s">
        <v>5</v>
      </c>
      <c r="D2394" s="30" t="s">
        <v>6</v>
      </c>
      <c r="E2394" s="29" t="s">
        <v>7</v>
      </c>
    </row>
    <row r="2395" spans="1:7" x14ac:dyDescent="0.3">
      <c r="B2395" t="s">
        <v>4453</v>
      </c>
      <c r="C2395" s="29" t="s">
        <v>8</v>
      </c>
      <c r="D2395" s="30" t="s">
        <v>453</v>
      </c>
      <c r="E2395" s="29" t="s">
        <v>454</v>
      </c>
    </row>
    <row r="2396" spans="1:7" x14ac:dyDescent="0.3">
      <c r="B2396" t="s">
        <v>4453</v>
      </c>
      <c r="C2396" s="29" t="s">
        <v>340</v>
      </c>
      <c r="D2396" s="30" t="s">
        <v>60</v>
      </c>
      <c r="E2396" s="29" t="s">
        <v>495</v>
      </c>
    </row>
    <row r="2398" spans="1:7" ht="45" customHeight="1" x14ac:dyDescent="0.3">
      <c r="A2398" s="31" t="s">
        <v>5032</v>
      </c>
      <c r="B2398" s="32" t="s">
        <v>4455</v>
      </c>
      <c r="C2398" s="31" t="s">
        <v>497</v>
      </c>
      <c r="D2398" s="31" t="s">
        <v>20</v>
      </c>
      <c r="E2398" s="43" t="s">
        <v>498</v>
      </c>
      <c r="F2398" s="43" t="s">
        <v>498</v>
      </c>
      <c r="G2398" s="33">
        <f>SUM(G2399:G2399)</f>
        <v>192</v>
      </c>
    </row>
    <row r="2399" spans="1:7" x14ac:dyDescent="0.3">
      <c r="A2399" s="34" t="s">
        <v>5033</v>
      </c>
      <c r="B2399" s="34"/>
      <c r="C2399" s="35">
        <v>6</v>
      </c>
      <c r="D2399" s="35">
        <v>32</v>
      </c>
      <c r="E2399" s="35"/>
      <c r="F2399" s="35"/>
      <c r="G2399" s="35">
        <f>PRODUCT(C2399:F2399)</f>
        <v>192</v>
      </c>
    </row>
    <row r="2401" spans="1:7" ht="45" customHeight="1" x14ac:dyDescent="0.3">
      <c r="A2401" s="31" t="s">
        <v>5034</v>
      </c>
      <c r="B2401" s="32" t="s">
        <v>4455</v>
      </c>
      <c r="C2401" s="31" t="s">
        <v>499</v>
      </c>
      <c r="D2401" s="31" t="s">
        <v>20</v>
      </c>
      <c r="E2401" s="43" t="s">
        <v>500</v>
      </c>
      <c r="F2401" s="43" t="s">
        <v>500</v>
      </c>
      <c r="G2401" s="33">
        <f>SUM(G2402:G2403)</f>
        <v>120</v>
      </c>
    </row>
    <row r="2402" spans="1:7" x14ac:dyDescent="0.3">
      <c r="A2402" s="34" t="s">
        <v>4968</v>
      </c>
      <c r="B2402" s="34"/>
      <c r="C2402" s="35">
        <v>6</v>
      </c>
      <c r="D2402" s="35">
        <v>5</v>
      </c>
      <c r="E2402" s="35">
        <v>2</v>
      </c>
      <c r="F2402" s="35"/>
      <c r="G2402" s="35">
        <f>PRODUCT(C2402:F2402)</f>
        <v>60</v>
      </c>
    </row>
    <row r="2403" spans="1:7" x14ac:dyDescent="0.3">
      <c r="A2403" s="34" t="s">
        <v>4971</v>
      </c>
      <c r="B2403" s="34"/>
      <c r="C2403" s="35">
        <v>6</v>
      </c>
      <c r="D2403" s="35">
        <v>5</v>
      </c>
      <c r="E2403" s="35">
        <v>2</v>
      </c>
      <c r="F2403" s="35"/>
      <c r="G2403" s="35">
        <f>PRODUCT(C2403:F2403)</f>
        <v>60</v>
      </c>
    </row>
    <row r="2405" spans="1:7" ht="45" customHeight="1" x14ac:dyDescent="0.3">
      <c r="A2405" s="31" t="s">
        <v>5035</v>
      </c>
      <c r="B2405" s="32" t="s">
        <v>4455</v>
      </c>
      <c r="C2405" s="31" t="s">
        <v>501</v>
      </c>
      <c r="D2405" s="31" t="s">
        <v>20</v>
      </c>
      <c r="E2405" s="43" t="s">
        <v>502</v>
      </c>
      <c r="F2405" s="43" t="s">
        <v>502</v>
      </c>
      <c r="G2405" s="33">
        <f>SUM(G2406:G2409)</f>
        <v>210</v>
      </c>
    </row>
    <row r="2406" spans="1:7" x14ac:dyDescent="0.3">
      <c r="A2406" s="34" t="s">
        <v>5036</v>
      </c>
      <c r="B2406" s="34"/>
      <c r="C2406" s="35">
        <v>6</v>
      </c>
      <c r="D2406" s="35">
        <v>5</v>
      </c>
      <c r="E2406" s="35">
        <v>2</v>
      </c>
      <c r="F2406" s="35"/>
      <c r="G2406" s="35">
        <f>PRODUCT(C2406:F2406)</f>
        <v>60</v>
      </c>
    </row>
    <row r="2407" spans="1:7" x14ac:dyDescent="0.3">
      <c r="A2407" s="34" t="s">
        <v>5037</v>
      </c>
      <c r="B2407" s="34"/>
      <c r="C2407" s="35">
        <v>6</v>
      </c>
      <c r="D2407" s="35">
        <v>5</v>
      </c>
      <c r="E2407" s="35">
        <v>1</v>
      </c>
      <c r="F2407" s="35"/>
      <c r="G2407" s="35">
        <f>PRODUCT(C2407:F2407)</f>
        <v>30</v>
      </c>
    </row>
    <row r="2408" spans="1:7" x14ac:dyDescent="0.3">
      <c r="A2408" s="34" t="s">
        <v>5038</v>
      </c>
      <c r="B2408" s="34"/>
      <c r="C2408" s="35">
        <v>6</v>
      </c>
      <c r="D2408" s="35">
        <v>5</v>
      </c>
      <c r="E2408" s="35">
        <v>2</v>
      </c>
      <c r="F2408" s="35"/>
      <c r="G2408" s="35">
        <f>PRODUCT(C2408:F2408)</f>
        <v>60</v>
      </c>
    </row>
    <row r="2409" spans="1:7" x14ac:dyDescent="0.3">
      <c r="A2409" s="34" t="s">
        <v>4970</v>
      </c>
      <c r="B2409" s="34"/>
      <c r="C2409" s="35">
        <v>6</v>
      </c>
      <c r="D2409" s="35">
        <v>5</v>
      </c>
      <c r="E2409" s="35">
        <v>2</v>
      </c>
      <c r="F2409" s="35"/>
      <c r="G2409" s="35">
        <f>PRODUCT(C2409:F2409)</f>
        <v>60</v>
      </c>
    </row>
    <row r="2411" spans="1:7" ht="45" customHeight="1" x14ac:dyDescent="0.3">
      <c r="A2411" s="31" t="s">
        <v>5039</v>
      </c>
      <c r="B2411" s="32" t="s">
        <v>4455</v>
      </c>
      <c r="C2411" s="31" t="s">
        <v>503</v>
      </c>
      <c r="D2411" s="31" t="s">
        <v>20</v>
      </c>
      <c r="E2411" s="43" t="s">
        <v>504</v>
      </c>
      <c r="F2411" s="43" t="s">
        <v>504</v>
      </c>
      <c r="G2411" s="33">
        <f>SUM(G2412:G2412)</f>
        <v>120</v>
      </c>
    </row>
    <row r="2412" spans="1:7" x14ac:dyDescent="0.3">
      <c r="A2412" s="34" t="s">
        <v>5040</v>
      </c>
      <c r="B2412" s="34"/>
      <c r="C2412" s="35">
        <v>6</v>
      </c>
      <c r="D2412" s="35">
        <v>20</v>
      </c>
      <c r="E2412" s="35"/>
      <c r="F2412" s="35"/>
      <c r="G2412" s="35">
        <f>PRODUCT(C2412:F2412)</f>
        <v>120</v>
      </c>
    </row>
    <row r="2414" spans="1:7" ht="45" customHeight="1" x14ac:dyDescent="0.3">
      <c r="A2414" s="31" t="s">
        <v>5041</v>
      </c>
      <c r="B2414" s="32" t="s">
        <v>4455</v>
      </c>
      <c r="C2414" s="31" t="s">
        <v>505</v>
      </c>
      <c r="D2414" s="31" t="s">
        <v>20</v>
      </c>
      <c r="E2414" s="43" t="s">
        <v>506</v>
      </c>
      <c r="F2414" s="43" t="s">
        <v>506</v>
      </c>
      <c r="G2414" s="33">
        <f>SUM(G2415:G2416)</f>
        <v>60</v>
      </c>
    </row>
    <row r="2415" spans="1:7" x14ac:dyDescent="0.3">
      <c r="A2415" s="34" t="s">
        <v>4968</v>
      </c>
      <c r="B2415" s="34"/>
      <c r="C2415" s="35">
        <v>6</v>
      </c>
      <c r="D2415" s="35">
        <v>5</v>
      </c>
      <c r="E2415" s="35">
        <v>1</v>
      </c>
      <c r="F2415" s="35"/>
      <c r="G2415" s="35">
        <f>PRODUCT(C2415:F2415)</f>
        <v>30</v>
      </c>
    </row>
    <row r="2416" spans="1:7" x14ac:dyDescent="0.3">
      <c r="A2416" s="34" t="s">
        <v>4971</v>
      </c>
      <c r="B2416" s="34"/>
      <c r="C2416" s="35">
        <v>6</v>
      </c>
      <c r="D2416" s="35">
        <v>5</v>
      </c>
      <c r="E2416" s="35">
        <v>1</v>
      </c>
      <c r="F2416" s="35"/>
      <c r="G2416" s="35">
        <f>PRODUCT(C2416:F2416)</f>
        <v>30</v>
      </c>
    </row>
    <row r="2418" spans="1:7" ht="45" customHeight="1" x14ac:dyDescent="0.3">
      <c r="A2418" s="31" t="s">
        <v>5042</v>
      </c>
      <c r="B2418" s="32" t="s">
        <v>4455</v>
      </c>
      <c r="C2418" s="31" t="s">
        <v>507</v>
      </c>
      <c r="D2418" s="31" t="s">
        <v>20</v>
      </c>
      <c r="E2418" s="43" t="s">
        <v>508</v>
      </c>
      <c r="F2418" s="43" t="s">
        <v>508</v>
      </c>
      <c r="G2418" s="33">
        <f>SUM(G2419:G2422)</f>
        <v>120</v>
      </c>
    </row>
    <row r="2419" spans="1:7" x14ac:dyDescent="0.3">
      <c r="A2419" s="34" t="s">
        <v>5036</v>
      </c>
      <c r="B2419" s="34"/>
      <c r="C2419" s="35">
        <v>6</v>
      </c>
      <c r="D2419" s="35">
        <v>5</v>
      </c>
      <c r="E2419" s="35">
        <v>1</v>
      </c>
      <c r="F2419" s="35"/>
      <c r="G2419" s="35">
        <f>PRODUCT(C2419:F2419)</f>
        <v>30</v>
      </c>
    </row>
    <row r="2420" spans="1:7" x14ac:dyDescent="0.3">
      <c r="A2420" s="34" t="s">
        <v>5037</v>
      </c>
      <c r="B2420" s="34"/>
      <c r="C2420" s="35">
        <v>6</v>
      </c>
      <c r="D2420" s="35">
        <v>5</v>
      </c>
      <c r="E2420" s="35">
        <v>1</v>
      </c>
      <c r="F2420" s="35"/>
      <c r="G2420" s="35">
        <f>PRODUCT(C2420:F2420)</f>
        <v>30</v>
      </c>
    </row>
    <row r="2421" spans="1:7" x14ac:dyDescent="0.3">
      <c r="A2421" s="34" t="s">
        <v>5038</v>
      </c>
      <c r="B2421" s="34"/>
      <c r="C2421" s="35">
        <v>6</v>
      </c>
      <c r="D2421" s="35">
        <v>5</v>
      </c>
      <c r="E2421" s="35">
        <v>1</v>
      </c>
      <c r="F2421" s="35"/>
      <c r="G2421" s="35">
        <f>PRODUCT(C2421:F2421)</f>
        <v>30</v>
      </c>
    </row>
    <row r="2422" spans="1:7" x14ac:dyDescent="0.3">
      <c r="A2422" s="34" t="s">
        <v>4970</v>
      </c>
      <c r="B2422" s="34"/>
      <c r="C2422" s="35">
        <v>6</v>
      </c>
      <c r="D2422" s="35">
        <v>5</v>
      </c>
      <c r="E2422" s="35">
        <v>1</v>
      </c>
      <c r="F2422" s="35"/>
      <c r="G2422" s="35">
        <f>PRODUCT(C2422:F2422)</f>
        <v>30</v>
      </c>
    </row>
    <row r="2424" spans="1:7" ht="45" customHeight="1" x14ac:dyDescent="0.3">
      <c r="A2424" s="31" t="s">
        <v>5043</v>
      </c>
      <c r="B2424" s="32" t="s">
        <v>4455</v>
      </c>
      <c r="C2424" s="31" t="s">
        <v>509</v>
      </c>
      <c r="D2424" s="31" t="s">
        <v>20</v>
      </c>
      <c r="E2424" s="43" t="s">
        <v>510</v>
      </c>
      <c r="F2424" s="43" t="s">
        <v>510</v>
      </c>
      <c r="G2424" s="33">
        <f>SUM(G2425:G2425)</f>
        <v>120</v>
      </c>
    </row>
    <row r="2425" spans="1:7" x14ac:dyDescent="0.3">
      <c r="A2425" s="34" t="s">
        <v>5044</v>
      </c>
      <c r="B2425" s="34"/>
      <c r="C2425" s="35">
        <v>6</v>
      </c>
      <c r="D2425" s="35">
        <v>20</v>
      </c>
      <c r="E2425" s="35"/>
      <c r="F2425" s="35"/>
      <c r="G2425" s="35">
        <f>PRODUCT(C2425:F2425)</f>
        <v>120</v>
      </c>
    </row>
    <row r="2427" spans="1:7" ht="45" customHeight="1" x14ac:dyDescent="0.3">
      <c r="A2427" s="31" t="s">
        <v>5045</v>
      </c>
      <c r="B2427" s="32" t="s">
        <v>4455</v>
      </c>
      <c r="C2427" s="31" t="s">
        <v>511</v>
      </c>
      <c r="D2427" s="31" t="s">
        <v>20</v>
      </c>
      <c r="E2427" s="43" t="s">
        <v>512</v>
      </c>
      <c r="F2427" s="43" t="s">
        <v>512</v>
      </c>
      <c r="G2427" s="33">
        <f>SUM(G2428:G2429)</f>
        <v>60</v>
      </c>
    </row>
    <row r="2428" spans="1:7" x14ac:dyDescent="0.3">
      <c r="A2428" s="34" t="s">
        <v>4968</v>
      </c>
      <c r="B2428" s="34"/>
      <c r="C2428" s="35">
        <v>6</v>
      </c>
      <c r="D2428" s="35">
        <v>5</v>
      </c>
      <c r="E2428" s="35">
        <v>1</v>
      </c>
      <c r="F2428" s="35"/>
      <c r="G2428" s="35">
        <f>PRODUCT(C2428:F2428)</f>
        <v>30</v>
      </c>
    </row>
    <row r="2429" spans="1:7" x14ac:dyDescent="0.3">
      <c r="A2429" s="34" t="s">
        <v>4971</v>
      </c>
      <c r="B2429" s="34"/>
      <c r="C2429" s="35">
        <v>6</v>
      </c>
      <c r="D2429" s="35">
        <v>5</v>
      </c>
      <c r="E2429" s="35">
        <v>1</v>
      </c>
      <c r="F2429" s="35"/>
      <c r="G2429" s="35">
        <f>PRODUCT(C2429:F2429)</f>
        <v>30</v>
      </c>
    </row>
    <row r="2431" spans="1:7" ht="45" customHeight="1" x14ac:dyDescent="0.3">
      <c r="A2431" s="31" t="s">
        <v>5046</v>
      </c>
      <c r="B2431" s="32" t="s">
        <v>4455</v>
      </c>
      <c r="C2431" s="31" t="s">
        <v>513</v>
      </c>
      <c r="D2431" s="31" t="s">
        <v>20</v>
      </c>
      <c r="E2431" s="43" t="s">
        <v>514</v>
      </c>
      <c r="F2431" s="43" t="s">
        <v>514</v>
      </c>
      <c r="G2431" s="33">
        <f>SUM(G2432:G2434)</f>
        <v>90</v>
      </c>
    </row>
    <row r="2432" spans="1:7" x14ac:dyDescent="0.3">
      <c r="A2432" s="34" t="s">
        <v>5036</v>
      </c>
      <c r="B2432" s="34"/>
      <c r="C2432" s="35">
        <v>6</v>
      </c>
      <c r="D2432" s="35">
        <v>5</v>
      </c>
      <c r="E2432" s="35">
        <v>1</v>
      </c>
      <c r="F2432" s="35"/>
      <c r="G2432" s="35">
        <f>PRODUCT(C2432:F2432)</f>
        <v>30</v>
      </c>
    </row>
    <row r="2433" spans="1:7" x14ac:dyDescent="0.3">
      <c r="A2433" s="34" t="s">
        <v>5038</v>
      </c>
      <c r="B2433" s="34"/>
      <c r="C2433" s="35">
        <v>6</v>
      </c>
      <c r="D2433" s="35">
        <v>5</v>
      </c>
      <c r="E2433" s="35">
        <v>1</v>
      </c>
      <c r="F2433" s="35"/>
      <c r="G2433" s="35">
        <f>PRODUCT(C2433:F2433)</f>
        <v>30</v>
      </c>
    </row>
    <row r="2434" spans="1:7" x14ac:dyDescent="0.3">
      <c r="A2434" s="34" t="s">
        <v>4970</v>
      </c>
      <c r="B2434" s="34"/>
      <c r="C2434" s="35">
        <v>6</v>
      </c>
      <c r="D2434" s="35">
        <v>5</v>
      </c>
      <c r="E2434" s="35">
        <v>1</v>
      </c>
      <c r="F2434" s="35"/>
      <c r="G2434" s="35">
        <f>PRODUCT(C2434:F2434)</f>
        <v>30</v>
      </c>
    </row>
    <row r="2436" spans="1:7" ht="45" customHeight="1" x14ac:dyDescent="0.3">
      <c r="A2436" s="31" t="s">
        <v>5047</v>
      </c>
      <c r="B2436" s="32" t="s">
        <v>4455</v>
      </c>
      <c r="C2436" s="31" t="s">
        <v>515</v>
      </c>
      <c r="D2436" s="31" t="s">
        <v>20</v>
      </c>
      <c r="E2436" s="43" t="s">
        <v>516</v>
      </c>
      <c r="F2436" s="43" t="s">
        <v>516</v>
      </c>
      <c r="G2436" s="33">
        <f>SUM(G2437:G2442)</f>
        <v>198</v>
      </c>
    </row>
    <row r="2437" spans="1:7" x14ac:dyDescent="0.3">
      <c r="A2437" s="34" t="s">
        <v>5036</v>
      </c>
      <c r="B2437" s="34"/>
      <c r="C2437" s="35">
        <v>6</v>
      </c>
      <c r="D2437" s="35">
        <v>3</v>
      </c>
      <c r="E2437" s="35">
        <v>2</v>
      </c>
      <c r="F2437" s="35"/>
      <c r="G2437" s="35">
        <f t="shared" ref="G2437:G2442" si="80">PRODUCT(C2437:F2437)</f>
        <v>36</v>
      </c>
    </row>
    <row r="2438" spans="1:7" x14ac:dyDescent="0.3">
      <c r="A2438" s="34" t="s">
        <v>5037</v>
      </c>
      <c r="B2438" s="34"/>
      <c r="C2438" s="35">
        <v>6</v>
      </c>
      <c r="D2438" s="35">
        <v>3</v>
      </c>
      <c r="E2438" s="35">
        <v>1</v>
      </c>
      <c r="F2438" s="35"/>
      <c r="G2438" s="35">
        <f t="shared" si="80"/>
        <v>18</v>
      </c>
    </row>
    <row r="2439" spans="1:7" x14ac:dyDescent="0.3">
      <c r="A2439" s="34" t="s">
        <v>5038</v>
      </c>
      <c r="B2439" s="34"/>
      <c r="C2439" s="35">
        <v>6</v>
      </c>
      <c r="D2439" s="35">
        <v>3</v>
      </c>
      <c r="E2439" s="35">
        <v>2</v>
      </c>
      <c r="F2439" s="35"/>
      <c r="G2439" s="35">
        <f t="shared" si="80"/>
        <v>36</v>
      </c>
    </row>
    <row r="2440" spans="1:7" x14ac:dyDescent="0.3">
      <c r="A2440" s="34" t="s">
        <v>4970</v>
      </c>
      <c r="B2440" s="34"/>
      <c r="C2440" s="35">
        <v>6</v>
      </c>
      <c r="D2440" s="35">
        <v>3</v>
      </c>
      <c r="E2440" s="35">
        <v>2</v>
      </c>
      <c r="F2440" s="35"/>
      <c r="G2440" s="35">
        <f t="shared" si="80"/>
        <v>36</v>
      </c>
    </row>
    <row r="2441" spans="1:7" x14ac:dyDescent="0.3">
      <c r="A2441" s="34" t="s">
        <v>4968</v>
      </c>
      <c r="B2441" s="34"/>
      <c r="C2441" s="35">
        <v>6</v>
      </c>
      <c r="D2441" s="35">
        <v>3</v>
      </c>
      <c r="E2441" s="35">
        <v>2</v>
      </c>
      <c r="F2441" s="35"/>
      <c r="G2441" s="35">
        <f t="shared" si="80"/>
        <v>36</v>
      </c>
    </row>
    <row r="2442" spans="1:7" x14ac:dyDescent="0.3">
      <c r="A2442" s="34" t="s">
        <v>4971</v>
      </c>
      <c r="B2442" s="34"/>
      <c r="C2442" s="35">
        <v>6</v>
      </c>
      <c r="D2442" s="35">
        <v>3</v>
      </c>
      <c r="E2442" s="35">
        <v>2</v>
      </c>
      <c r="F2442" s="35"/>
      <c r="G2442" s="35">
        <f t="shared" si="80"/>
        <v>36</v>
      </c>
    </row>
    <row r="2444" spans="1:7" ht="45" customHeight="1" x14ac:dyDescent="0.3">
      <c r="A2444" s="31" t="s">
        <v>5048</v>
      </c>
      <c r="B2444" s="32" t="s">
        <v>4455</v>
      </c>
      <c r="C2444" s="31" t="s">
        <v>517</v>
      </c>
      <c r="D2444" s="31" t="s">
        <v>134</v>
      </c>
      <c r="E2444" s="43" t="s">
        <v>488</v>
      </c>
      <c r="F2444" s="43" t="s">
        <v>488</v>
      </c>
      <c r="G2444" s="33">
        <f>SUM(G2445:G2446)</f>
        <v>18</v>
      </c>
    </row>
    <row r="2445" spans="1:7" x14ac:dyDescent="0.3">
      <c r="A2445" s="34" t="s">
        <v>5049</v>
      </c>
      <c r="B2445" s="34"/>
      <c r="C2445" s="35">
        <v>6</v>
      </c>
      <c r="D2445" s="35">
        <v>1</v>
      </c>
      <c r="E2445" s="35"/>
      <c r="F2445" s="35"/>
      <c r="G2445" s="35">
        <f>PRODUCT(C2445:F2445)</f>
        <v>6</v>
      </c>
    </row>
    <row r="2446" spans="1:7" x14ac:dyDescent="0.3">
      <c r="A2446" s="34" t="s">
        <v>5050</v>
      </c>
      <c r="B2446" s="34"/>
      <c r="C2446" s="35">
        <v>6</v>
      </c>
      <c r="D2446" s="35">
        <v>2</v>
      </c>
      <c r="E2446" s="35"/>
      <c r="F2446" s="35"/>
      <c r="G2446" s="35">
        <f>PRODUCT(C2446:F2446)</f>
        <v>12</v>
      </c>
    </row>
    <row r="2448" spans="1:7" ht="45" customHeight="1" x14ac:dyDescent="0.3">
      <c r="A2448" s="31" t="s">
        <v>5051</v>
      </c>
      <c r="B2448" s="32" t="s">
        <v>4455</v>
      </c>
      <c r="C2448" s="31" t="s">
        <v>518</v>
      </c>
      <c r="D2448" s="31" t="s">
        <v>134</v>
      </c>
      <c r="E2448" s="43" t="s">
        <v>519</v>
      </c>
      <c r="F2448" s="43" t="s">
        <v>519</v>
      </c>
      <c r="G2448" s="33">
        <f>SUM(G2449:G2450)</f>
        <v>24</v>
      </c>
    </row>
    <row r="2449" spans="1:7" x14ac:dyDescent="0.3">
      <c r="A2449" s="34" t="s">
        <v>4973</v>
      </c>
      <c r="B2449" s="34"/>
      <c r="C2449" s="35">
        <v>6</v>
      </c>
      <c r="D2449" s="35">
        <v>2</v>
      </c>
      <c r="E2449" s="35"/>
      <c r="F2449" s="35"/>
      <c r="G2449" s="35">
        <f>PRODUCT(C2449:F2449)</f>
        <v>12</v>
      </c>
    </row>
    <row r="2450" spans="1:7" x14ac:dyDescent="0.3">
      <c r="A2450" s="34" t="s">
        <v>5052</v>
      </c>
      <c r="B2450" s="34"/>
      <c r="C2450" s="35">
        <v>6</v>
      </c>
      <c r="D2450" s="35">
        <v>2</v>
      </c>
      <c r="E2450" s="35"/>
      <c r="F2450" s="35"/>
      <c r="G2450" s="35">
        <f>PRODUCT(C2450:F2450)</f>
        <v>12</v>
      </c>
    </row>
    <row r="2452" spans="1:7" ht="45" customHeight="1" x14ac:dyDescent="0.3">
      <c r="A2452" s="31" t="s">
        <v>5053</v>
      </c>
      <c r="B2452" s="32" t="s">
        <v>4455</v>
      </c>
      <c r="C2452" s="31" t="s">
        <v>520</v>
      </c>
      <c r="D2452" s="31" t="s">
        <v>134</v>
      </c>
      <c r="E2452" s="43" t="s">
        <v>521</v>
      </c>
      <c r="F2452" s="43" t="s">
        <v>521</v>
      </c>
      <c r="G2452" s="33">
        <f>SUM(G2453:G2458)</f>
        <v>66</v>
      </c>
    </row>
    <row r="2453" spans="1:7" x14ac:dyDescent="0.3">
      <c r="A2453" s="34" t="s">
        <v>5036</v>
      </c>
      <c r="B2453" s="34"/>
      <c r="C2453" s="35">
        <v>6</v>
      </c>
      <c r="D2453" s="35"/>
      <c r="E2453" s="35">
        <v>2</v>
      </c>
      <c r="F2453" s="35"/>
      <c r="G2453" s="35">
        <f t="shared" ref="G2453:G2458" si="81">PRODUCT(C2453:F2453)</f>
        <v>12</v>
      </c>
    </row>
    <row r="2454" spans="1:7" x14ac:dyDescent="0.3">
      <c r="A2454" s="34" t="s">
        <v>5037</v>
      </c>
      <c r="B2454" s="34"/>
      <c r="C2454" s="35">
        <v>6</v>
      </c>
      <c r="D2454" s="35"/>
      <c r="E2454" s="35">
        <v>1</v>
      </c>
      <c r="F2454" s="35"/>
      <c r="G2454" s="35">
        <f t="shared" si="81"/>
        <v>6</v>
      </c>
    </row>
    <row r="2455" spans="1:7" x14ac:dyDescent="0.3">
      <c r="A2455" s="34" t="s">
        <v>5038</v>
      </c>
      <c r="B2455" s="34"/>
      <c r="C2455" s="35">
        <v>6</v>
      </c>
      <c r="D2455" s="35"/>
      <c r="E2455" s="35">
        <v>2</v>
      </c>
      <c r="F2455" s="35"/>
      <c r="G2455" s="35">
        <f t="shared" si="81"/>
        <v>12</v>
      </c>
    </row>
    <row r="2456" spans="1:7" x14ac:dyDescent="0.3">
      <c r="A2456" s="34" t="s">
        <v>4970</v>
      </c>
      <c r="B2456" s="34"/>
      <c r="C2456" s="35">
        <v>6</v>
      </c>
      <c r="D2456" s="35"/>
      <c r="E2456" s="35">
        <v>2</v>
      </c>
      <c r="F2456" s="35"/>
      <c r="G2456" s="35">
        <f t="shared" si="81"/>
        <v>12</v>
      </c>
    </row>
    <row r="2457" spans="1:7" x14ac:dyDescent="0.3">
      <c r="A2457" s="34" t="s">
        <v>4971</v>
      </c>
      <c r="B2457" s="34"/>
      <c r="C2457" s="35">
        <v>6</v>
      </c>
      <c r="D2457" s="35"/>
      <c r="E2457" s="35">
        <v>2</v>
      </c>
      <c r="F2457" s="35"/>
      <c r="G2457" s="35">
        <f t="shared" si="81"/>
        <v>12</v>
      </c>
    </row>
    <row r="2458" spans="1:7" x14ac:dyDescent="0.3">
      <c r="A2458" s="34" t="s">
        <v>5054</v>
      </c>
      <c r="B2458" s="34"/>
      <c r="C2458" s="35">
        <v>6</v>
      </c>
      <c r="D2458" s="35"/>
      <c r="E2458" s="35">
        <v>2</v>
      </c>
      <c r="F2458" s="35"/>
      <c r="G2458" s="35">
        <f t="shared" si="81"/>
        <v>12</v>
      </c>
    </row>
    <row r="2460" spans="1:7" ht="45" customHeight="1" x14ac:dyDescent="0.3">
      <c r="A2460" s="31" t="s">
        <v>5055</v>
      </c>
      <c r="B2460" s="32" t="s">
        <v>4455</v>
      </c>
      <c r="C2460" s="31" t="s">
        <v>522</v>
      </c>
      <c r="D2460" s="31" t="s">
        <v>134</v>
      </c>
      <c r="E2460" s="43" t="s">
        <v>523</v>
      </c>
      <c r="F2460" s="43" t="s">
        <v>523</v>
      </c>
      <c r="G2460" s="33">
        <f>SUM(G2461:G2461)</f>
        <v>6</v>
      </c>
    </row>
    <row r="2461" spans="1:7" x14ac:dyDescent="0.3">
      <c r="A2461" s="34"/>
      <c r="B2461" s="34"/>
      <c r="C2461" s="35">
        <v>6</v>
      </c>
      <c r="D2461" s="35"/>
      <c r="E2461" s="35"/>
      <c r="F2461" s="35"/>
      <c r="G2461" s="35">
        <f>PRODUCT(C2461:F2461)</f>
        <v>6</v>
      </c>
    </row>
    <row r="2463" spans="1:7" x14ac:dyDescent="0.3">
      <c r="B2463" t="s">
        <v>4453</v>
      </c>
      <c r="C2463" s="29" t="s">
        <v>5</v>
      </c>
      <c r="D2463" s="30" t="s">
        <v>6</v>
      </c>
      <c r="E2463" s="29" t="s">
        <v>7</v>
      </c>
    </row>
    <row r="2464" spans="1:7" x14ac:dyDescent="0.3">
      <c r="B2464" t="s">
        <v>4453</v>
      </c>
      <c r="C2464" s="29" t="s">
        <v>8</v>
      </c>
      <c r="D2464" s="30" t="s">
        <v>453</v>
      </c>
      <c r="E2464" s="29" t="s">
        <v>454</v>
      </c>
    </row>
    <row r="2465" spans="1:7" x14ac:dyDescent="0.3">
      <c r="B2465" t="s">
        <v>4453</v>
      </c>
      <c r="C2465" s="29" t="s">
        <v>340</v>
      </c>
      <c r="D2465" s="30" t="s">
        <v>71</v>
      </c>
      <c r="E2465" s="29" t="s">
        <v>524</v>
      </c>
    </row>
    <row r="2467" spans="1:7" ht="45" customHeight="1" x14ac:dyDescent="0.3">
      <c r="A2467" s="31" t="s">
        <v>5056</v>
      </c>
      <c r="B2467" s="32" t="s">
        <v>4455</v>
      </c>
      <c r="C2467" s="31" t="s">
        <v>478</v>
      </c>
      <c r="D2467" s="31" t="s">
        <v>20</v>
      </c>
      <c r="E2467" s="43" t="s">
        <v>479</v>
      </c>
      <c r="F2467" s="43" t="s">
        <v>479</v>
      </c>
      <c r="G2467" s="33">
        <f>SUM(G2468:G2468)</f>
        <v>12</v>
      </c>
    </row>
    <row r="2468" spans="1:7" x14ac:dyDescent="0.3">
      <c r="A2468" s="34" t="s">
        <v>5057</v>
      </c>
      <c r="B2468" s="34"/>
      <c r="C2468" s="35">
        <v>12</v>
      </c>
      <c r="D2468" s="35"/>
      <c r="E2468" s="35"/>
      <c r="F2468" s="35"/>
      <c r="G2468" s="35">
        <f>PRODUCT(C2468:F2468)</f>
        <v>12</v>
      </c>
    </row>
    <row r="2470" spans="1:7" ht="45" customHeight="1" x14ac:dyDescent="0.3">
      <c r="A2470" s="31" t="s">
        <v>5058</v>
      </c>
      <c r="B2470" s="32" t="s">
        <v>4455</v>
      </c>
      <c r="C2470" s="31" t="s">
        <v>497</v>
      </c>
      <c r="D2470" s="31" t="s">
        <v>20</v>
      </c>
      <c r="E2470" s="43" t="s">
        <v>498</v>
      </c>
      <c r="F2470" s="43" t="s">
        <v>498</v>
      </c>
      <c r="G2470" s="33">
        <f>SUM(G2471:G2471)</f>
        <v>24</v>
      </c>
    </row>
    <row r="2471" spans="1:7" x14ac:dyDescent="0.3">
      <c r="A2471" s="34" t="s">
        <v>5025</v>
      </c>
      <c r="B2471" s="34"/>
      <c r="C2471" s="35">
        <v>1</v>
      </c>
      <c r="D2471" s="35">
        <v>24</v>
      </c>
      <c r="E2471" s="35"/>
      <c r="F2471" s="35"/>
      <c r="G2471" s="35">
        <f>PRODUCT(C2471:F2471)</f>
        <v>24</v>
      </c>
    </row>
    <row r="2473" spans="1:7" ht="45" customHeight="1" x14ac:dyDescent="0.3">
      <c r="A2473" s="31" t="s">
        <v>5059</v>
      </c>
      <c r="B2473" s="32" t="s">
        <v>4455</v>
      </c>
      <c r="C2473" s="31" t="s">
        <v>499</v>
      </c>
      <c r="D2473" s="31" t="s">
        <v>20</v>
      </c>
      <c r="E2473" s="43" t="s">
        <v>500</v>
      </c>
      <c r="F2473" s="43" t="s">
        <v>500</v>
      </c>
      <c r="G2473" s="33">
        <f>SUM(G2474:G2474)</f>
        <v>25</v>
      </c>
    </row>
    <row r="2474" spans="1:7" x14ac:dyDescent="0.3">
      <c r="A2474" s="34" t="s">
        <v>5060</v>
      </c>
      <c r="B2474" s="34"/>
      <c r="C2474" s="35">
        <v>5</v>
      </c>
      <c r="D2474" s="35">
        <v>5</v>
      </c>
      <c r="E2474" s="35"/>
      <c r="F2474" s="35"/>
      <c r="G2474" s="35">
        <f>PRODUCT(C2474:F2474)</f>
        <v>25</v>
      </c>
    </row>
    <row r="2476" spans="1:7" ht="45" customHeight="1" x14ac:dyDescent="0.3">
      <c r="A2476" s="31" t="s">
        <v>5061</v>
      </c>
      <c r="B2476" s="32" t="s">
        <v>4455</v>
      </c>
      <c r="C2476" s="31" t="s">
        <v>501</v>
      </c>
      <c r="D2476" s="31" t="s">
        <v>20</v>
      </c>
      <c r="E2476" s="43" t="s">
        <v>502</v>
      </c>
      <c r="F2476" s="43" t="s">
        <v>502</v>
      </c>
      <c r="G2476" s="33">
        <f>SUM(G2477:G2480)</f>
        <v>60</v>
      </c>
    </row>
    <row r="2477" spans="1:7" x14ac:dyDescent="0.3">
      <c r="A2477" s="34" t="s">
        <v>5036</v>
      </c>
      <c r="B2477" s="34"/>
      <c r="C2477" s="35">
        <v>2</v>
      </c>
      <c r="D2477" s="35">
        <v>5</v>
      </c>
      <c r="E2477" s="35">
        <v>2</v>
      </c>
      <c r="F2477" s="35"/>
      <c r="G2477" s="35">
        <f>PRODUCT(C2477:F2477)</f>
        <v>20</v>
      </c>
    </row>
    <row r="2478" spans="1:7" x14ac:dyDescent="0.3">
      <c r="A2478" s="34" t="s">
        <v>5037</v>
      </c>
      <c r="B2478" s="34"/>
      <c r="C2478" s="35">
        <v>2</v>
      </c>
      <c r="D2478" s="35">
        <v>5</v>
      </c>
      <c r="E2478" s="35">
        <v>1</v>
      </c>
      <c r="F2478" s="35"/>
      <c r="G2478" s="35">
        <f>PRODUCT(C2478:F2478)</f>
        <v>10</v>
      </c>
    </row>
    <row r="2479" spans="1:7" x14ac:dyDescent="0.3">
      <c r="A2479" s="34" t="s">
        <v>5038</v>
      </c>
      <c r="B2479" s="34"/>
      <c r="C2479" s="35">
        <v>2</v>
      </c>
      <c r="D2479" s="35">
        <v>5</v>
      </c>
      <c r="E2479" s="35">
        <v>2</v>
      </c>
      <c r="F2479" s="35"/>
      <c r="G2479" s="35">
        <f>PRODUCT(C2479:F2479)</f>
        <v>20</v>
      </c>
    </row>
    <row r="2480" spans="1:7" x14ac:dyDescent="0.3">
      <c r="A2480" s="34" t="s">
        <v>4970</v>
      </c>
      <c r="B2480" s="34"/>
      <c r="C2480" s="35">
        <v>1</v>
      </c>
      <c r="D2480" s="35">
        <v>5</v>
      </c>
      <c r="E2480" s="35">
        <v>2</v>
      </c>
      <c r="F2480" s="35"/>
      <c r="G2480" s="35">
        <f>PRODUCT(C2480:F2480)</f>
        <v>10</v>
      </c>
    </row>
    <row r="2482" spans="1:7" ht="45" customHeight="1" x14ac:dyDescent="0.3">
      <c r="A2482" s="31" t="s">
        <v>5062</v>
      </c>
      <c r="B2482" s="32" t="s">
        <v>4455</v>
      </c>
      <c r="C2482" s="31" t="s">
        <v>481</v>
      </c>
      <c r="D2482" s="31" t="s">
        <v>20</v>
      </c>
      <c r="E2482" s="43" t="s">
        <v>482</v>
      </c>
      <c r="F2482" s="43" t="s">
        <v>482</v>
      </c>
      <c r="G2482" s="33">
        <f>SUM(G2483:G2483)</f>
        <v>12</v>
      </c>
    </row>
    <row r="2483" spans="1:7" x14ac:dyDescent="0.3">
      <c r="A2483" s="34" t="s">
        <v>5057</v>
      </c>
      <c r="B2483" s="34"/>
      <c r="C2483" s="35">
        <v>12</v>
      </c>
      <c r="D2483" s="35"/>
      <c r="E2483" s="35"/>
      <c r="F2483" s="35"/>
      <c r="G2483" s="35">
        <f>PRODUCT(C2483:F2483)</f>
        <v>12</v>
      </c>
    </row>
    <row r="2485" spans="1:7" ht="45" customHeight="1" x14ac:dyDescent="0.3">
      <c r="A2485" s="31" t="s">
        <v>5063</v>
      </c>
      <c r="B2485" s="32" t="s">
        <v>4455</v>
      </c>
      <c r="C2485" s="31" t="s">
        <v>503</v>
      </c>
      <c r="D2485" s="31" t="s">
        <v>20</v>
      </c>
      <c r="E2485" s="43" t="s">
        <v>504</v>
      </c>
      <c r="F2485" s="43" t="s">
        <v>504</v>
      </c>
      <c r="G2485" s="33">
        <f>SUM(G2486:G2486)</f>
        <v>24</v>
      </c>
    </row>
    <row r="2486" spans="1:7" x14ac:dyDescent="0.3">
      <c r="A2486" s="34" t="s">
        <v>5025</v>
      </c>
      <c r="B2486" s="34"/>
      <c r="C2486" s="35">
        <v>1</v>
      </c>
      <c r="D2486" s="35">
        <v>24</v>
      </c>
      <c r="E2486" s="35"/>
      <c r="F2486" s="35"/>
      <c r="G2486" s="35">
        <f>PRODUCT(C2486:F2486)</f>
        <v>24</v>
      </c>
    </row>
    <row r="2488" spans="1:7" ht="45" customHeight="1" x14ac:dyDescent="0.3">
      <c r="A2488" s="31" t="s">
        <v>5064</v>
      </c>
      <c r="B2488" s="32" t="s">
        <v>4455</v>
      </c>
      <c r="C2488" s="31" t="s">
        <v>505</v>
      </c>
      <c r="D2488" s="31" t="s">
        <v>20</v>
      </c>
      <c r="E2488" s="43" t="s">
        <v>506</v>
      </c>
      <c r="F2488" s="43" t="s">
        <v>506</v>
      </c>
      <c r="G2488" s="33">
        <f>SUM(G2489:G2489)</f>
        <v>25</v>
      </c>
    </row>
    <row r="2489" spans="1:7" x14ac:dyDescent="0.3">
      <c r="A2489" s="34" t="s">
        <v>5060</v>
      </c>
      <c r="B2489" s="34"/>
      <c r="C2489" s="35">
        <v>5</v>
      </c>
      <c r="D2489" s="35">
        <v>5</v>
      </c>
      <c r="E2489" s="35"/>
      <c r="F2489" s="35"/>
      <c r="G2489" s="35">
        <f>PRODUCT(C2489:F2489)</f>
        <v>25</v>
      </c>
    </row>
    <row r="2491" spans="1:7" ht="45" customHeight="1" x14ac:dyDescent="0.3">
      <c r="A2491" s="31" t="s">
        <v>5065</v>
      </c>
      <c r="B2491" s="32" t="s">
        <v>4455</v>
      </c>
      <c r="C2491" s="31" t="s">
        <v>507</v>
      </c>
      <c r="D2491" s="31" t="s">
        <v>20</v>
      </c>
      <c r="E2491" s="43" t="s">
        <v>508</v>
      </c>
      <c r="F2491" s="43" t="s">
        <v>508</v>
      </c>
      <c r="G2491" s="33">
        <f>SUM(G2492:G2495)</f>
        <v>35</v>
      </c>
    </row>
    <row r="2492" spans="1:7" x14ac:dyDescent="0.3">
      <c r="A2492" s="34" t="s">
        <v>5036</v>
      </c>
      <c r="B2492" s="34"/>
      <c r="C2492" s="35">
        <v>2</v>
      </c>
      <c r="D2492" s="35">
        <v>5</v>
      </c>
      <c r="E2492" s="35">
        <v>1</v>
      </c>
      <c r="F2492" s="35"/>
      <c r="G2492" s="35">
        <f>PRODUCT(C2492:F2492)</f>
        <v>10</v>
      </c>
    </row>
    <row r="2493" spans="1:7" x14ac:dyDescent="0.3">
      <c r="A2493" s="34" t="s">
        <v>5037</v>
      </c>
      <c r="B2493" s="34"/>
      <c r="C2493" s="35">
        <v>2</v>
      </c>
      <c r="D2493" s="35">
        <v>5</v>
      </c>
      <c r="E2493" s="35">
        <v>1</v>
      </c>
      <c r="F2493" s="35"/>
      <c r="G2493" s="35">
        <f>PRODUCT(C2493:F2493)</f>
        <v>10</v>
      </c>
    </row>
    <row r="2494" spans="1:7" x14ac:dyDescent="0.3">
      <c r="A2494" s="34" t="s">
        <v>5038</v>
      </c>
      <c r="B2494" s="34"/>
      <c r="C2494" s="35">
        <v>2</v>
      </c>
      <c r="D2494" s="35">
        <v>5</v>
      </c>
      <c r="E2494" s="35">
        <v>1</v>
      </c>
      <c r="F2494" s="35"/>
      <c r="G2494" s="35">
        <f>PRODUCT(C2494:F2494)</f>
        <v>10</v>
      </c>
    </row>
    <row r="2495" spans="1:7" x14ac:dyDescent="0.3">
      <c r="A2495" s="34" t="s">
        <v>4970</v>
      </c>
      <c r="B2495" s="34"/>
      <c r="C2495" s="35">
        <v>1</v>
      </c>
      <c r="D2495" s="35">
        <v>5</v>
      </c>
      <c r="E2495" s="35">
        <v>1</v>
      </c>
      <c r="F2495" s="35"/>
      <c r="G2495" s="35">
        <f>PRODUCT(C2495:F2495)</f>
        <v>5</v>
      </c>
    </row>
    <row r="2497" spans="1:7" ht="45" customHeight="1" x14ac:dyDescent="0.3">
      <c r="A2497" s="31" t="s">
        <v>5066</v>
      </c>
      <c r="B2497" s="32" t="s">
        <v>4455</v>
      </c>
      <c r="C2497" s="31" t="s">
        <v>513</v>
      </c>
      <c r="D2497" s="31" t="s">
        <v>20</v>
      </c>
      <c r="E2497" s="43" t="s">
        <v>514</v>
      </c>
      <c r="F2497" s="43" t="s">
        <v>514</v>
      </c>
      <c r="G2497" s="33">
        <f>SUM(G2498:G2500)</f>
        <v>25</v>
      </c>
    </row>
    <row r="2498" spans="1:7" x14ac:dyDescent="0.3">
      <c r="A2498" s="34" t="s">
        <v>5036</v>
      </c>
      <c r="B2498" s="34"/>
      <c r="C2498" s="35">
        <v>2</v>
      </c>
      <c r="D2498" s="35">
        <v>5</v>
      </c>
      <c r="E2498" s="35">
        <v>1</v>
      </c>
      <c r="F2498" s="35"/>
      <c r="G2498" s="35">
        <f>PRODUCT(C2498:F2498)</f>
        <v>10</v>
      </c>
    </row>
    <row r="2499" spans="1:7" x14ac:dyDescent="0.3">
      <c r="A2499" s="34" t="s">
        <v>5038</v>
      </c>
      <c r="B2499" s="34"/>
      <c r="C2499" s="35">
        <v>2</v>
      </c>
      <c r="D2499" s="35">
        <v>5</v>
      </c>
      <c r="E2499" s="35">
        <v>1</v>
      </c>
      <c r="F2499" s="35"/>
      <c r="G2499" s="35">
        <f>PRODUCT(C2499:F2499)</f>
        <v>10</v>
      </c>
    </row>
    <row r="2500" spans="1:7" x14ac:dyDescent="0.3">
      <c r="A2500" s="34" t="s">
        <v>4970</v>
      </c>
      <c r="B2500" s="34"/>
      <c r="C2500" s="35">
        <v>1</v>
      </c>
      <c r="D2500" s="35">
        <v>5</v>
      </c>
      <c r="E2500" s="35">
        <v>1</v>
      </c>
      <c r="F2500" s="35"/>
      <c r="G2500" s="35">
        <f>PRODUCT(C2500:F2500)</f>
        <v>5</v>
      </c>
    </row>
    <row r="2502" spans="1:7" ht="45" customHeight="1" x14ac:dyDescent="0.3">
      <c r="A2502" s="31" t="s">
        <v>5067</v>
      </c>
      <c r="B2502" s="32" t="s">
        <v>4455</v>
      </c>
      <c r="C2502" s="31" t="s">
        <v>515</v>
      </c>
      <c r="D2502" s="31" t="s">
        <v>20</v>
      </c>
      <c r="E2502" s="43" t="s">
        <v>516</v>
      </c>
      <c r="F2502" s="43" t="s">
        <v>516</v>
      </c>
      <c r="G2502" s="33">
        <f>SUM(G2503:G2507)</f>
        <v>48</v>
      </c>
    </row>
    <row r="2503" spans="1:7" x14ac:dyDescent="0.3">
      <c r="A2503" s="34" t="s">
        <v>5036</v>
      </c>
      <c r="B2503" s="34"/>
      <c r="C2503" s="35">
        <v>2</v>
      </c>
      <c r="D2503" s="35">
        <v>3</v>
      </c>
      <c r="E2503" s="35">
        <v>2</v>
      </c>
      <c r="F2503" s="35"/>
      <c r="G2503" s="35">
        <f>PRODUCT(C2503:F2503)</f>
        <v>12</v>
      </c>
    </row>
    <row r="2504" spans="1:7" x14ac:dyDescent="0.3">
      <c r="A2504" s="34" t="s">
        <v>5037</v>
      </c>
      <c r="B2504" s="34"/>
      <c r="C2504" s="35">
        <v>2</v>
      </c>
      <c r="D2504" s="35">
        <v>3</v>
      </c>
      <c r="E2504" s="35">
        <v>1</v>
      </c>
      <c r="F2504" s="35"/>
      <c r="G2504" s="35">
        <f>PRODUCT(C2504:F2504)</f>
        <v>6</v>
      </c>
    </row>
    <row r="2505" spans="1:7" x14ac:dyDescent="0.3">
      <c r="A2505" s="34" t="s">
        <v>5038</v>
      </c>
      <c r="B2505" s="34"/>
      <c r="C2505" s="35">
        <v>2</v>
      </c>
      <c r="D2505" s="35">
        <v>3</v>
      </c>
      <c r="E2505" s="35">
        <v>2</v>
      </c>
      <c r="F2505" s="35"/>
      <c r="G2505" s="35">
        <f>PRODUCT(C2505:F2505)</f>
        <v>12</v>
      </c>
    </row>
    <row r="2506" spans="1:7" x14ac:dyDescent="0.3">
      <c r="A2506" s="34" t="s">
        <v>4970</v>
      </c>
      <c r="B2506" s="34"/>
      <c r="C2506" s="35">
        <v>1</v>
      </c>
      <c r="D2506" s="35">
        <v>3</v>
      </c>
      <c r="E2506" s="35">
        <v>2</v>
      </c>
      <c r="F2506" s="35"/>
      <c r="G2506" s="35">
        <f>PRODUCT(C2506:F2506)</f>
        <v>6</v>
      </c>
    </row>
    <row r="2507" spans="1:7" x14ac:dyDescent="0.3">
      <c r="A2507" s="34" t="s">
        <v>5060</v>
      </c>
      <c r="B2507" s="34"/>
      <c r="C2507" s="35">
        <v>4</v>
      </c>
      <c r="D2507" s="35">
        <v>3</v>
      </c>
      <c r="E2507" s="35">
        <v>1</v>
      </c>
      <c r="F2507" s="35"/>
      <c r="G2507" s="35">
        <f>PRODUCT(C2507:F2507)</f>
        <v>12</v>
      </c>
    </row>
    <row r="2509" spans="1:7" ht="45" customHeight="1" x14ac:dyDescent="0.3">
      <c r="A2509" s="31" t="s">
        <v>5068</v>
      </c>
      <c r="B2509" s="32" t="s">
        <v>4455</v>
      </c>
      <c r="C2509" s="31" t="s">
        <v>517</v>
      </c>
      <c r="D2509" s="31" t="s">
        <v>134</v>
      </c>
      <c r="E2509" s="43" t="s">
        <v>488</v>
      </c>
      <c r="F2509" s="43" t="s">
        <v>488</v>
      </c>
      <c r="G2509" s="33">
        <f>SUM(G2510:G2510)</f>
        <v>1</v>
      </c>
    </row>
    <row r="2510" spans="1:7" x14ac:dyDescent="0.3">
      <c r="A2510" s="34" t="s">
        <v>5069</v>
      </c>
      <c r="B2510" s="34"/>
      <c r="C2510" s="35">
        <v>1</v>
      </c>
      <c r="D2510" s="35"/>
      <c r="E2510" s="35"/>
      <c r="F2510" s="35"/>
      <c r="G2510" s="35">
        <f>PRODUCT(C2510:F2510)</f>
        <v>1</v>
      </c>
    </row>
    <row r="2512" spans="1:7" ht="45" customHeight="1" x14ac:dyDescent="0.3">
      <c r="A2512" s="31" t="s">
        <v>5070</v>
      </c>
      <c r="B2512" s="32" t="s">
        <v>4455</v>
      </c>
      <c r="C2512" s="31" t="s">
        <v>518</v>
      </c>
      <c r="D2512" s="31" t="s">
        <v>134</v>
      </c>
      <c r="E2512" s="43" t="s">
        <v>519</v>
      </c>
      <c r="F2512" s="43" t="s">
        <v>519</v>
      </c>
      <c r="G2512" s="33">
        <f>SUM(G2513:G2514)</f>
        <v>12</v>
      </c>
    </row>
    <row r="2513" spans="1:7" x14ac:dyDescent="0.3">
      <c r="A2513" s="34" t="s">
        <v>5071</v>
      </c>
      <c r="B2513" s="34"/>
      <c r="C2513" s="35">
        <v>4</v>
      </c>
      <c r="D2513" s="35">
        <v>2</v>
      </c>
      <c r="E2513" s="35"/>
      <c r="F2513" s="35"/>
      <c r="G2513" s="35">
        <f>PRODUCT(C2513:F2513)</f>
        <v>8</v>
      </c>
    </row>
    <row r="2514" spans="1:7" x14ac:dyDescent="0.3">
      <c r="A2514" s="34" t="s">
        <v>5072</v>
      </c>
      <c r="B2514" s="34"/>
      <c r="C2514" s="35">
        <v>2</v>
      </c>
      <c r="D2514" s="35">
        <v>2</v>
      </c>
      <c r="E2514" s="35"/>
      <c r="F2514" s="35"/>
      <c r="G2514" s="35">
        <f>PRODUCT(C2514:F2514)</f>
        <v>4</v>
      </c>
    </row>
    <row r="2516" spans="1:7" ht="45" customHeight="1" x14ac:dyDescent="0.3">
      <c r="A2516" s="31" t="s">
        <v>5073</v>
      </c>
      <c r="B2516" s="32" t="s">
        <v>4455</v>
      </c>
      <c r="C2516" s="31" t="s">
        <v>526</v>
      </c>
      <c r="D2516" s="31" t="s">
        <v>134</v>
      </c>
      <c r="E2516" s="43" t="s">
        <v>527</v>
      </c>
      <c r="F2516" s="43" t="s">
        <v>527</v>
      </c>
      <c r="G2516" s="33">
        <f>SUM(G2517:G2517)</f>
        <v>5</v>
      </c>
    </row>
    <row r="2517" spans="1:7" x14ac:dyDescent="0.3">
      <c r="A2517" s="34" t="s">
        <v>5074</v>
      </c>
      <c r="B2517" s="34"/>
      <c r="C2517" s="35">
        <v>5</v>
      </c>
      <c r="D2517" s="35"/>
      <c r="E2517" s="35"/>
      <c r="F2517" s="35"/>
      <c r="G2517" s="35">
        <f>PRODUCT(C2517:F2517)</f>
        <v>5</v>
      </c>
    </row>
    <row r="2519" spans="1:7" ht="45" customHeight="1" x14ac:dyDescent="0.3">
      <c r="A2519" s="31" t="s">
        <v>5075</v>
      </c>
      <c r="B2519" s="32" t="s">
        <v>4455</v>
      </c>
      <c r="C2519" s="31" t="s">
        <v>520</v>
      </c>
      <c r="D2519" s="31" t="s">
        <v>134</v>
      </c>
      <c r="E2519" s="43" t="s">
        <v>521</v>
      </c>
      <c r="F2519" s="43" t="s">
        <v>521</v>
      </c>
      <c r="G2519" s="33">
        <f>SUM(G2520:G2524)</f>
        <v>16</v>
      </c>
    </row>
    <row r="2520" spans="1:7" x14ac:dyDescent="0.3">
      <c r="A2520" s="34" t="s">
        <v>5036</v>
      </c>
      <c r="B2520" s="34"/>
      <c r="C2520" s="35">
        <v>2</v>
      </c>
      <c r="D2520" s="35"/>
      <c r="E2520" s="35">
        <v>2</v>
      </c>
      <c r="F2520" s="35"/>
      <c r="G2520" s="35">
        <f>PRODUCT(C2520:F2520)</f>
        <v>4</v>
      </c>
    </row>
    <row r="2521" spans="1:7" x14ac:dyDescent="0.3">
      <c r="A2521" s="34" t="s">
        <v>5037</v>
      </c>
      <c r="B2521" s="34"/>
      <c r="C2521" s="35">
        <v>2</v>
      </c>
      <c r="D2521" s="35"/>
      <c r="E2521" s="35">
        <v>1</v>
      </c>
      <c r="F2521" s="35"/>
      <c r="G2521" s="35">
        <f>PRODUCT(C2521:F2521)</f>
        <v>2</v>
      </c>
    </row>
    <row r="2522" spans="1:7" x14ac:dyDescent="0.3">
      <c r="A2522" s="34" t="s">
        <v>5038</v>
      </c>
      <c r="B2522" s="34"/>
      <c r="C2522" s="35">
        <v>2</v>
      </c>
      <c r="D2522" s="35"/>
      <c r="E2522" s="35">
        <v>2</v>
      </c>
      <c r="F2522" s="35"/>
      <c r="G2522" s="35">
        <f>PRODUCT(C2522:F2522)</f>
        <v>4</v>
      </c>
    </row>
    <row r="2523" spans="1:7" x14ac:dyDescent="0.3">
      <c r="A2523" s="34" t="s">
        <v>4970</v>
      </c>
      <c r="B2523" s="34"/>
      <c r="C2523" s="35">
        <v>1</v>
      </c>
      <c r="D2523" s="35"/>
      <c r="E2523" s="35">
        <v>2</v>
      </c>
      <c r="F2523" s="35"/>
      <c r="G2523" s="35">
        <f>PRODUCT(C2523:F2523)</f>
        <v>2</v>
      </c>
    </row>
    <row r="2524" spans="1:7" x14ac:dyDescent="0.3">
      <c r="A2524" s="34" t="s">
        <v>5072</v>
      </c>
      <c r="B2524" s="34"/>
      <c r="C2524" s="35">
        <v>2</v>
      </c>
      <c r="D2524" s="35"/>
      <c r="E2524" s="35">
        <v>2</v>
      </c>
      <c r="F2524" s="35"/>
      <c r="G2524" s="35">
        <f>PRODUCT(C2524:F2524)</f>
        <v>4</v>
      </c>
    </row>
    <row r="2526" spans="1:7" ht="45" customHeight="1" x14ac:dyDescent="0.3">
      <c r="A2526" s="31" t="s">
        <v>5076</v>
      </c>
      <c r="B2526" s="32" t="s">
        <v>4455</v>
      </c>
      <c r="C2526" s="31" t="s">
        <v>528</v>
      </c>
      <c r="D2526" s="31" t="s">
        <v>134</v>
      </c>
      <c r="E2526" s="43" t="s">
        <v>529</v>
      </c>
      <c r="F2526" s="43" t="s">
        <v>529</v>
      </c>
      <c r="G2526" s="33">
        <f>SUM(G2527:G2527)</f>
        <v>2</v>
      </c>
    </row>
    <row r="2527" spans="1:7" x14ac:dyDescent="0.3">
      <c r="A2527" s="34" t="s">
        <v>5025</v>
      </c>
      <c r="B2527" s="34"/>
      <c r="C2527" s="35">
        <v>2</v>
      </c>
      <c r="D2527" s="35"/>
      <c r="E2527" s="35"/>
      <c r="F2527" s="35"/>
      <c r="G2527" s="35">
        <f>PRODUCT(C2527:F2527)</f>
        <v>2</v>
      </c>
    </row>
    <row r="2529" spans="1:7" x14ac:dyDescent="0.3">
      <c r="B2529" t="s">
        <v>4453</v>
      </c>
      <c r="C2529" s="29" t="s">
        <v>5</v>
      </c>
      <c r="D2529" s="30" t="s">
        <v>6</v>
      </c>
      <c r="E2529" s="29" t="s">
        <v>7</v>
      </c>
    </row>
    <row r="2530" spans="1:7" x14ac:dyDescent="0.3">
      <c r="B2530" t="s">
        <v>4453</v>
      </c>
      <c r="C2530" s="29" t="s">
        <v>8</v>
      </c>
      <c r="D2530" s="30" t="s">
        <v>453</v>
      </c>
      <c r="E2530" s="29" t="s">
        <v>454</v>
      </c>
    </row>
    <row r="2531" spans="1:7" x14ac:dyDescent="0.3">
      <c r="B2531" t="s">
        <v>4453</v>
      </c>
      <c r="C2531" s="29" t="s">
        <v>340</v>
      </c>
      <c r="D2531" s="30" t="s">
        <v>92</v>
      </c>
      <c r="E2531" s="29" t="s">
        <v>530</v>
      </c>
    </row>
    <row r="2533" spans="1:7" ht="45" customHeight="1" x14ac:dyDescent="0.3">
      <c r="A2533" s="31" t="s">
        <v>5077</v>
      </c>
      <c r="B2533" s="32" t="s">
        <v>4455</v>
      </c>
      <c r="C2533" s="31" t="s">
        <v>532</v>
      </c>
      <c r="D2533" s="31" t="s">
        <v>134</v>
      </c>
      <c r="E2533" s="43" t="s">
        <v>533</v>
      </c>
      <c r="F2533" s="43" t="s">
        <v>533</v>
      </c>
      <c r="G2533" s="33">
        <f>SUM(G2534:G2535)</f>
        <v>8</v>
      </c>
    </row>
    <row r="2534" spans="1:7" x14ac:dyDescent="0.3">
      <c r="A2534" s="34" t="s">
        <v>5033</v>
      </c>
      <c r="B2534" s="34"/>
      <c r="C2534" s="35">
        <v>6</v>
      </c>
      <c r="D2534" s="35"/>
      <c r="E2534" s="35"/>
      <c r="F2534" s="35"/>
      <c r="G2534" s="35">
        <f>PRODUCT(C2534:F2534)</f>
        <v>6</v>
      </c>
    </row>
    <row r="2535" spans="1:7" x14ac:dyDescent="0.3">
      <c r="A2535" s="34" t="s">
        <v>5025</v>
      </c>
      <c r="B2535" s="34"/>
      <c r="C2535" s="35">
        <v>2</v>
      </c>
      <c r="D2535" s="35"/>
      <c r="E2535" s="35"/>
      <c r="F2535" s="35"/>
      <c r="G2535" s="35">
        <f>PRODUCT(C2535:F2535)</f>
        <v>2</v>
      </c>
    </row>
    <row r="2537" spans="1:7" ht="45" customHeight="1" x14ac:dyDescent="0.3">
      <c r="A2537" s="31" t="s">
        <v>5078</v>
      </c>
      <c r="B2537" s="32" t="s">
        <v>4455</v>
      </c>
      <c r="C2537" s="31" t="s">
        <v>534</v>
      </c>
      <c r="D2537" s="31" t="s">
        <v>134</v>
      </c>
      <c r="E2537" s="43" t="s">
        <v>535</v>
      </c>
      <c r="F2537" s="43" t="s">
        <v>535</v>
      </c>
      <c r="G2537" s="33">
        <f>SUM(G2538:G2538)</f>
        <v>6</v>
      </c>
    </row>
    <row r="2538" spans="1:7" x14ac:dyDescent="0.3">
      <c r="A2538" s="34" t="s">
        <v>5033</v>
      </c>
      <c r="B2538" s="34"/>
      <c r="C2538" s="35">
        <v>6</v>
      </c>
      <c r="D2538" s="35"/>
      <c r="E2538" s="35"/>
      <c r="F2538" s="35"/>
      <c r="G2538" s="35">
        <f>PRODUCT(C2538:F2538)</f>
        <v>6</v>
      </c>
    </row>
    <row r="2540" spans="1:7" ht="45" customHeight="1" x14ac:dyDescent="0.3">
      <c r="A2540" s="31" t="s">
        <v>5079</v>
      </c>
      <c r="B2540" s="32" t="s">
        <v>4455</v>
      </c>
      <c r="C2540" s="31" t="s">
        <v>536</v>
      </c>
      <c r="D2540" s="31" t="s">
        <v>134</v>
      </c>
      <c r="E2540" s="43" t="s">
        <v>537</v>
      </c>
      <c r="F2540" s="43" t="s">
        <v>537</v>
      </c>
      <c r="G2540" s="33">
        <f>SUM(G2541:G2542)</f>
        <v>8</v>
      </c>
    </row>
    <row r="2541" spans="1:7" x14ac:dyDescent="0.3">
      <c r="A2541" s="34" t="s">
        <v>5033</v>
      </c>
      <c r="B2541" s="34"/>
      <c r="C2541" s="35">
        <v>6</v>
      </c>
      <c r="D2541" s="35"/>
      <c r="E2541" s="35"/>
      <c r="F2541" s="35"/>
      <c r="G2541" s="35">
        <f>PRODUCT(C2541:F2541)</f>
        <v>6</v>
      </c>
    </row>
    <row r="2542" spans="1:7" x14ac:dyDescent="0.3">
      <c r="A2542" s="34" t="s">
        <v>5025</v>
      </c>
      <c r="B2542" s="34"/>
      <c r="C2542" s="35">
        <v>2</v>
      </c>
      <c r="D2542" s="35"/>
      <c r="E2542" s="35"/>
      <c r="F2542" s="35"/>
      <c r="G2542" s="35">
        <f>PRODUCT(C2542:F2542)</f>
        <v>2</v>
      </c>
    </row>
    <row r="2544" spans="1:7" ht="45" customHeight="1" x14ac:dyDescent="0.3">
      <c r="A2544" s="31" t="s">
        <v>5080</v>
      </c>
      <c r="B2544" s="32" t="s">
        <v>4455</v>
      </c>
      <c r="C2544" s="31" t="s">
        <v>538</v>
      </c>
      <c r="D2544" s="31" t="s">
        <v>134</v>
      </c>
      <c r="E2544" s="43" t="s">
        <v>539</v>
      </c>
      <c r="F2544" s="43" t="s">
        <v>539</v>
      </c>
      <c r="G2544" s="33">
        <f>SUM(G2545:G2545)</f>
        <v>6</v>
      </c>
    </row>
    <row r="2545" spans="1:7" x14ac:dyDescent="0.3">
      <c r="A2545" s="34" t="s">
        <v>5033</v>
      </c>
      <c r="B2545" s="34"/>
      <c r="C2545" s="35">
        <v>6</v>
      </c>
      <c r="D2545" s="35"/>
      <c r="E2545" s="35"/>
      <c r="F2545" s="35"/>
      <c r="G2545" s="35">
        <f>PRODUCT(C2545:F2545)</f>
        <v>6</v>
      </c>
    </row>
    <row r="2547" spans="1:7" x14ac:dyDescent="0.3">
      <c r="B2547" t="s">
        <v>4453</v>
      </c>
      <c r="C2547" s="29" t="s">
        <v>5</v>
      </c>
      <c r="D2547" s="30" t="s">
        <v>6</v>
      </c>
      <c r="E2547" s="29" t="s">
        <v>7</v>
      </c>
    </row>
    <row r="2548" spans="1:7" x14ac:dyDescent="0.3">
      <c r="B2548" t="s">
        <v>4453</v>
      </c>
      <c r="C2548" s="29" t="s">
        <v>8</v>
      </c>
      <c r="D2548" s="30" t="s">
        <v>453</v>
      </c>
      <c r="E2548" s="29" t="s">
        <v>454</v>
      </c>
    </row>
    <row r="2549" spans="1:7" x14ac:dyDescent="0.3">
      <c r="B2549" t="s">
        <v>4453</v>
      </c>
      <c r="C2549" s="29" t="s">
        <v>340</v>
      </c>
      <c r="D2549" s="30" t="s">
        <v>138</v>
      </c>
      <c r="E2549" s="29" t="s">
        <v>540</v>
      </c>
    </row>
    <row r="2551" spans="1:7" ht="45" customHeight="1" x14ac:dyDescent="0.3">
      <c r="A2551" s="31" t="s">
        <v>5081</v>
      </c>
      <c r="B2551" s="32" t="s">
        <v>4455</v>
      </c>
      <c r="C2551" s="31" t="s">
        <v>542</v>
      </c>
      <c r="D2551" s="31" t="s">
        <v>134</v>
      </c>
      <c r="E2551" s="43" t="s">
        <v>543</v>
      </c>
      <c r="F2551" s="43" t="s">
        <v>543</v>
      </c>
      <c r="G2551" s="33">
        <f>SUM(G2552:G2553)</f>
        <v>8</v>
      </c>
    </row>
    <row r="2552" spans="1:7" x14ac:dyDescent="0.3">
      <c r="A2552" s="34" t="s">
        <v>5033</v>
      </c>
      <c r="B2552" s="34"/>
      <c r="C2552" s="35">
        <v>6</v>
      </c>
      <c r="D2552" s="35"/>
      <c r="E2552" s="35"/>
      <c r="F2552" s="35"/>
      <c r="G2552" s="35">
        <f>PRODUCT(C2552:F2552)</f>
        <v>6</v>
      </c>
    </row>
    <row r="2553" spans="1:7" x14ac:dyDescent="0.3">
      <c r="A2553" s="34" t="s">
        <v>5025</v>
      </c>
      <c r="B2553" s="34"/>
      <c r="C2553" s="35">
        <v>2</v>
      </c>
      <c r="D2553" s="35"/>
      <c r="E2553" s="35"/>
      <c r="F2553" s="35"/>
      <c r="G2553" s="35">
        <f>PRODUCT(C2553:F2553)</f>
        <v>2</v>
      </c>
    </row>
    <row r="2555" spans="1:7" ht="45" customHeight="1" x14ac:dyDescent="0.3">
      <c r="A2555" s="31" t="s">
        <v>5082</v>
      </c>
      <c r="B2555" s="32" t="s">
        <v>4455</v>
      </c>
      <c r="C2555" s="31" t="s">
        <v>544</v>
      </c>
      <c r="D2555" s="31" t="s">
        <v>134</v>
      </c>
      <c r="E2555" s="43" t="s">
        <v>545</v>
      </c>
      <c r="F2555" s="43" t="s">
        <v>545</v>
      </c>
      <c r="G2555" s="33">
        <f>SUM(G2556:G2556)</f>
        <v>6</v>
      </c>
    </row>
    <row r="2556" spans="1:7" x14ac:dyDescent="0.3">
      <c r="A2556" s="34" t="s">
        <v>5033</v>
      </c>
      <c r="B2556" s="34"/>
      <c r="C2556" s="35">
        <v>6</v>
      </c>
      <c r="D2556" s="35"/>
      <c r="E2556" s="35"/>
      <c r="F2556" s="35"/>
      <c r="G2556" s="35">
        <f>PRODUCT(C2556:F2556)</f>
        <v>6</v>
      </c>
    </row>
    <row r="2558" spans="1:7" ht="45" customHeight="1" x14ac:dyDescent="0.3">
      <c r="A2558" s="31" t="s">
        <v>5083</v>
      </c>
      <c r="B2558" s="32" t="s">
        <v>4455</v>
      </c>
      <c r="C2558" s="31" t="s">
        <v>546</v>
      </c>
      <c r="D2558" s="31" t="s">
        <v>134</v>
      </c>
      <c r="E2558" s="43" t="s">
        <v>547</v>
      </c>
      <c r="F2558" s="43" t="s">
        <v>547</v>
      </c>
      <c r="G2558" s="33">
        <f>SUM(G2559:G2559)</f>
        <v>6</v>
      </c>
    </row>
    <row r="2559" spans="1:7" x14ac:dyDescent="0.3">
      <c r="A2559" s="34" t="s">
        <v>5033</v>
      </c>
      <c r="B2559" s="34"/>
      <c r="C2559" s="35">
        <v>6</v>
      </c>
      <c r="D2559" s="35"/>
      <c r="E2559" s="35"/>
      <c r="F2559" s="35"/>
      <c r="G2559" s="35">
        <f>PRODUCT(C2559:F2559)</f>
        <v>6</v>
      </c>
    </row>
    <row r="2561" spans="1:7" ht="45" customHeight="1" x14ac:dyDescent="0.3">
      <c r="A2561" s="31" t="s">
        <v>5084</v>
      </c>
      <c r="B2561" s="32" t="s">
        <v>4455</v>
      </c>
      <c r="C2561" s="31" t="s">
        <v>548</v>
      </c>
      <c r="D2561" s="31" t="s">
        <v>134</v>
      </c>
      <c r="E2561" s="43" t="s">
        <v>549</v>
      </c>
      <c r="F2561" s="43" t="s">
        <v>549</v>
      </c>
      <c r="G2561" s="33">
        <f>SUM(G2562:G2562)</f>
        <v>6</v>
      </c>
    </row>
    <row r="2562" spans="1:7" x14ac:dyDescent="0.3">
      <c r="A2562" s="34" t="s">
        <v>5033</v>
      </c>
      <c r="B2562" s="34"/>
      <c r="C2562" s="35">
        <v>6</v>
      </c>
      <c r="D2562" s="35"/>
      <c r="E2562" s="35"/>
      <c r="F2562" s="35"/>
      <c r="G2562" s="35">
        <f>PRODUCT(C2562:F2562)</f>
        <v>6</v>
      </c>
    </row>
    <row r="2564" spans="1:7" ht="45" customHeight="1" x14ac:dyDescent="0.3">
      <c r="A2564" s="31" t="s">
        <v>5085</v>
      </c>
      <c r="B2564" s="32" t="s">
        <v>4455</v>
      </c>
      <c r="C2564" s="31" t="s">
        <v>550</v>
      </c>
      <c r="D2564" s="31" t="s">
        <v>134</v>
      </c>
      <c r="E2564" s="43" t="s">
        <v>551</v>
      </c>
      <c r="F2564" s="43" t="s">
        <v>551</v>
      </c>
      <c r="G2564" s="33">
        <f>SUM(G2565:G2565)</f>
        <v>6</v>
      </c>
    </row>
    <row r="2565" spans="1:7" x14ac:dyDescent="0.3">
      <c r="A2565" s="34" t="s">
        <v>5033</v>
      </c>
      <c r="B2565" s="34"/>
      <c r="C2565" s="35">
        <v>6</v>
      </c>
      <c r="D2565" s="35"/>
      <c r="E2565" s="35"/>
      <c r="F2565" s="35"/>
      <c r="G2565" s="35">
        <f>PRODUCT(C2565:F2565)</f>
        <v>6</v>
      </c>
    </row>
    <row r="2567" spans="1:7" ht="45" customHeight="1" x14ac:dyDescent="0.3">
      <c r="A2567" s="31" t="s">
        <v>5086</v>
      </c>
      <c r="B2567" s="32" t="s">
        <v>4455</v>
      </c>
      <c r="C2567" s="31" t="s">
        <v>552</v>
      </c>
      <c r="D2567" s="31" t="s">
        <v>134</v>
      </c>
      <c r="E2567" s="43" t="s">
        <v>553</v>
      </c>
      <c r="F2567" s="43" t="s">
        <v>553</v>
      </c>
      <c r="G2567" s="33">
        <f>SUM(G2568:G2568)</f>
        <v>6</v>
      </c>
    </row>
    <row r="2568" spans="1:7" x14ac:dyDescent="0.3">
      <c r="A2568" s="34" t="s">
        <v>5033</v>
      </c>
      <c r="B2568" s="34"/>
      <c r="C2568" s="35">
        <v>6</v>
      </c>
      <c r="D2568" s="35"/>
      <c r="E2568" s="35"/>
      <c r="F2568" s="35"/>
      <c r="G2568" s="35">
        <f>PRODUCT(C2568:F2568)</f>
        <v>6</v>
      </c>
    </row>
    <row r="2570" spans="1:7" ht="45" customHeight="1" x14ac:dyDescent="0.3">
      <c r="A2570" s="31" t="s">
        <v>5087</v>
      </c>
      <c r="B2570" s="32" t="s">
        <v>4455</v>
      </c>
      <c r="C2570" s="31" t="s">
        <v>554</v>
      </c>
      <c r="D2570" s="31" t="s">
        <v>134</v>
      </c>
      <c r="E2570" s="43" t="s">
        <v>555</v>
      </c>
      <c r="F2570" s="43" t="s">
        <v>555</v>
      </c>
      <c r="G2570" s="33">
        <f>SUM(G2571:G2571)</f>
        <v>5</v>
      </c>
    </row>
    <row r="2571" spans="1:7" x14ac:dyDescent="0.3">
      <c r="A2571" s="34" t="s">
        <v>5025</v>
      </c>
      <c r="B2571" s="34"/>
      <c r="C2571" s="35">
        <v>5</v>
      </c>
      <c r="D2571" s="35"/>
      <c r="E2571" s="35"/>
      <c r="F2571" s="35"/>
      <c r="G2571" s="35">
        <f>PRODUCT(C2571:F2571)</f>
        <v>5</v>
      </c>
    </row>
    <row r="2573" spans="1:7" x14ac:dyDescent="0.3">
      <c r="B2573" t="s">
        <v>4453</v>
      </c>
      <c r="C2573" s="29" t="s">
        <v>5</v>
      </c>
      <c r="D2573" s="30" t="s">
        <v>6</v>
      </c>
      <c r="E2573" s="29" t="s">
        <v>7</v>
      </c>
    </row>
    <row r="2574" spans="1:7" x14ac:dyDescent="0.3">
      <c r="B2574" t="s">
        <v>4453</v>
      </c>
      <c r="C2574" s="29" t="s">
        <v>8</v>
      </c>
      <c r="D2574" s="30" t="s">
        <v>453</v>
      </c>
      <c r="E2574" s="29" t="s">
        <v>454</v>
      </c>
    </row>
    <row r="2575" spans="1:7" x14ac:dyDescent="0.3">
      <c r="B2575" t="s">
        <v>4453</v>
      </c>
      <c r="C2575" s="29" t="s">
        <v>340</v>
      </c>
      <c r="D2575" s="30" t="s">
        <v>179</v>
      </c>
      <c r="E2575" s="29" t="s">
        <v>556</v>
      </c>
    </row>
    <row r="2577" spans="1:7" ht="45" customHeight="1" x14ac:dyDescent="0.3">
      <c r="A2577" s="31" t="s">
        <v>5088</v>
      </c>
      <c r="B2577" s="32" t="s">
        <v>4455</v>
      </c>
      <c r="C2577" s="31" t="s">
        <v>560</v>
      </c>
      <c r="D2577" s="31" t="s">
        <v>561</v>
      </c>
      <c r="E2577" s="43" t="s">
        <v>562</v>
      </c>
      <c r="F2577" s="43" t="s">
        <v>562</v>
      </c>
      <c r="G2577" s="33">
        <f>SUM(G2578:G2578)</f>
        <v>1</v>
      </c>
    </row>
    <row r="2578" spans="1:7" x14ac:dyDescent="0.3">
      <c r="A2578" s="34"/>
      <c r="B2578" s="34"/>
      <c r="C2578" s="35">
        <v>1</v>
      </c>
      <c r="D2578" s="35"/>
      <c r="E2578" s="35"/>
      <c r="F2578" s="35"/>
      <c r="G2578" s="35">
        <f>PRODUCT(C2578:F2578)</f>
        <v>1</v>
      </c>
    </row>
    <row r="2580" spans="1:7" x14ac:dyDescent="0.3">
      <c r="B2580" t="s">
        <v>4453</v>
      </c>
      <c r="C2580" s="29" t="s">
        <v>5</v>
      </c>
      <c r="D2580" s="30" t="s">
        <v>6</v>
      </c>
      <c r="E2580" s="29" t="s">
        <v>7</v>
      </c>
    </row>
    <row r="2581" spans="1:7" x14ac:dyDescent="0.3">
      <c r="B2581" t="s">
        <v>4453</v>
      </c>
      <c r="C2581" s="29" t="s">
        <v>8</v>
      </c>
      <c r="D2581" s="30" t="s">
        <v>563</v>
      </c>
      <c r="E2581" s="29" t="s">
        <v>564</v>
      </c>
    </row>
    <row r="2582" spans="1:7" x14ac:dyDescent="0.3">
      <c r="B2582" t="s">
        <v>4453</v>
      </c>
      <c r="C2582" s="29" t="s">
        <v>340</v>
      </c>
      <c r="D2582" s="30" t="s">
        <v>6</v>
      </c>
      <c r="E2582" s="29" t="s">
        <v>565</v>
      </c>
    </row>
    <row r="2584" spans="1:7" ht="45" customHeight="1" x14ac:dyDescent="0.3">
      <c r="A2584" s="31" t="s">
        <v>5089</v>
      </c>
      <c r="B2584" s="32" t="s">
        <v>4455</v>
      </c>
      <c r="C2584" s="31" t="s">
        <v>567</v>
      </c>
      <c r="D2584" s="31" t="s">
        <v>134</v>
      </c>
      <c r="E2584" s="43" t="s">
        <v>568</v>
      </c>
      <c r="F2584" s="43" t="s">
        <v>568</v>
      </c>
      <c r="G2584" s="33">
        <f>SUM(G2585:G2585)</f>
        <v>1</v>
      </c>
    </row>
    <row r="2585" spans="1:7" x14ac:dyDescent="0.3">
      <c r="A2585" s="34" t="s">
        <v>5090</v>
      </c>
      <c r="B2585" s="34"/>
      <c r="C2585" s="35">
        <v>1</v>
      </c>
      <c r="D2585" s="35"/>
      <c r="E2585" s="35"/>
      <c r="F2585" s="35"/>
      <c r="G2585" s="35">
        <f>PRODUCT(C2585:F2585)</f>
        <v>1</v>
      </c>
    </row>
    <row r="2587" spans="1:7" ht="45" customHeight="1" x14ac:dyDescent="0.3">
      <c r="A2587" s="31" t="s">
        <v>5091</v>
      </c>
      <c r="B2587" s="32" t="s">
        <v>4455</v>
      </c>
      <c r="C2587" s="31" t="s">
        <v>569</v>
      </c>
      <c r="D2587" s="31" t="s">
        <v>134</v>
      </c>
      <c r="E2587" s="43" t="s">
        <v>570</v>
      </c>
      <c r="F2587" s="43" t="s">
        <v>570</v>
      </c>
      <c r="G2587" s="33">
        <f>SUM(G2588:G2588)</f>
        <v>1</v>
      </c>
    </row>
    <row r="2588" spans="1:7" x14ac:dyDescent="0.3">
      <c r="A2588" s="34" t="s">
        <v>5090</v>
      </c>
      <c r="B2588" s="34"/>
      <c r="C2588" s="35">
        <v>1</v>
      </c>
      <c r="D2588" s="35"/>
      <c r="E2588" s="35"/>
      <c r="F2588" s="35"/>
      <c r="G2588" s="35">
        <f>PRODUCT(C2588:F2588)</f>
        <v>1</v>
      </c>
    </row>
    <row r="2590" spans="1:7" ht="45" customHeight="1" x14ac:dyDescent="0.3">
      <c r="A2590" s="31" t="s">
        <v>5092</v>
      </c>
      <c r="B2590" s="32" t="s">
        <v>4455</v>
      </c>
      <c r="C2590" s="31" t="s">
        <v>571</v>
      </c>
      <c r="D2590" s="31" t="s">
        <v>20</v>
      </c>
      <c r="E2590" s="43" t="s">
        <v>572</v>
      </c>
      <c r="F2590" s="43" t="s">
        <v>572</v>
      </c>
      <c r="G2590" s="33">
        <f>SUM(G2591:G2592)</f>
        <v>52</v>
      </c>
    </row>
    <row r="2591" spans="1:7" x14ac:dyDescent="0.3">
      <c r="A2591" s="34" t="s">
        <v>5093</v>
      </c>
      <c r="B2591" s="34"/>
      <c r="C2591" s="35">
        <v>2</v>
      </c>
      <c r="D2591" s="35">
        <v>2</v>
      </c>
      <c r="E2591" s="35"/>
      <c r="F2591" s="35"/>
      <c r="G2591" s="35">
        <f>PRODUCT(C2591:F2591)</f>
        <v>4</v>
      </c>
    </row>
    <row r="2592" spans="1:7" x14ac:dyDescent="0.3">
      <c r="A2592" s="34" t="s">
        <v>5094</v>
      </c>
      <c r="B2592" s="34"/>
      <c r="C2592" s="35">
        <v>4</v>
      </c>
      <c r="D2592" s="35">
        <v>12</v>
      </c>
      <c r="E2592" s="35"/>
      <c r="F2592" s="35"/>
      <c r="G2592" s="35">
        <f>PRODUCT(C2592:F2592)</f>
        <v>48</v>
      </c>
    </row>
    <row r="2594" spans="1:7" ht="45" customHeight="1" x14ac:dyDescent="0.3">
      <c r="A2594" s="31" t="s">
        <v>5095</v>
      </c>
      <c r="B2594" s="32" t="s">
        <v>4455</v>
      </c>
      <c r="C2594" s="31" t="s">
        <v>573</v>
      </c>
      <c r="D2594" s="31" t="s">
        <v>20</v>
      </c>
      <c r="E2594" s="43" t="s">
        <v>574</v>
      </c>
      <c r="F2594" s="43" t="s">
        <v>574</v>
      </c>
      <c r="G2594" s="33">
        <f>SUM(G2595:G2595)</f>
        <v>40</v>
      </c>
    </row>
    <row r="2595" spans="1:7" x14ac:dyDescent="0.3">
      <c r="A2595" s="34" t="s">
        <v>5096</v>
      </c>
      <c r="B2595" s="34"/>
      <c r="C2595" s="35">
        <v>4</v>
      </c>
      <c r="D2595" s="35">
        <v>10</v>
      </c>
      <c r="E2595" s="35"/>
      <c r="F2595" s="35"/>
      <c r="G2595" s="35">
        <f>PRODUCT(C2595:F2595)</f>
        <v>40</v>
      </c>
    </row>
    <row r="2597" spans="1:7" ht="45" customHeight="1" x14ac:dyDescent="0.3">
      <c r="A2597" s="31" t="s">
        <v>5097</v>
      </c>
      <c r="B2597" s="32" t="s">
        <v>4455</v>
      </c>
      <c r="C2597" s="31" t="s">
        <v>575</v>
      </c>
      <c r="D2597" s="31" t="s">
        <v>20</v>
      </c>
      <c r="E2597" s="43" t="s">
        <v>576</v>
      </c>
      <c r="F2597" s="43" t="s">
        <v>576</v>
      </c>
      <c r="G2597" s="33">
        <f>SUM(G2598:G2598)</f>
        <v>10</v>
      </c>
    </row>
    <row r="2598" spans="1:7" x14ac:dyDescent="0.3">
      <c r="A2598" s="34" t="s">
        <v>5096</v>
      </c>
      <c r="B2598" s="34"/>
      <c r="C2598" s="35">
        <v>1</v>
      </c>
      <c r="D2598" s="35">
        <v>10</v>
      </c>
      <c r="E2598" s="35"/>
      <c r="F2598" s="35"/>
      <c r="G2598" s="35">
        <f>PRODUCT(C2598:F2598)</f>
        <v>10</v>
      </c>
    </row>
    <row r="2600" spans="1:7" x14ac:dyDescent="0.3">
      <c r="B2600" t="s">
        <v>4453</v>
      </c>
      <c r="C2600" s="29" t="s">
        <v>5</v>
      </c>
      <c r="D2600" s="30" t="s">
        <v>6</v>
      </c>
      <c r="E2600" s="29" t="s">
        <v>7</v>
      </c>
    </row>
    <row r="2601" spans="1:7" x14ac:dyDescent="0.3">
      <c r="B2601" t="s">
        <v>4453</v>
      </c>
      <c r="C2601" s="29" t="s">
        <v>8</v>
      </c>
      <c r="D2601" s="30" t="s">
        <v>563</v>
      </c>
      <c r="E2601" s="29" t="s">
        <v>564</v>
      </c>
    </row>
    <row r="2602" spans="1:7" x14ac:dyDescent="0.3">
      <c r="B2602" t="s">
        <v>4453</v>
      </c>
      <c r="C2602" s="29" t="s">
        <v>340</v>
      </c>
      <c r="D2602" s="30" t="s">
        <v>41</v>
      </c>
      <c r="E2602" s="29" t="s">
        <v>577</v>
      </c>
    </row>
    <row r="2604" spans="1:7" ht="45" customHeight="1" x14ac:dyDescent="0.3">
      <c r="A2604" s="31" t="s">
        <v>5098</v>
      </c>
      <c r="B2604" s="32" t="s">
        <v>4455</v>
      </c>
      <c r="C2604" s="31" t="s">
        <v>579</v>
      </c>
      <c r="D2604" s="31" t="s">
        <v>134</v>
      </c>
      <c r="E2604" s="43" t="s">
        <v>580</v>
      </c>
      <c r="F2604" s="43" t="s">
        <v>580</v>
      </c>
      <c r="G2604" s="33">
        <f>SUM(G2605:G2605)</f>
        <v>1</v>
      </c>
    </row>
    <row r="2605" spans="1:7" x14ac:dyDescent="0.3">
      <c r="A2605" s="34" t="s">
        <v>5099</v>
      </c>
      <c r="B2605" s="34"/>
      <c r="C2605" s="35">
        <v>1</v>
      </c>
      <c r="D2605" s="35"/>
      <c r="E2605" s="35"/>
      <c r="F2605" s="35"/>
      <c r="G2605" s="35">
        <f>PRODUCT(C2605:F2605)</f>
        <v>1</v>
      </c>
    </row>
    <row r="2607" spans="1:7" ht="45" customHeight="1" x14ac:dyDescent="0.3">
      <c r="A2607" s="31" t="s">
        <v>5100</v>
      </c>
      <c r="B2607" s="32" t="s">
        <v>4455</v>
      </c>
      <c r="C2607" s="31" t="s">
        <v>581</v>
      </c>
      <c r="D2607" s="31" t="s">
        <v>134</v>
      </c>
      <c r="E2607" s="43" t="s">
        <v>582</v>
      </c>
      <c r="F2607" s="43" t="s">
        <v>582</v>
      </c>
      <c r="G2607" s="33">
        <f>SUM(G2608:G2608)</f>
        <v>1</v>
      </c>
    </row>
    <row r="2608" spans="1:7" x14ac:dyDescent="0.3">
      <c r="A2608" s="34" t="s">
        <v>5099</v>
      </c>
      <c r="B2608" s="34"/>
      <c r="C2608" s="35">
        <v>1</v>
      </c>
      <c r="D2608" s="35"/>
      <c r="E2608" s="35"/>
      <c r="F2608" s="35"/>
      <c r="G2608" s="35">
        <f>PRODUCT(C2608:F2608)</f>
        <v>1</v>
      </c>
    </row>
    <row r="2610" spans="1:7" ht="45" customHeight="1" x14ac:dyDescent="0.3">
      <c r="A2610" s="31" t="s">
        <v>5101</v>
      </c>
      <c r="B2610" s="32" t="s">
        <v>4455</v>
      </c>
      <c r="C2610" s="31" t="s">
        <v>583</v>
      </c>
      <c r="D2610" s="31" t="s">
        <v>134</v>
      </c>
      <c r="E2610" s="43" t="s">
        <v>584</v>
      </c>
      <c r="F2610" s="43" t="s">
        <v>584</v>
      </c>
      <c r="G2610" s="33">
        <f>SUM(G2611:G2611)</f>
        <v>3</v>
      </c>
    </row>
    <row r="2611" spans="1:7" x14ac:dyDescent="0.3">
      <c r="A2611" s="34" t="s">
        <v>5099</v>
      </c>
      <c r="B2611" s="34"/>
      <c r="C2611" s="35">
        <v>3</v>
      </c>
      <c r="D2611" s="35"/>
      <c r="E2611" s="35"/>
      <c r="F2611" s="35"/>
      <c r="G2611" s="35">
        <f>PRODUCT(C2611:F2611)</f>
        <v>3</v>
      </c>
    </row>
    <row r="2613" spans="1:7" x14ac:dyDescent="0.3">
      <c r="B2613" t="s">
        <v>4453</v>
      </c>
      <c r="C2613" s="29" t="s">
        <v>5</v>
      </c>
      <c r="D2613" s="30" t="s">
        <v>6</v>
      </c>
      <c r="E2613" s="29" t="s">
        <v>7</v>
      </c>
    </row>
    <row r="2614" spans="1:7" x14ac:dyDescent="0.3">
      <c r="B2614" t="s">
        <v>4453</v>
      </c>
      <c r="C2614" s="29" t="s">
        <v>8</v>
      </c>
      <c r="D2614" s="30" t="s">
        <v>563</v>
      </c>
      <c r="E2614" s="29" t="s">
        <v>564</v>
      </c>
    </row>
    <row r="2615" spans="1:7" x14ac:dyDescent="0.3">
      <c r="B2615" t="s">
        <v>4453</v>
      </c>
      <c r="C2615" s="29" t="s">
        <v>340</v>
      </c>
      <c r="D2615" s="30" t="s">
        <v>60</v>
      </c>
      <c r="E2615" s="29" t="s">
        <v>585</v>
      </c>
    </row>
    <row r="2617" spans="1:7" ht="45" customHeight="1" x14ac:dyDescent="0.3">
      <c r="A2617" s="31" t="s">
        <v>5102</v>
      </c>
      <c r="B2617" s="32" t="s">
        <v>4455</v>
      </c>
      <c r="C2617" s="31" t="s">
        <v>587</v>
      </c>
      <c r="D2617" s="31" t="s">
        <v>20</v>
      </c>
      <c r="E2617" s="43" t="s">
        <v>588</v>
      </c>
      <c r="F2617" s="43" t="s">
        <v>588</v>
      </c>
      <c r="G2617" s="33">
        <f>SUM(G2618:G2618)</f>
        <v>24</v>
      </c>
    </row>
    <row r="2618" spans="1:7" x14ac:dyDescent="0.3">
      <c r="A2618" s="34" t="s">
        <v>5103</v>
      </c>
      <c r="B2618" s="34"/>
      <c r="C2618" s="35">
        <v>1</v>
      </c>
      <c r="D2618" s="35">
        <v>24</v>
      </c>
      <c r="E2618" s="35"/>
      <c r="F2618" s="35"/>
      <c r="G2618" s="35">
        <f>PRODUCT(C2618:F2618)</f>
        <v>24</v>
      </c>
    </row>
    <row r="2620" spans="1:7" ht="45" customHeight="1" x14ac:dyDescent="0.3">
      <c r="A2620" s="31" t="s">
        <v>5104</v>
      </c>
      <c r="B2620" s="32" t="s">
        <v>4455</v>
      </c>
      <c r="C2620" s="31" t="s">
        <v>589</v>
      </c>
      <c r="D2620" s="31" t="s">
        <v>20</v>
      </c>
      <c r="E2620" s="43" t="s">
        <v>590</v>
      </c>
      <c r="F2620" s="43" t="s">
        <v>590</v>
      </c>
      <c r="G2620" s="33">
        <f>SUM(G2621:G2623)</f>
        <v>168</v>
      </c>
    </row>
    <row r="2621" spans="1:7" x14ac:dyDescent="0.3">
      <c r="A2621" s="34" t="s">
        <v>5105</v>
      </c>
      <c r="B2621" s="34"/>
      <c r="C2621" s="35">
        <v>2</v>
      </c>
      <c r="D2621" s="35">
        <v>25</v>
      </c>
      <c r="E2621" s="35"/>
      <c r="F2621" s="35"/>
      <c r="G2621" s="35">
        <f>PRODUCT(C2621:F2621)</f>
        <v>50</v>
      </c>
    </row>
    <row r="2622" spans="1:7" x14ac:dyDescent="0.3">
      <c r="A2622" s="34"/>
      <c r="B2622" s="34"/>
      <c r="C2622" s="35">
        <v>2</v>
      </c>
      <c r="D2622" s="35">
        <v>28</v>
      </c>
      <c r="E2622" s="35"/>
      <c r="F2622" s="35"/>
      <c r="G2622" s="35">
        <f>PRODUCT(C2622:F2622)</f>
        <v>56</v>
      </c>
    </row>
    <row r="2623" spans="1:7" x14ac:dyDescent="0.3">
      <c r="A2623" s="34"/>
      <c r="B2623" s="34"/>
      <c r="C2623" s="35">
        <v>2</v>
      </c>
      <c r="D2623" s="35">
        <v>31</v>
      </c>
      <c r="E2623" s="35"/>
      <c r="F2623" s="35"/>
      <c r="G2623" s="35">
        <f>PRODUCT(C2623:F2623)</f>
        <v>62</v>
      </c>
    </row>
    <row r="2625" spans="1:7" ht="45" customHeight="1" x14ac:dyDescent="0.3">
      <c r="A2625" s="31" t="s">
        <v>5106</v>
      </c>
      <c r="B2625" s="32" t="s">
        <v>4455</v>
      </c>
      <c r="C2625" s="31" t="s">
        <v>591</v>
      </c>
      <c r="D2625" s="31" t="s">
        <v>20</v>
      </c>
      <c r="E2625" s="43" t="s">
        <v>592</v>
      </c>
      <c r="F2625" s="43" t="s">
        <v>592</v>
      </c>
      <c r="G2625" s="33">
        <f>SUM(G2626:G2626)</f>
        <v>5</v>
      </c>
    </row>
    <row r="2626" spans="1:7" x14ac:dyDescent="0.3">
      <c r="A2626" s="34" t="s">
        <v>5107</v>
      </c>
      <c r="B2626" s="34"/>
      <c r="C2626" s="35">
        <v>1</v>
      </c>
      <c r="D2626" s="35">
        <v>5</v>
      </c>
      <c r="E2626" s="35"/>
      <c r="F2626" s="35"/>
      <c r="G2626" s="35">
        <f>PRODUCT(C2626:F2626)</f>
        <v>5</v>
      </c>
    </row>
    <row r="2628" spans="1:7" ht="45" customHeight="1" x14ac:dyDescent="0.3">
      <c r="A2628" s="31" t="s">
        <v>5108</v>
      </c>
      <c r="B2628" s="32" t="s">
        <v>4455</v>
      </c>
      <c r="C2628" s="31" t="s">
        <v>593</v>
      </c>
      <c r="D2628" s="31" t="s">
        <v>20</v>
      </c>
      <c r="E2628" s="43" t="s">
        <v>594</v>
      </c>
      <c r="F2628" s="43" t="s">
        <v>594</v>
      </c>
      <c r="G2628" s="33">
        <f>SUM(G2629:G2630)</f>
        <v>35</v>
      </c>
    </row>
    <row r="2629" spans="1:7" x14ac:dyDescent="0.3">
      <c r="A2629" s="34" t="s">
        <v>5105</v>
      </c>
      <c r="B2629" s="34"/>
      <c r="C2629" s="35">
        <v>6</v>
      </c>
      <c r="D2629" s="35">
        <v>5</v>
      </c>
      <c r="E2629" s="35"/>
      <c r="F2629" s="35"/>
      <c r="G2629" s="35">
        <f>PRODUCT(C2629:F2629)</f>
        <v>30</v>
      </c>
    </row>
    <row r="2630" spans="1:7" x14ac:dyDescent="0.3">
      <c r="A2630" s="34" t="s">
        <v>5109</v>
      </c>
      <c r="B2630" s="34"/>
      <c r="C2630" s="35">
        <v>1</v>
      </c>
      <c r="D2630" s="35">
        <v>5</v>
      </c>
      <c r="E2630" s="35"/>
      <c r="F2630" s="35"/>
      <c r="G2630" s="35">
        <f>PRODUCT(C2630:F2630)</f>
        <v>5</v>
      </c>
    </row>
    <row r="2632" spans="1:7" x14ac:dyDescent="0.3">
      <c r="B2632" t="s">
        <v>4453</v>
      </c>
      <c r="C2632" s="29" t="s">
        <v>5</v>
      </c>
      <c r="D2632" s="30" t="s">
        <v>6</v>
      </c>
      <c r="E2632" s="29" t="s">
        <v>7</v>
      </c>
    </row>
    <row r="2633" spans="1:7" x14ac:dyDescent="0.3">
      <c r="B2633" t="s">
        <v>4453</v>
      </c>
      <c r="C2633" s="29" t="s">
        <v>8</v>
      </c>
      <c r="D2633" s="30" t="s">
        <v>563</v>
      </c>
      <c r="E2633" s="29" t="s">
        <v>564</v>
      </c>
    </row>
    <row r="2634" spans="1:7" x14ac:dyDescent="0.3">
      <c r="B2634" t="s">
        <v>4453</v>
      </c>
      <c r="C2634" s="29" t="s">
        <v>340</v>
      </c>
      <c r="D2634" s="30" t="s">
        <v>71</v>
      </c>
      <c r="E2634" s="29" t="s">
        <v>595</v>
      </c>
    </row>
    <row r="2636" spans="1:7" ht="45" customHeight="1" x14ac:dyDescent="0.3">
      <c r="A2636" s="31" t="s">
        <v>5110</v>
      </c>
      <c r="B2636" s="32" t="s">
        <v>4455</v>
      </c>
      <c r="C2636" s="31" t="s">
        <v>597</v>
      </c>
      <c r="D2636" s="31" t="s">
        <v>20</v>
      </c>
      <c r="E2636" s="43" t="s">
        <v>598</v>
      </c>
      <c r="F2636" s="43" t="s">
        <v>598</v>
      </c>
      <c r="G2636" s="33">
        <f>SUM(G2637:G2640)</f>
        <v>117</v>
      </c>
    </row>
    <row r="2637" spans="1:7" x14ac:dyDescent="0.3">
      <c r="A2637" s="34" t="s">
        <v>5111</v>
      </c>
      <c r="B2637" s="34"/>
      <c r="C2637" s="35">
        <v>1</v>
      </c>
      <c r="D2637" s="35">
        <v>65</v>
      </c>
      <c r="E2637" s="35"/>
      <c r="F2637" s="35"/>
      <c r="G2637" s="35">
        <f>PRODUCT(C2637:F2637)</f>
        <v>65</v>
      </c>
    </row>
    <row r="2638" spans="1:7" x14ac:dyDescent="0.3">
      <c r="A2638" s="34" t="s">
        <v>5112</v>
      </c>
      <c r="B2638" s="34"/>
      <c r="C2638" s="35">
        <v>14</v>
      </c>
      <c r="D2638" s="35">
        <v>3</v>
      </c>
      <c r="E2638" s="35"/>
      <c r="F2638" s="35"/>
      <c r="G2638" s="35">
        <f>PRODUCT(C2638:F2638)</f>
        <v>42</v>
      </c>
    </row>
    <row r="2639" spans="1:7" x14ac:dyDescent="0.3">
      <c r="A2639" s="34" t="s">
        <v>5113</v>
      </c>
      <c r="B2639" s="34"/>
      <c r="C2639" s="35">
        <v>1</v>
      </c>
      <c r="D2639" s="35">
        <v>5</v>
      </c>
      <c r="E2639" s="35"/>
      <c r="F2639" s="35"/>
      <c r="G2639" s="35">
        <f>PRODUCT(C2639:F2639)</f>
        <v>5</v>
      </c>
    </row>
    <row r="2640" spans="1:7" x14ac:dyDescent="0.3">
      <c r="A2640" s="34" t="s">
        <v>5114</v>
      </c>
      <c r="B2640" s="34"/>
      <c r="C2640" s="35">
        <v>1</v>
      </c>
      <c r="D2640" s="35">
        <v>5</v>
      </c>
      <c r="E2640" s="35"/>
      <c r="F2640" s="35"/>
      <c r="G2640" s="35">
        <f>PRODUCT(C2640:F2640)</f>
        <v>5</v>
      </c>
    </row>
    <row r="2642" spans="1:7" ht="45" customHeight="1" x14ac:dyDescent="0.3">
      <c r="A2642" s="31" t="s">
        <v>5115</v>
      </c>
      <c r="B2642" s="32" t="s">
        <v>4455</v>
      </c>
      <c r="C2642" s="31" t="s">
        <v>599</v>
      </c>
      <c r="D2642" s="31" t="s">
        <v>134</v>
      </c>
      <c r="E2642" s="43" t="s">
        <v>600</v>
      </c>
      <c r="F2642" s="43" t="s">
        <v>600</v>
      </c>
      <c r="G2642" s="33">
        <f>SUM(G2643:G2643)</f>
        <v>6</v>
      </c>
    </row>
    <row r="2643" spans="1:7" x14ac:dyDescent="0.3">
      <c r="A2643" s="34"/>
      <c r="B2643" s="34"/>
      <c r="C2643" s="35">
        <v>6</v>
      </c>
      <c r="D2643" s="35"/>
      <c r="E2643" s="35"/>
      <c r="F2643" s="35"/>
      <c r="G2643" s="35">
        <f>PRODUCT(C2643:F2643)</f>
        <v>6</v>
      </c>
    </row>
    <row r="2645" spans="1:7" ht="45" customHeight="1" x14ac:dyDescent="0.3">
      <c r="A2645" s="31" t="s">
        <v>5116</v>
      </c>
      <c r="B2645" s="32" t="s">
        <v>4455</v>
      </c>
      <c r="C2645" s="31" t="s">
        <v>601</v>
      </c>
      <c r="D2645" s="31" t="s">
        <v>134</v>
      </c>
      <c r="E2645" s="43" t="s">
        <v>602</v>
      </c>
      <c r="F2645" s="43" t="s">
        <v>602</v>
      </c>
      <c r="G2645" s="33">
        <f>SUM(G2646:G2647)</f>
        <v>2</v>
      </c>
    </row>
    <row r="2646" spans="1:7" x14ac:dyDescent="0.3">
      <c r="A2646" s="34" t="s">
        <v>5117</v>
      </c>
      <c r="B2646" s="34"/>
      <c r="C2646" s="35">
        <v>1</v>
      </c>
      <c r="D2646" s="35"/>
      <c r="E2646" s="35"/>
      <c r="F2646" s="35"/>
      <c r="G2646" s="35">
        <f>PRODUCT(C2646:F2646)</f>
        <v>1</v>
      </c>
    </row>
    <row r="2647" spans="1:7" x14ac:dyDescent="0.3">
      <c r="A2647" s="34" t="s">
        <v>5118</v>
      </c>
      <c r="B2647" s="34"/>
      <c r="C2647" s="35">
        <v>1</v>
      </c>
      <c r="D2647" s="35"/>
      <c r="E2647" s="35"/>
      <c r="F2647" s="35"/>
      <c r="G2647" s="35">
        <f>PRODUCT(C2647:F2647)</f>
        <v>1</v>
      </c>
    </row>
    <row r="2649" spans="1:7" x14ac:dyDescent="0.3">
      <c r="B2649" t="s">
        <v>4453</v>
      </c>
      <c r="C2649" s="29" t="s">
        <v>5</v>
      </c>
      <c r="D2649" s="30" t="s">
        <v>6</v>
      </c>
      <c r="E2649" s="29" t="s">
        <v>7</v>
      </c>
    </row>
    <row r="2650" spans="1:7" x14ac:dyDescent="0.3">
      <c r="B2650" t="s">
        <v>4453</v>
      </c>
      <c r="C2650" s="29" t="s">
        <v>8</v>
      </c>
      <c r="D2650" s="30" t="s">
        <v>563</v>
      </c>
      <c r="E2650" s="29" t="s">
        <v>564</v>
      </c>
    </row>
    <row r="2651" spans="1:7" x14ac:dyDescent="0.3">
      <c r="B2651" t="s">
        <v>4453</v>
      </c>
      <c r="C2651" s="29" t="s">
        <v>340</v>
      </c>
      <c r="D2651" s="30" t="s">
        <v>92</v>
      </c>
      <c r="E2651" s="29" t="s">
        <v>524</v>
      </c>
    </row>
    <row r="2652" spans="1:7" x14ac:dyDescent="0.3">
      <c r="B2652" t="s">
        <v>4453</v>
      </c>
      <c r="C2652" s="29" t="s">
        <v>407</v>
      </c>
      <c r="D2652" s="30" t="s">
        <v>6</v>
      </c>
      <c r="E2652" s="29" t="s">
        <v>603</v>
      </c>
    </row>
    <row r="2654" spans="1:7" ht="45" customHeight="1" x14ac:dyDescent="0.3">
      <c r="A2654" s="31" t="s">
        <v>5119</v>
      </c>
      <c r="B2654" s="32" t="s">
        <v>4455</v>
      </c>
      <c r="C2654" s="31" t="s">
        <v>605</v>
      </c>
      <c r="D2654" s="31" t="s">
        <v>134</v>
      </c>
      <c r="E2654" s="43" t="s">
        <v>606</v>
      </c>
      <c r="F2654" s="43" t="s">
        <v>606</v>
      </c>
      <c r="G2654" s="33">
        <f>SUM(G2655:G2655)</f>
        <v>1</v>
      </c>
    </row>
    <row r="2655" spans="1:7" x14ac:dyDescent="0.3">
      <c r="A2655" s="34" t="s">
        <v>5120</v>
      </c>
      <c r="B2655" s="34"/>
      <c r="C2655" s="35">
        <v>1</v>
      </c>
      <c r="D2655" s="35"/>
      <c r="E2655" s="35"/>
      <c r="F2655" s="35"/>
      <c r="G2655" s="35">
        <f>PRODUCT(C2655:F2655)</f>
        <v>1</v>
      </c>
    </row>
    <row r="2657" spans="1:7" ht="45" customHeight="1" x14ac:dyDescent="0.3">
      <c r="A2657" s="31" t="s">
        <v>5121</v>
      </c>
      <c r="B2657" s="32" t="s">
        <v>4455</v>
      </c>
      <c r="C2657" s="31" t="s">
        <v>607</v>
      </c>
      <c r="D2657" s="31" t="s">
        <v>134</v>
      </c>
      <c r="E2657" s="43" t="s">
        <v>608</v>
      </c>
      <c r="F2657" s="43" t="s">
        <v>608</v>
      </c>
      <c r="G2657" s="33">
        <f>SUM(G2658:G2658)</f>
        <v>1</v>
      </c>
    </row>
    <row r="2658" spans="1:7" x14ac:dyDescent="0.3">
      <c r="A2658" s="34" t="s">
        <v>5120</v>
      </c>
      <c r="B2658" s="34"/>
      <c r="C2658" s="35">
        <v>1</v>
      </c>
      <c r="D2658" s="35"/>
      <c r="E2658" s="35"/>
      <c r="F2658" s="35"/>
      <c r="G2658" s="35">
        <f>PRODUCT(C2658:F2658)</f>
        <v>1</v>
      </c>
    </row>
    <row r="2660" spans="1:7" ht="45" customHeight="1" x14ac:dyDescent="0.3">
      <c r="A2660" s="31" t="s">
        <v>5122</v>
      </c>
      <c r="B2660" s="32" t="s">
        <v>4455</v>
      </c>
      <c r="C2660" s="31" t="s">
        <v>609</v>
      </c>
      <c r="D2660" s="31" t="s">
        <v>134</v>
      </c>
      <c r="E2660" s="43" t="s">
        <v>610</v>
      </c>
      <c r="F2660" s="43" t="s">
        <v>610</v>
      </c>
      <c r="G2660" s="33">
        <f>SUM(G2661:G2661)</f>
        <v>1</v>
      </c>
    </row>
    <row r="2661" spans="1:7" x14ac:dyDescent="0.3">
      <c r="A2661" s="34" t="s">
        <v>5120</v>
      </c>
      <c r="B2661" s="34"/>
      <c r="C2661" s="35">
        <v>1</v>
      </c>
      <c r="D2661" s="35"/>
      <c r="E2661" s="35"/>
      <c r="F2661" s="35"/>
      <c r="G2661" s="35">
        <f>PRODUCT(C2661:F2661)</f>
        <v>1</v>
      </c>
    </row>
    <row r="2663" spans="1:7" ht="45" customHeight="1" x14ac:dyDescent="0.3">
      <c r="A2663" s="31" t="s">
        <v>5123</v>
      </c>
      <c r="B2663" s="32" t="s">
        <v>4455</v>
      </c>
      <c r="C2663" s="31" t="s">
        <v>611</v>
      </c>
      <c r="D2663" s="31" t="s">
        <v>134</v>
      </c>
      <c r="E2663" s="43" t="s">
        <v>612</v>
      </c>
      <c r="F2663" s="43" t="s">
        <v>612</v>
      </c>
      <c r="G2663" s="33">
        <f>SUM(G2664:G2664)</f>
        <v>1</v>
      </c>
    </row>
    <row r="2664" spans="1:7" x14ac:dyDescent="0.3">
      <c r="A2664" s="34" t="s">
        <v>5120</v>
      </c>
      <c r="B2664" s="34"/>
      <c r="C2664" s="35">
        <v>1</v>
      </c>
      <c r="D2664" s="35"/>
      <c r="E2664" s="35"/>
      <c r="F2664" s="35"/>
      <c r="G2664" s="35">
        <f>PRODUCT(C2664:F2664)</f>
        <v>1</v>
      </c>
    </row>
    <row r="2666" spans="1:7" ht="45" customHeight="1" x14ac:dyDescent="0.3">
      <c r="A2666" s="31" t="s">
        <v>5124</v>
      </c>
      <c r="B2666" s="32" t="s">
        <v>4455</v>
      </c>
      <c r="C2666" s="31" t="s">
        <v>613</v>
      </c>
      <c r="D2666" s="31" t="s">
        <v>134</v>
      </c>
      <c r="E2666" s="43" t="s">
        <v>614</v>
      </c>
      <c r="F2666" s="43" t="s">
        <v>614</v>
      </c>
      <c r="G2666" s="33">
        <f>SUM(G2667:G2667)</f>
        <v>6</v>
      </c>
    </row>
    <row r="2667" spans="1:7" x14ac:dyDescent="0.3">
      <c r="A2667" s="34" t="s">
        <v>5125</v>
      </c>
      <c r="B2667" s="34"/>
      <c r="C2667" s="35">
        <v>6</v>
      </c>
      <c r="D2667" s="35"/>
      <c r="E2667" s="35"/>
      <c r="F2667" s="35"/>
      <c r="G2667" s="35">
        <f>PRODUCT(C2667:F2667)</f>
        <v>6</v>
      </c>
    </row>
    <row r="2669" spans="1:7" ht="45" customHeight="1" x14ac:dyDescent="0.3">
      <c r="A2669" s="31" t="s">
        <v>5126</v>
      </c>
      <c r="B2669" s="32" t="s">
        <v>4455</v>
      </c>
      <c r="C2669" s="31" t="s">
        <v>615</v>
      </c>
      <c r="D2669" s="31" t="s">
        <v>134</v>
      </c>
      <c r="E2669" s="43" t="s">
        <v>616</v>
      </c>
      <c r="F2669" s="43" t="s">
        <v>616</v>
      </c>
      <c r="G2669" s="33">
        <f>SUM(G2670:G2670)</f>
        <v>4</v>
      </c>
    </row>
    <row r="2670" spans="1:7" x14ac:dyDescent="0.3">
      <c r="A2670" s="34" t="s">
        <v>5120</v>
      </c>
      <c r="B2670" s="34"/>
      <c r="C2670" s="35">
        <v>4</v>
      </c>
      <c r="D2670" s="35"/>
      <c r="E2670" s="35"/>
      <c r="F2670" s="35"/>
      <c r="G2670" s="35">
        <f>PRODUCT(C2670:F2670)</f>
        <v>4</v>
      </c>
    </row>
    <row r="2672" spans="1:7" ht="45" customHeight="1" x14ac:dyDescent="0.3">
      <c r="A2672" s="31" t="s">
        <v>5127</v>
      </c>
      <c r="B2672" s="32" t="s">
        <v>4455</v>
      </c>
      <c r="C2672" s="31" t="s">
        <v>617</v>
      </c>
      <c r="D2672" s="31" t="s">
        <v>134</v>
      </c>
      <c r="E2672" s="43" t="s">
        <v>618</v>
      </c>
      <c r="F2672" s="43" t="s">
        <v>618</v>
      </c>
      <c r="G2672" s="33">
        <f>SUM(G2673:G2673)</f>
        <v>7</v>
      </c>
    </row>
    <row r="2673" spans="1:7" x14ac:dyDescent="0.3">
      <c r="A2673" s="34" t="s">
        <v>5120</v>
      </c>
      <c r="B2673" s="34"/>
      <c r="C2673" s="35">
        <v>7</v>
      </c>
      <c r="D2673" s="35"/>
      <c r="E2673" s="35"/>
      <c r="F2673" s="35"/>
      <c r="G2673" s="35">
        <f>PRODUCT(C2673:F2673)</f>
        <v>7</v>
      </c>
    </row>
    <row r="2675" spans="1:7" ht="45" customHeight="1" x14ac:dyDescent="0.3">
      <c r="A2675" s="31" t="s">
        <v>5128</v>
      </c>
      <c r="B2675" s="32" t="s">
        <v>4455</v>
      </c>
      <c r="C2675" s="31" t="s">
        <v>619</v>
      </c>
      <c r="D2675" s="31" t="s">
        <v>134</v>
      </c>
      <c r="E2675" s="43" t="s">
        <v>620</v>
      </c>
      <c r="F2675" s="43" t="s">
        <v>620</v>
      </c>
      <c r="G2675" s="33">
        <f>SUM(G2676:G2676)</f>
        <v>15</v>
      </c>
    </row>
    <row r="2676" spans="1:7" x14ac:dyDescent="0.3">
      <c r="A2676" s="34" t="s">
        <v>5120</v>
      </c>
      <c r="B2676" s="34"/>
      <c r="C2676" s="35">
        <v>15</v>
      </c>
      <c r="D2676" s="35"/>
      <c r="E2676" s="35"/>
      <c r="F2676" s="35"/>
      <c r="G2676" s="35">
        <f>PRODUCT(C2676:F2676)</f>
        <v>15</v>
      </c>
    </row>
    <row r="2678" spans="1:7" ht="45" customHeight="1" x14ac:dyDescent="0.3">
      <c r="A2678" s="31" t="s">
        <v>5129</v>
      </c>
      <c r="B2678" s="32" t="s">
        <v>4455</v>
      </c>
      <c r="C2678" s="31" t="s">
        <v>621</v>
      </c>
      <c r="D2678" s="31" t="s">
        <v>134</v>
      </c>
      <c r="E2678" s="43" t="s">
        <v>622</v>
      </c>
      <c r="F2678" s="43" t="s">
        <v>622</v>
      </c>
      <c r="G2678" s="33">
        <f>SUM(G2679:G2679)</f>
        <v>13</v>
      </c>
    </row>
    <row r="2679" spans="1:7" x14ac:dyDescent="0.3">
      <c r="A2679" s="34" t="s">
        <v>5120</v>
      </c>
      <c r="B2679" s="34"/>
      <c r="C2679" s="35">
        <v>13</v>
      </c>
      <c r="D2679" s="35"/>
      <c r="E2679" s="35"/>
      <c r="F2679" s="35"/>
      <c r="G2679" s="35">
        <f>PRODUCT(C2679:F2679)</f>
        <v>13</v>
      </c>
    </row>
    <row r="2681" spans="1:7" ht="45" customHeight="1" x14ac:dyDescent="0.3">
      <c r="A2681" s="31" t="s">
        <v>5130</v>
      </c>
      <c r="B2681" s="32" t="s">
        <v>4455</v>
      </c>
      <c r="C2681" s="31" t="s">
        <v>623</v>
      </c>
      <c r="D2681" s="31" t="s">
        <v>134</v>
      </c>
      <c r="E2681" s="43" t="s">
        <v>624</v>
      </c>
      <c r="F2681" s="43" t="s">
        <v>624</v>
      </c>
      <c r="G2681" s="33">
        <f>SUM(G2682:G2682)</f>
        <v>1</v>
      </c>
    </row>
    <row r="2682" spans="1:7" x14ac:dyDescent="0.3">
      <c r="A2682" s="34" t="s">
        <v>5120</v>
      </c>
      <c r="B2682" s="34"/>
      <c r="C2682" s="35">
        <v>1</v>
      </c>
      <c r="D2682" s="35"/>
      <c r="E2682" s="35"/>
      <c r="F2682" s="35"/>
      <c r="G2682" s="35">
        <f>PRODUCT(C2682:F2682)</f>
        <v>1</v>
      </c>
    </row>
    <row r="2684" spans="1:7" ht="45" customHeight="1" x14ac:dyDescent="0.3">
      <c r="A2684" s="31" t="s">
        <v>5131</v>
      </c>
      <c r="B2684" s="32" t="s">
        <v>4455</v>
      </c>
      <c r="C2684" s="31" t="s">
        <v>625</v>
      </c>
      <c r="D2684" s="31" t="s">
        <v>134</v>
      </c>
      <c r="E2684" s="43" t="s">
        <v>626</v>
      </c>
      <c r="F2684" s="43" t="s">
        <v>626</v>
      </c>
      <c r="G2684" s="33">
        <f>SUM(G2685:G2685)</f>
        <v>6</v>
      </c>
    </row>
    <row r="2685" spans="1:7" x14ac:dyDescent="0.3">
      <c r="A2685" s="34" t="s">
        <v>5125</v>
      </c>
      <c r="B2685" s="34"/>
      <c r="C2685" s="35">
        <v>6</v>
      </c>
      <c r="D2685" s="35"/>
      <c r="E2685" s="35"/>
      <c r="F2685" s="35"/>
      <c r="G2685" s="35">
        <f>PRODUCT(C2685:F2685)</f>
        <v>6</v>
      </c>
    </row>
    <row r="2687" spans="1:7" ht="45" customHeight="1" x14ac:dyDescent="0.3">
      <c r="A2687" s="31" t="s">
        <v>5132</v>
      </c>
      <c r="B2687" s="32" t="s">
        <v>4455</v>
      </c>
      <c r="C2687" s="31" t="s">
        <v>627</v>
      </c>
      <c r="D2687" s="31" t="s">
        <v>134</v>
      </c>
      <c r="E2687" s="43" t="s">
        <v>628</v>
      </c>
      <c r="F2687" s="43" t="s">
        <v>628</v>
      </c>
      <c r="G2687" s="33">
        <f>SUM(G2688:G2688)</f>
        <v>3</v>
      </c>
    </row>
    <row r="2688" spans="1:7" x14ac:dyDescent="0.3">
      <c r="A2688" s="34" t="s">
        <v>5120</v>
      </c>
      <c r="B2688" s="34"/>
      <c r="C2688" s="35">
        <v>3</v>
      </c>
      <c r="D2688" s="35"/>
      <c r="E2688" s="35"/>
      <c r="F2688" s="35"/>
      <c r="G2688" s="35">
        <f>PRODUCT(C2688:F2688)</f>
        <v>3</v>
      </c>
    </row>
    <row r="2690" spans="1:7" ht="45" customHeight="1" x14ac:dyDescent="0.3">
      <c r="A2690" s="31" t="s">
        <v>5133</v>
      </c>
      <c r="B2690" s="32" t="s">
        <v>4455</v>
      </c>
      <c r="C2690" s="31" t="s">
        <v>629</v>
      </c>
      <c r="D2690" s="31" t="s">
        <v>134</v>
      </c>
      <c r="E2690" s="43" t="s">
        <v>630</v>
      </c>
      <c r="F2690" s="43" t="s">
        <v>630</v>
      </c>
      <c r="G2690" s="33">
        <f>SUM(G2691:G2691)</f>
        <v>2</v>
      </c>
    </row>
    <row r="2691" spans="1:7" x14ac:dyDescent="0.3">
      <c r="A2691" s="34" t="s">
        <v>5120</v>
      </c>
      <c r="B2691" s="34"/>
      <c r="C2691" s="35">
        <v>2</v>
      </c>
      <c r="D2691" s="35"/>
      <c r="E2691" s="35"/>
      <c r="F2691" s="35"/>
      <c r="G2691" s="35">
        <f>PRODUCT(C2691:F2691)</f>
        <v>2</v>
      </c>
    </row>
    <row r="2693" spans="1:7" x14ac:dyDescent="0.3">
      <c r="B2693" t="s">
        <v>4453</v>
      </c>
      <c r="C2693" s="29" t="s">
        <v>5</v>
      </c>
      <c r="D2693" s="30" t="s">
        <v>6</v>
      </c>
      <c r="E2693" s="29" t="s">
        <v>7</v>
      </c>
    </row>
    <row r="2694" spans="1:7" x14ac:dyDescent="0.3">
      <c r="B2694" t="s">
        <v>4453</v>
      </c>
      <c r="C2694" s="29" t="s">
        <v>8</v>
      </c>
      <c r="D2694" s="30" t="s">
        <v>563</v>
      </c>
      <c r="E2694" s="29" t="s">
        <v>564</v>
      </c>
    </row>
    <row r="2695" spans="1:7" x14ac:dyDescent="0.3">
      <c r="B2695" t="s">
        <v>4453</v>
      </c>
      <c r="C2695" s="29" t="s">
        <v>340</v>
      </c>
      <c r="D2695" s="30" t="s">
        <v>92</v>
      </c>
      <c r="E2695" s="29" t="s">
        <v>524</v>
      </c>
    </row>
    <row r="2696" spans="1:7" x14ac:dyDescent="0.3">
      <c r="B2696" t="s">
        <v>4453</v>
      </c>
      <c r="C2696" s="29" t="s">
        <v>407</v>
      </c>
      <c r="D2696" s="30" t="s">
        <v>41</v>
      </c>
      <c r="E2696" s="29" t="s">
        <v>631</v>
      </c>
    </row>
    <row r="2698" spans="1:7" ht="45" customHeight="1" x14ac:dyDescent="0.3">
      <c r="A2698" s="31" t="s">
        <v>5134</v>
      </c>
      <c r="B2698" s="32" t="s">
        <v>4455</v>
      </c>
      <c r="C2698" s="31" t="s">
        <v>633</v>
      </c>
      <c r="D2698" s="31" t="s">
        <v>134</v>
      </c>
      <c r="E2698" s="43" t="s">
        <v>634</v>
      </c>
      <c r="F2698" s="43" t="s">
        <v>634</v>
      </c>
      <c r="G2698" s="33">
        <f>SUM(G2699:G2699)</f>
        <v>1</v>
      </c>
    </row>
    <row r="2699" spans="1:7" x14ac:dyDescent="0.3">
      <c r="A2699" s="34" t="s">
        <v>5135</v>
      </c>
      <c r="B2699" s="34"/>
      <c r="C2699" s="35">
        <v>1</v>
      </c>
      <c r="D2699" s="35"/>
      <c r="E2699" s="35"/>
      <c r="F2699" s="35"/>
      <c r="G2699" s="35">
        <f>PRODUCT(C2699:F2699)</f>
        <v>1</v>
      </c>
    </row>
    <row r="2701" spans="1:7" ht="45" customHeight="1" x14ac:dyDescent="0.3">
      <c r="A2701" s="31" t="s">
        <v>5136</v>
      </c>
      <c r="B2701" s="32" t="s">
        <v>4455</v>
      </c>
      <c r="C2701" s="31" t="s">
        <v>615</v>
      </c>
      <c r="D2701" s="31" t="s">
        <v>134</v>
      </c>
      <c r="E2701" s="43" t="s">
        <v>616</v>
      </c>
      <c r="F2701" s="43" t="s">
        <v>616</v>
      </c>
      <c r="G2701" s="33">
        <f>SUM(G2702:G2702)</f>
        <v>1</v>
      </c>
    </row>
    <row r="2702" spans="1:7" x14ac:dyDescent="0.3">
      <c r="A2702" s="34" t="s">
        <v>5135</v>
      </c>
      <c r="B2702" s="34"/>
      <c r="C2702" s="35">
        <v>1</v>
      </c>
      <c r="D2702" s="35"/>
      <c r="E2702" s="35"/>
      <c r="F2702" s="35"/>
      <c r="G2702" s="35">
        <f>PRODUCT(C2702:F2702)</f>
        <v>1</v>
      </c>
    </row>
    <row r="2704" spans="1:7" ht="45" customHeight="1" x14ac:dyDescent="0.3">
      <c r="A2704" s="31" t="s">
        <v>5137</v>
      </c>
      <c r="B2704" s="32" t="s">
        <v>4455</v>
      </c>
      <c r="C2704" s="31" t="s">
        <v>617</v>
      </c>
      <c r="D2704" s="31" t="s">
        <v>134</v>
      </c>
      <c r="E2704" s="43" t="s">
        <v>618</v>
      </c>
      <c r="F2704" s="43" t="s">
        <v>618</v>
      </c>
      <c r="G2704" s="33">
        <f>SUM(G2705:G2705)</f>
        <v>2</v>
      </c>
    </row>
    <row r="2705" spans="1:7" x14ac:dyDescent="0.3">
      <c r="A2705" s="34" t="s">
        <v>5135</v>
      </c>
      <c r="B2705" s="34"/>
      <c r="C2705" s="35">
        <v>2</v>
      </c>
      <c r="D2705" s="35"/>
      <c r="E2705" s="35"/>
      <c r="F2705" s="35"/>
      <c r="G2705" s="35">
        <f>PRODUCT(C2705:F2705)</f>
        <v>2</v>
      </c>
    </row>
    <row r="2707" spans="1:7" ht="45" customHeight="1" x14ac:dyDescent="0.3">
      <c r="A2707" s="31" t="s">
        <v>5138</v>
      </c>
      <c r="B2707" s="32" t="s">
        <v>4455</v>
      </c>
      <c r="C2707" s="31" t="s">
        <v>619</v>
      </c>
      <c r="D2707" s="31" t="s">
        <v>134</v>
      </c>
      <c r="E2707" s="43" t="s">
        <v>620</v>
      </c>
      <c r="F2707" s="43" t="s">
        <v>620</v>
      </c>
      <c r="G2707" s="33">
        <f>SUM(G2708:G2708)</f>
        <v>1</v>
      </c>
    </row>
    <row r="2708" spans="1:7" x14ac:dyDescent="0.3">
      <c r="A2708" s="34" t="s">
        <v>5135</v>
      </c>
      <c r="B2708" s="34"/>
      <c r="C2708" s="35">
        <v>1</v>
      </c>
      <c r="D2708" s="35"/>
      <c r="E2708" s="35"/>
      <c r="F2708" s="35"/>
      <c r="G2708" s="35">
        <f>PRODUCT(C2708:F2708)</f>
        <v>1</v>
      </c>
    </row>
    <row r="2710" spans="1:7" ht="45" customHeight="1" x14ac:dyDescent="0.3">
      <c r="A2710" s="31" t="s">
        <v>5139</v>
      </c>
      <c r="B2710" s="32" t="s">
        <v>4455</v>
      </c>
      <c r="C2710" s="31" t="s">
        <v>621</v>
      </c>
      <c r="D2710" s="31" t="s">
        <v>134</v>
      </c>
      <c r="E2710" s="43" t="s">
        <v>622</v>
      </c>
      <c r="F2710" s="43" t="s">
        <v>622</v>
      </c>
      <c r="G2710" s="33">
        <f>SUM(G2711:G2711)</f>
        <v>1</v>
      </c>
    </row>
    <row r="2711" spans="1:7" x14ac:dyDescent="0.3">
      <c r="A2711" s="34" t="s">
        <v>5135</v>
      </c>
      <c r="B2711" s="34"/>
      <c r="C2711" s="35">
        <v>1</v>
      </c>
      <c r="D2711" s="35"/>
      <c r="E2711" s="35"/>
      <c r="F2711" s="35"/>
      <c r="G2711" s="35">
        <f>PRODUCT(C2711:F2711)</f>
        <v>1</v>
      </c>
    </row>
    <row r="2713" spans="1:7" x14ac:dyDescent="0.3">
      <c r="B2713" t="s">
        <v>4453</v>
      </c>
      <c r="C2713" s="29" t="s">
        <v>5</v>
      </c>
      <c r="D2713" s="30" t="s">
        <v>6</v>
      </c>
      <c r="E2713" s="29" t="s">
        <v>7</v>
      </c>
    </row>
    <row r="2714" spans="1:7" x14ac:dyDescent="0.3">
      <c r="B2714" t="s">
        <v>4453</v>
      </c>
      <c r="C2714" s="29" t="s">
        <v>8</v>
      </c>
      <c r="D2714" s="30" t="s">
        <v>563</v>
      </c>
      <c r="E2714" s="29" t="s">
        <v>564</v>
      </c>
    </row>
    <row r="2715" spans="1:7" x14ac:dyDescent="0.3">
      <c r="B2715" t="s">
        <v>4453</v>
      </c>
      <c r="C2715" s="29" t="s">
        <v>340</v>
      </c>
      <c r="D2715" s="30" t="s">
        <v>92</v>
      </c>
      <c r="E2715" s="29" t="s">
        <v>524</v>
      </c>
    </row>
    <row r="2716" spans="1:7" x14ac:dyDescent="0.3">
      <c r="B2716" t="s">
        <v>4453</v>
      </c>
      <c r="C2716" s="29" t="s">
        <v>407</v>
      </c>
      <c r="D2716" s="30" t="s">
        <v>60</v>
      </c>
      <c r="E2716" s="29" t="s">
        <v>635</v>
      </c>
    </row>
    <row r="2718" spans="1:7" ht="45" customHeight="1" x14ac:dyDescent="0.3">
      <c r="A2718" s="31" t="s">
        <v>5140</v>
      </c>
      <c r="B2718" s="32" t="s">
        <v>4455</v>
      </c>
      <c r="C2718" s="31" t="s">
        <v>637</v>
      </c>
      <c r="D2718" s="31" t="s">
        <v>20</v>
      </c>
      <c r="E2718" s="43" t="s">
        <v>638</v>
      </c>
      <c r="F2718" s="43" t="s">
        <v>638</v>
      </c>
      <c r="G2718" s="33">
        <f>SUM(G2719:G2723)</f>
        <v>163</v>
      </c>
    </row>
    <row r="2719" spans="1:7" x14ac:dyDescent="0.3">
      <c r="A2719" s="34" t="s">
        <v>5141</v>
      </c>
      <c r="B2719" s="34"/>
      <c r="C2719" s="35">
        <v>1</v>
      </c>
      <c r="D2719" s="35">
        <v>30</v>
      </c>
      <c r="E2719" s="35"/>
      <c r="F2719" s="35"/>
      <c r="G2719" s="35">
        <f>PRODUCT(C2719:F2719)</f>
        <v>30</v>
      </c>
    </row>
    <row r="2720" spans="1:7" x14ac:dyDescent="0.3">
      <c r="A2720" s="34" t="s">
        <v>5142</v>
      </c>
      <c r="B2720" s="34"/>
      <c r="C2720" s="35">
        <v>1</v>
      </c>
      <c r="D2720" s="35">
        <v>45</v>
      </c>
      <c r="E2720" s="35"/>
      <c r="F2720" s="35"/>
      <c r="G2720" s="35">
        <f>PRODUCT(C2720:F2720)</f>
        <v>45</v>
      </c>
    </row>
    <row r="2721" spans="1:7" x14ac:dyDescent="0.3">
      <c r="A2721" s="34" t="s">
        <v>5143</v>
      </c>
      <c r="B2721" s="34"/>
      <c r="C2721" s="35">
        <v>1</v>
      </c>
      <c r="D2721" s="35">
        <v>45</v>
      </c>
      <c r="E2721" s="35"/>
      <c r="F2721" s="35"/>
      <c r="G2721" s="35">
        <f>PRODUCT(C2721:F2721)</f>
        <v>45</v>
      </c>
    </row>
    <row r="2722" spans="1:7" x14ac:dyDescent="0.3">
      <c r="A2722" s="34" t="s">
        <v>5144</v>
      </c>
      <c r="B2722" s="34"/>
      <c r="C2722" s="35">
        <v>1</v>
      </c>
      <c r="D2722" s="35">
        <v>8</v>
      </c>
      <c r="E2722" s="35"/>
      <c r="F2722" s="35"/>
      <c r="G2722" s="35">
        <f>PRODUCT(C2722:F2722)</f>
        <v>8</v>
      </c>
    </row>
    <row r="2723" spans="1:7" x14ac:dyDescent="0.3">
      <c r="A2723" s="34" t="s">
        <v>5118</v>
      </c>
      <c r="B2723" s="34"/>
      <c r="C2723" s="35">
        <v>1</v>
      </c>
      <c r="D2723" s="35">
        <v>35</v>
      </c>
      <c r="E2723" s="35"/>
      <c r="F2723" s="35"/>
      <c r="G2723" s="35">
        <f>PRODUCT(C2723:F2723)</f>
        <v>35</v>
      </c>
    </row>
    <row r="2725" spans="1:7" ht="45" customHeight="1" x14ac:dyDescent="0.3">
      <c r="A2725" s="31" t="s">
        <v>5145</v>
      </c>
      <c r="B2725" s="32" t="s">
        <v>4455</v>
      </c>
      <c r="C2725" s="31" t="s">
        <v>639</v>
      </c>
      <c r="D2725" s="31" t="s">
        <v>20</v>
      </c>
      <c r="E2725" s="43" t="s">
        <v>640</v>
      </c>
      <c r="F2725" s="43" t="s">
        <v>640</v>
      </c>
      <c r="G2725" s="33">
        <f>SUM(G2726:G2735)</f>
        <v>380</v>
      </c>
    </row>
    <row r="2726" spans="1:7" x14ac:dyDescent="0.3">
      <c r="A2726" s="34" t="s">
        <v>5146</v>
      </c>
      <c r="B2726" s="34"/>
      <c r="C2726" s="35">
        <v>1</v>
      </c>
      <c r="D2726" s="35">
        <v>25</v>
      </c>
      <c r="E2726" s="35"/>
      <c r="F2726" s="35"/>
      <c r="G2726" s="35">
        <f t="shared" ref="G2726:G2735" si="82">PRODUCT(C2726:F2726)</f>
        <v>25</v>
      </c>
    </row>
    <row r="2727" spans="1:7" x14ac:dyDescent="0.3">
      <c r="A2727" s="34" t="s">
        <v>5147</v>
      </c>
      <c r="B2727" s="34"/>
      <c r="C2727" s="35">
        <v>1</v>
      </c>
      <c r="D2727" s="35">
        <v>35</v>
      </c>
      <c r="E2727" s="35"/>
      <c r="F2727" s="35"/>
      <c r="G2727" s="35">
        <f t="shared" si="82"/>
        <v>35</v>
      </c>
    </row>
    <row r="2728" spans="1:7" x14ac:dyDescent="0.3">
      <c r="A2728" s="34" t="s">
        <v>5148</v>
      </c>
      <c r="B2728" s="34"/>
      <c r="C2728" s="35">
        <v>1</v>
      </c>
      <c r="D2728" s="35">
        <v>40</v>
      </c>
      <c r="E2728" s="35"/>
      <c r="F2728" s="35"/>
      <c r="G2728" s="35">
        <f t="shared" si="82"/>
        <v>40</v>
      </c>
    </row>
    <row r="2729" spans="1:7" x14ac:dyDescent="0.3">
      <c r="A2729" s="34" t="s">
        <v>4970</v>
      </c>
      <c r="B2729" s="34"/>
      <c r="C2729" s="35">
        <v>1</v>
      </c>
      <c r="D2729" s="35">
        <v>35</v>
      </c>
      <c r="E2729" s="35"/>
      <c r="F2729" s="35"/>
      <c r="G2729" s="35">
        <f t="shared" si="82"/>
        <v>35</v>
      </c>
    </row>
    <row r="2730" spans="1:7" x14ac:dyDescent="0.3">
      <c r="A2730" s="34" t="s">
        <v>5149</v>
      </c>
      <c r="B2730" s="34"/>
      <c r="C2730" s="35">
        <v>1</v>
      </c>
      <c r="D2730" s="35">
        <v>25</v>
      </c>
      <c r="E2730" s="35"/>
      <c r="F2730" s="35"/>
      <c r="G2730" s="35">
        <f t="shared" si="82"/>
        <v>25</v>
      </c>
    </row>
    <row r="2731" spans="1:7" x14ac:dyDescent="0.3">
      <c r="A2731" s="34" t="s">
        <v>5150</v>
      </c>
      <c r="B2731" s="34"/>
      <c r="C2731" s="35">
        <v>1</v>
      </c>
      <c r="D2731" s="35">
        <v>35</v>
      </c>
      <c r="E2731" s="35"/>
      <c r="F2731" s="35"/>
      <c r="G2731" s="35">
        <f t="shared" si="82"/>
        <v>35</v>
      </c>
    </row>
    <row r="2732" spans="1:7" x14ac:dyDescent="0.3">
      <c r="A2732" s="34" t="s">
        <v>5151</v>
      </c>
      <c r="B2732" s="34"/>
      <c r="C2732" s="35">
        <v>1</v>
      </c>
      <c r="D2732" s="35">
        <v>45</v>
      </c>
      <c r="E2732" s="35"/>
      <c r="F2732" s="35"/>
      <c r="G2732" s="35">
        <f t="shared" si="82"/>
        <v>45</v>
      </c>
    </row>
    <row r="2733" spans="1:7" x14ac:dyDescent="0.3">
      <c r="A2733" s="34" t="s">
        <v>5152</v>
      </c>
      <c r="B2733" s="34"/>
      <c r="C2733" s="35"/>
      <c r="D2733" s="35"/>
      <c r="E2733" s="35"/>
      <c r="F2733" s="35"/>
      <c r="G2733" s="35">
        <f t="shared" si="82"/>
        <v>0</v>
      </c>
    </row>
    <row r="2734" spans="1:7" x14ac:dyDescent="0.3">
      <c r="A2734" s="34" t="s">
        <v>5153</v>
      </c>
      <c r="B2734" s="34"/>
      <c r="C2734" s="35">
        <v>26</v>
      </c>
      <c r="D2734" s="35">
        <v>5</v>
      </c>
      <c r="E2734" s="35"/>
      <c r="F2734" s="35"/>
      <c r="G2734" s="35">
        <f t="shared" si="82"/>
        <v>130</v>
      </c>
    </row>
    <row r="2735" spans="1:7" x14ac:dyDescent="0.3">
      <c r="A2735" s="34" t="s">
        <v>5154</v>
      </c>
      <c r="B2735" s="34"/>
      <c r="C2735" s="35">
        <v>2</v>
      </c>
      <c r="D2735" s="35">
        <v>5</v>
      </c>
      <c r="E2735" s="35"/>
      <c r="F2735" s="35"/>
      <c r="G2735" s="35">
        <f t="shared" si="82"/>
        <v>10</v>
      </c>
    </row>
    <row r="2737" spans="1:7" ht="45" customHeight="1" x14ac:dyDescent="0.3">
      <c r="A2737" s="31" t="s">
        <v>5155</v>
      </c>
      <c r="B2737" s="32" t="s">
        <v>4455</v>
      </c>
      <c r="C2737" s="31" t="s">
        <v>641</v>
      </c>
      <c r="D2737" s="31" t="s">
        <v>20</v>
      </c>
      <c r="E2737" s="43" t="s">
        <v>642</v>
      </c>
      <c r="F2737" s="43" t="s">
        <v>642</v>
      </c>
      <c r="G2737" s="33">
        <f>SUM(G2738:G2765)</f>
        <v>1080</v>
      </c>
    </row>
    <row r="2738" spans="1:7" x14ac:dyDescent="0.3">
      <c r="A2738" s="34" t="s">
        <v>5156</v>
      </c>
      <c r="B2738" s="34"/>
      <c r="C2738" s="35">
        <v>1</v>
      </c>
      <c r="D2738" s="35">
        <v>55</v>
      </c>
      <c r="E2738" s="35"/>
      <c r="F2738" s="35"/>
      <c r="G2738" s="35">
        <f t="shared" ref="G2738:G2765" si="83">PRODUCT(C2738:F2738)</f>
        <v>55</v>
      </c>
    </row>
    <row r="2739" spans="1:7" x14ac:dyDescent="0.3">
      <c r="A2739" s="34" t="s">
        <v>5157</v>
      </c>
      <c r="B2739" s="34"/>
      <c r="C2739" s="35">
        <v>1</v>
      </c>
      <c r="D2739" s="35">
        <v>55</v>
      </c>
      <c r="E2739" s="35"/>
      <c r="F2739" s="35"/>
      <c r="G2739" s="35">
        <f t="shared" si="83"/>
        <v>55</v>
      </c>
    </row>
    <row r="2740" spans="1:7" x14ac:dyDescent="0.3">
      <c r="A2740" s="34" t="s">
        <v>5158</v>
      </c>
      <c r="B2740" s="34"/>
      <c r="C2740" s="35">
        <v>1</v>
      </c>
      <c r="D2740" s="35">
        <v>55</v>
      </c>
      <c r="E2740" s="35"/>
      <c r="F2740" s="35"/>
      <c r="G2740" s="35">
        <f t="shared" si="83"/>
        <v>55</v>
      </c>
    </row>
    <row r="2741" spans="1:7" x14ac:dyDescent="0.3">
      <c r="A2741" s="34" t="s">
        <v>5159</v>
      </c>
      <c r="B2741" s="34"/>
      <c r="C2741" s="35">
        <v>1</v>
      </c>
      <c r="D2741" s="35">
        <v>55</v>
      </c>
      <c r="E2741" s="35"/>
      <c r="F2741" s="35"/>
      <c r="G2741" s="35">
        <f t="shared" si="83"/>
        <v>55</v>
      </c>
    </row>
    <row r="2742" spans="1:7" x14ac:dyDescent="0.3">
      <c r="A2742" s="34" t="s">
        <v>5160</v>
      </c>
      <c r="B2742" s="34"/>
      <c r="C2742" s="35">
        <v>1</v>
      </c>
      <c r="D2742" s="35">
        <v>55</v>
      </c>
      <c r="E2742" s="35"/>
      <c r="F2742" s="35"/>
      <c r="G2742" s="35">
        <f t="shared" si="83"/>
        <v>55</v>
      </c>
    </row>
    <row r="2743" spans="1:7" x14ac:dyDescent="0.3">
      <c r="A2743" s="34" t="s">
        <v>5161</v>
      </c>
      <c r="B2743" s="34"/>
      <c r="C2743" s="35">
        <v>1</v>
      </c>
      <c r="D2743" s="35">
        <v>55</v>
      </c>
      <c r="E2743" s="35"/>
      <c r="F2743" s="35"/>
      <c r="G2743" s="35">
        <f t="shared" si="83"/>
        <v>55</v>
      </c>
    </row>
    <row r="2744" spans="1:7" x14ac:dyDescent="0.3">
      <c r="A2744" s="34" t="s">
        <v>5162</v>
      </c>
      <c r="B2744" s="34"/>
      <c r="C2744" s="35">
        <v>1</v>
      </c>
      <c r="D2744" s="35">
        <v>25</v>
      </c>
      <c r="E2744" s="35"/>
      <c r="F2744" s="35"/>
      <c r="G2744" s="35">
        <f t="shared" si="83"/>
        <v>25</v>
      </c>
    </row>
    <row r="2745" spans="1:7" x14ac:dyDescent="0.3">
      <c r="A2745" s="34" t="s">
        <v>5163</v>
      </c>
      <c r="B2745" s="34"/>
      <c r="C2745" s="35">
        <v>1</v>
      </c>
      <c r="D2745" s="35">
        <v>35</v>
      </c>
      <c r="E2745" s="35"/>
      <c r="F2745" s="35"/>
      <c r="G2745" s="35">
        <f t="shared" si="83"/>
        <v>35</v>
      </c>
    </row>
    <row r="2746" spans="1:7" x14ac:dyDescent="0.3">
      <c r="A2746" s="34" t="s">
        <v>5164</v>
      </c>
      <c r="B2746" s="34"/>
      <c r="C2746" s="35">
        <v>1</v>
      </c>
      <c r="D2746" s="35">
        <v>45</v>
      </c>
      <c r="E2746" s="35"/>
      <c r="F2746" s="35"/>
      <c r="G2746" s="35">
        <f t="shared" si="83"/>
        <v>45</v>
      </c>
    </row>
    <row r="2747" spans="1:7" x14ac:dyDescent="0.3">
      <c r="A2747" s="34" t="s">
        <v>5165</v>
      </c>
      <c r="B2747" s="34"/>
      <c r="C2747" s="35">
        <v>1</v>
      </c>
      <c r="D2747" s="35">
        <v>50</v>
      </c>
      <c r="E2747" s="35"/>
      <c r="F2747" s="35"/>
      <c r="G2747" s="35">
        <f t="shared" si="83"/>
        <v>50</v>
      </c>
    </row>
    <row r="2748" spans="1:7" x14ac:dyDescent="0.3">
      <c r="A2748" s="34" t="s">
        <v>5166</v>
      </c>
      <c r="B2748" s="34"/>
      <c r="C2748" s="35">
        <v>1</v>
      </c>
      <c r="D2748" s="35">
        <v>40</v>
      </c>
      <c r="E2748" s="35"/>
      <c r="F2748" s="35"/>
      <c r="G2748" s="35">
        <f t="shared" si="83"/>
        <v>40</v>
      </c>
    </row>
    <row r="2749" spans="1:7" x14ac:dyDescent="0.3">
      <c r="A2749" s="34" t="s">
        <v>5167</v>
      </c>
      <c r="B2749" s="34"/>
      <c r="C2749" s="35">
        <v>1</v>
      </c>
      <c r="D2749" s="35">
        <v>40</v>
      </c>
      <c r="E2749" s="35"/>
      <c r="F2749" s="35"/>
      <c r="G2749" s="35">
        <f t="shared" si="83"/>
        <v>40</v>
      </c>
    </row>
    <row r="2750" spans="1:7" x14ac:dyDescent="0.3">
      <c r="A2750" s="34" t="s">
        <v>5168</v>
      </c>
      <c r="B2750" s="34"/>
      <c r="C2750" s="35">
        <v>1</v>
      </c>
      <c r="D2750" s="35">
        <v>40</v>
      </c>
      <c r="E2750" s="35"/>
      <c r="F2750" s="35"/>
      <c r="G2750" s="35">
        <f t="shared" si="83"/>
        <v>40</v>
      </c>
    </row>
    <row r="2751" spans="1:7" x14ac:dyDescent="0.3">
      <c r="A2751" s="34" t="s">
        <v>5169</v>
      </c>
      <c r="B2751" s="34"/>
      <c r="C2751" s="35">
        <v>1</v>
      </c>
      <c r="D2751" s="35">
        <v>40</v>
      </c>
      <c r="E2751" s="35"/>
      <c r="F2751" s="35"/>
      <c r="G2751" s="35">
        <f t="shared" si="83"/>
        <v>40</v>
      </c>
    </row>
    <row r="2752" spans="1:7" x14ac:dyDescent="0.3">
      <c r="A2752" s="34" t="s">
        <v>5170</v>
      </c>
      <c r="B2752" s="34"/>
      <c r="C2752" s="35">
        <v>1</v>
      </c>
      <c r="D2752" s="35">
        <v>5</v>
      </c>
      <c r="E2752" s="35"/>
      <c r="F2752" s="35"/>
      <c r="G2752" s="35">
        <f t="shared" si="83"/>
        <v>5</v>
      </c>
    </row>
    <row r="2753" spans="1:7" x14ac:dyDescent="0.3">
      <c r="A2753" s="34" t="s">
        <v>5171</v>
      </c>
      <c r="B2753" s="34"/>
      <c r="C2753" s="35"/>
      <c r="D2753" s="35"/>
      <c r="E2753" s="35"/>
      <c r="F2753" s="35"/>
      <c r="G2753" s="35">
        <f t="shared" si="83"/>
        <v>0</v>
      </c>
    </row>
    <row r="2754" spans="1:7" x14ac:dyDescent="0.3">
      <c r="A2754" s="34" t="s">
        <v>5172</v>
      </c>
      <c r="B2754" s="34"/>
      <c r="C2754" s="35">
        <v>19</v>
      </c>
      <c r="D2754" s="35">
        <v>5</v>
      </c>
      <c r="E2754" s="35"/>
      <c r="F2754" s="35"/>
      <c r="G2754" s="35">
        <f t="shared" si="83"/>
        <v>95</v>
      </c>
    </row>
    <row r="2755" spans="1:7" x14ac:dyDescent="0.3">
      <c r="A2755" s="34" t="s">
        <v>5173</v>
      </c>
      <c r="B2755" s="34"/>
      <c r="C2755" s="35">
        <v>2</v>
      </c>
      <c r="D2755" s="35">
        <v>5</v>
      </c>
      <c r="E2755" s="35"/>
      <c r="F2755" s="35"/>
      <c r="G2755" s="35">
        <f t="shared" si="83"/>
        <v>10</v>
      </c>
    </row>
    <row r="2756" spans="1:7" x14ac:dyDescent="0.3">
      <c r="A2756" s="34" t="s">
        <v>5174</v>
      </c>
      <c r="B2756" s="34"/>
      <c r="C2756" s="35">
        <v>16</v>
      </c>
      <c r="D2756" s="35">
        <v>5</v>
      </c>
      <c r="E2756" s="35"/>
      <c r="F2756" s="35"/>
      <c r="G2756" s="35">
        <f t="shared" si="83"/>
        <v>80</v>
      </c>
    </row>
    <row r="2757" spans="1:7" x14ac:dyDescent="0.3">
      <c r="A2757" s="34" t="s">
        <v>5175</v>
      </c>
      <c r="B2757" s="34"/>
      <c r="C2757" s="35">
        <v>3</v>
      </c>
      <c r="D2757" s="35">
        <v>5</v>
      </c>
      <c r="E2757" s="35"/>
      <c r="F2757" s="35"/>
      <c r="G2757" s="35">
        <f t="shared" si="83"/>
        <v>15</v>
      </c>
    </row>
    <row r="2758" spans="1:7" x14ac:dyDescent="0.3">
      <c r="A2758" s="34" t="s">
        <v>5176</v>
      </c>
      <c r="B2758" s="34"/>
      <c r="C2758" s="35">
        <v>6</v>
      </c>
      <c r="D2758" s="35">
        <v>5</v>
      </c>
      <c r="E2758" s="35"/>
      <c r="F2758" s="35"/>
      <c r="G2758" s="35">
        <f t="shared" si="83"/>
        <v>30</v>
      </c>
    </row>
    <row r="2759" spans="1:7" x14ac:dyDescent="0.3">
      <c r="A2759" s="34" t="s">
        <v>5177</v>
      </c>
      <c r="B2759" s="34"/>
      <c r="C2759" s="35">
        <v>3</v>
      </c>
      <c r="D2759" s="35">
        <v>5</v>
      </c>
      <c r="E2759" s="35"/>
      <c r="F2759" s="35"/>
      <c r="G2759" s="35">
        <f t="shared" si="83"/>
        <v>15</v>
      </c>
    </row>
    <row r="2760" spans="1:7" x14ac:dyDescent="0.3">
      <c r="A2760" s="34" t="s">
        <v>5178</v>
      </c>
      <c r="B2760" s="34"/>
      <c r="C2760" s="35">
        <v>8</v>
      </c>
      <c r="D2760" s="35">
        <v>5</v>
      </c>
      <c r="E2760" s="35"/>
      <c r="F2760" s="35"/>
      <c r="G2760" s="35">
        <f t="shared" si="83"/>
        <v>40</v>
      </c>
    </row>
    <row r="2761" spans="1:7" x14ac:dyDescent="0.3">
      <c r="A2761" s="34" t="s">
        <v>5179</v>
      </c>
      <c r="B2761" s="34"/>
      <c r="C2761" s="35">
        <v>8</v>
      </c>
      <c r="D2761" s="35">
        <v>5</v>
      </c>
      <c r="E2761" s="35"/>
      <c r="F2761" s="35"/>
      <c r="G2761" s="35">
        <f t="shared" si="83"/>
        <v>40</v>
      </c>
    </row>
    <row r="2762" spans="1:7" x14ac:dyDescent="0.3">
      <c r="A2762" s="34" t="s">
        <v>5180</v>
      </c>
      <c r="B2762" s="34"/>
      <c r="C2762" s="35">
        <v>2</v>
      </c>
      <c r="D2762" s="35">
        <v>5</v>
      </c>
      <c r="E2762" s="35"/>
      <c r="F2762" s="35"/>
      <c r="G2762" s="35">
        <f t="shared" si="83"/>
        <v>10</v>
      </c>
    </row>
    <row r="2763" spans="1:7" x14ac:dyDescent="0.3">
      <c r="A2763" s="34" t="s">
        <v>5181</v>
      </c>
      <c r="B2763" s="34"/>
      <c r="C2763" s="35">
        <v>6</v>
      </c>
      <c r="D2763" s="35">
        <v>5</v>
      </c>
      <c r="E2763" s="35"/>
      <c r="F2763" s="35"/>
      <c r="G2763" s="35">
        <f t="shared" si="83"/>
        <v>30</v>
      </c>
    </row>
    <row r="2764" spans="1:7" x14ac:dyDescent="0.3">
      <c r="A2764" s="34" t="s">
        <v>5182</v>
      </c>
      <c r="B2764" s="34"/>
      <c r="C2764" s="35">
        <v>3</v>
      </c>
      <c r="D2764" s="35">
        <v>5</v>
      </c>
      <c r="E2764" s="35"/>
      <c r="F2764" s="35"/>
      <c r="G2764" s="35">
        <f t="shared" si="83"/>
        <v>15</v>
      </c>
    </row>
    <row r="2765" spans="1:7" x14ac:dyDescent="0.3">
      <c r="A2765" s="34" t="s">
        <v>5183</v>
      </c>
      <c r="B2765" s="34"/>
      <c r="C2765" s="35">
        <v>10</v>
      </c>
      <c r="D2765" s="35">
        <v>5</v>
      </c>
      <c r="E2765" s="35"/>
      <c r="F2765" s="35"/>
      <c r="G2765" s="35">
        <f t="shared" si="83"/>
        <v>50</v>
      </c>
    </row>
    <row r="2767" spans="1:7" ht="45" customHeight="1" x14ac:dyDescent="0.3">
      <c r="A2767" s="31" t="s">
        <v>5184</v>
      </c>
      <c r="B2767" s="32" t="s">
        <v>4455</v>
      </c>
      <c r="C2767" s="31" t="s">
        <v>643</v>
      </c>
      <c r="D2767" s="31" t="s">
        <v>134</v>
      </c>
      <c r="E2767" s="43" t="s">
        <v>644</v>
      </c>
      <c r="F2767" s="43" t="s">
        <v>644</v>
      </c>
      <c r="G2767" s="33">
        <f>SUM(G2768:G2768)</f>
        <v>25</v>
      </c>
    </row>
    <row r="2768" spans="1:7" x14ac:dyDescent="0.3">
      <c r="A2768" s="34" t="s">
        <v>5025</v>
      </c>
      <c r="B2768" s="34"/>
      <c r="C2768" s="35">
        <v>25</v>
      </c>
      <c r="D2768" s="35"/>
      <c r="E2768" s="35"/>
      <c r="F2768" s="35"/>
      <c r="G2768" s="35">
        <f>PRODUCT(C2768:F2768)</f>
        <v>25</v>
      </c>
    </row>
    <row r="2770" spans="1:7" x14ac:dyDescent="0.3">
      <c r="B2770" t="s">
        <v>4453</v>
      </c>
      <c r="C2770" s="29" t="s">
        <v>5</v>
      </c>
      <c r="D2770" s="30" t="s">
        <v>6</v>
      </c>
      <c r="E2770" s="29" t="s">
        <v>7</v>
      </c>
    </row>
    <row r="2771" spans="1:7" x14ac:dyDescent="0.3">
      <c r="B2771" t="s">
        <v>4453</v>
      </c>
      <c r="C2771" s="29" t="s">
        <v>8</v>
      </c>
      <c r="D2771" s="30" t="s">
        <v>563</v>
      </c>
      <c r="E2771" s="29" t="s">
        <v>564</v>
      </c>
    </row>
    <row r="2772" spans="1:7" x14ac:dyDescent="0.3">
      <c r="B2772" t="s">
        <v>4453</v>
      </c>
      <c r="C2772" s="29" t="s">
        <v>340</v>
      </c>
      <c r="D2772" s="30" t="s">
        <v>92</v>
      </c>
      <c r="E2772" s="29" t="s">
        <v>524</v>
      </c>
    </row>
    <row r="2773" spans="1:7" x14ac:dyDescent="0.3">
      <c r="B2773" t="s">
        <v>4453</v>
      </c>
      <c r="C2773" s="29" t="s">
        <v>407</v>
      </c>
      <c r="D2773" s="30" t="s">
        <v>71</v>
      </c>
      <c r="E2773" s="29" t="s">
        <v>645</v>
      </c>
    </row>
    <row r="2775" spans="1:7" ht="45" customHeight="1" x14ac:dyDescent="0.3">
      <c r="A2775" s="31" t="s">
        <v>5185</v>
      </c>
      <c r="B2775" s="32" t="s">
        <v>4455</v>
      </c>
      <c r="C2775" s="31" t="s">
        <v>647</v>
      </c>
      <c r="D2775" s="31" t="s">
        <v>20</v>
      </c>
      <c r="E2775" s="43" t="s">
        <v>648</v>
      </c>
      <c r="F2775" s="43" t="s">
        <v>648</v>
      </c>
      <c r="G2775" s="33">
        <f>SUM(G2776:G2776)</f>
        <v>35</v>
      </c>
    </row>
    <row r="2776" spans="1:7" x14ac:dyDescent="0.3">
      <c r="A2776" s="34" t="s">
        <v>5118</v>
      </c>
      <c r="B2776" s="34"/>
      <c r="C2776" s="35">
        <v>1</v>
      </c>
      <c r="D2776" s="35">
        <v>35</v>
      </c>
      <c r="E2776" s="35"/>
      <c r="F2776" s="35"/>
      <c r="G2776" s="35">
        <f>PRODUCT(C2776:F2776)</f>
        <v>35</v>
      </c>
    </row>
    <row r="2778" spans="1:7" ht="45" customHeight="1" x14ac:dyDescent="0.3">
      <c r="A2778" s="31" t="s">
        <v>5186</v>
      </c>
      <c r="B2778" s="32" t="s">
        <v>4455</v>
      </c>
      <c r="C2778" s="31" t="s">
        <v>649</v>
      </c>
      <c r="D2778" s="31" t="s">
        <v>20</v>
      </c>
      <c r="E2778" s="43" t="s">
        <v>650</v>
      </c>
      <c r="F2778" s="43" t="s">
        <v>650</v>
      </c>
      <c r="G2778" s="33">
        <f>SUM(G2779:G2782)</f>
        <v>384</v>
      </c>
    </row>
    <row r="2779" spans="1:7" x14ac:dyDescent="0.3">
      <c r="A2779" s="34" t="s">
        <v>5141</v>
      </c>
      <c r="B2779" s="34"/>
      <c r="C2779" s="35">
        <v>3</v>
      </c>
      <c r="D2779" s="35">
        <v>30</v>
      </c>
      <c r="E2779" s="35"/>
      <c r="F2779" s="35"/>
      <c r="G2779" s="35">
        <f>PRODUCT(C2779:F2779)</f>
        <v>90</v>
      </c>
    </row>
    <row r="2780" spans="1:7" x14ac:dyDescent="0.3">
      <c r="A2780" s="34" t="s">
        <v>5142</v>
      </c>
      <c r="B2780" s="34"/>
      <c r="C2780" s="35">
        <v>3</v>
      </c>
      <c r="D2780" s="35">
        <v>45</v>
      </c>
      <c r="E2780" s="35"/>
      <c r="F2780" s="35"/>
      <c r="G2780" s="35">
        <f>PRODUCT(C2780:F2780)</f>
        <v>135</v>
      </c>
    </row>
    <row r="2781" spans="1:7" x14ac:dyDescent="0.3">
      <c r="A2781" s="34" t="s">
        <v>5143</v>
      </c>
      <c r="B2781" s="34"/>
      <c r="C2781" s="35">
        <v>3</v>
      </c>
      <c r="D2781" s="35">
        <v>45</v>
      </c>
      <c r="E2781" s="35"/>
      <c r="F2781" s="35"/>
      <c r="G2781" s="35">
        <f>PRODUCT(C2781:F2781)</f>
        <v>135</v>
      </c>
    </row>
    <row r="2782" spans="1:7" x14ac:dyDescent="0.3">
      <c r="A2782" s="34" t="s">
        <v>5144</v>
      </c>
      <c r="B2782" s="34"/>
      <c r="C2782" s="35">
        <v>3</v>
      </c>
      <c r="D2782" s="35">
        <v>8</v>
      </c>
      <c r="E2782" s="35"/>
      <c r="F2782" s="35"/>
      <c r="G2782" s="35">
        <f>PRODUCT(C2782:F2782)</f>
        <v>24</v>
      </c>
    </row>
    <row r="2784" spans="1:7" ht="45" customHeight="1" x14ac:dyDescent="0.3">
      <c r="A2784" s="31" t="s">
        <v>5187</v>
      </c>
      <c r="B2784" s="32" t="s">
        <v>4455</v>
      </c>
      <c r="C2784" s="31" t="s">
        <v>651</v>
      </c>
      <c r="D2784" s="31" t="s">
        <v>20</v>
      </c>
      <c r="E2784" s="43" t="s">
        <v>652</v>
      </c>
      <c r="F2784" s="43" t="s">
        <v>652</v>
      </c>
      <c r="G2784" s="33">
        <f>SUM(G2785:G2794)</f>
        <v>1140</v>
      </c>
    </row>
    <row r="2785" spans="1:7" x14ac:dyDescent="0.3">
      <c r="A2785" s="34" t="s">
        <v>5146</v>
      </c>
      <c r="B2785" s="34"/>
      <c r="C2785" s="35">
        <v>3</v>
      </c>
      <c r="D2785" s="35">
        <v>25</v>
      </c>
      <c r="E2785" s="35"/>
      <c r="F2785" s="35"/>
      <c r="G2785" s="35">
        <f t="shared" ref="G2785:G2794" si="84">PRODUCT(C2785:F2785)</f>
        <v>75</v>
      </c>
    </row>
    <row r="2786" spans="1:7" x14ac:dyDescent="0.3">
      <c r="A2786" s="34" t="s">
        <v>5147</v>
      </c>
      <c r="B2786" s="34"/>
      <c r="C2786" s="35">
        <v>3</v>
      </c>
      <c r="D2786" s="35">
        <v>35</v>
      </c>
      <c r="E2786" s="35"/>
      <c r="F2786" s="35"/>
      <c r="G2786" s="35">
        <f t="shared" si="84"/>
        <v>105</v>
      </c>
    </row>
    <row r="2787" spans="1:7" x14ac:dyDescent="0.3">
      <c r="A2787" s="34" t="s">
        <v>5148</v>
      </c>
      <c r="B2787" s="34"/>
      <c r="C2787" s="35">
        <v>3</v>
      </c>
      <c r="D2787" s="35">
        <v>40</v>
      </c>
      <c r="E2787" s="35"/>
      <c r="F2787" s="35"/>
      <c r="G2787" s="35">
        <f t="shared" si="84"/>
        <v>120</v>
      </c>
    </row>
    <row r="2788" spans="1:7" x14ac:dyDescent="0.3">
      <c r="A2788" s="34" t="s">
        <v>4970</v>
      </c>
      <c r="B2788" s="34"/>
      <c r="C2788" s="35">
        <v>3</v>
      </c>
      <c r="D2788" s="35">
        <v>35</v>
      </c>
      <c r="E2788" s="35"/>
      <c r="F2788" s="35"/>
      <c r="G2788" s="35">
        <f t="shared" si="84"/>
        <v>105</v>
      </c>
    </row>
    <row r="2789" spans="1:7" x14ac:dyDescent="0.3">
      <c r="A2789" s="34" t="s">
        <v>5149</v>
      </c>
      <c r="B2789" s="34"/>
      <c r="C2789" s="35">
        <v>3</v>
      </c>
      <c r="D2789" s="35">
        <v>25</v>
      </c>
      <c r="E2789" s="35"/>
      <c r="F2789" s="35"/>
      <c r="G2789" s="35">
        <f t="shared" si="84"/>
        <v>75</v>
      </c>
    </row>
    <row r="2790" spans="1:7" x14ac:dyDescent="0.3">
      <c r="A2790" s="34" t="s">
        <v>5150</v>
      </c>
      <c r="B2790" s="34"/>
      <c r="C2790" s="35">
        <v>3</v>
      </c>
      <c r="D2790" s="35">
        <v>35</v>
      </c>
      <c r="E2790" s="35"/>
      <c r="F2790" s="35"/>
      <c r="G2790" s="35">
        <f t="shared" si="84"/>
        <v>105</v>
      </c>
    </row>
    <row r="2791" spans="1:7" x14ac:dyDescent="0.3">
      <c r="A2791" s="34" t="s">
        <v>5151</v>
      </c>
      <c r="B2791" s="34"/>
      <c r="C2791" s="35">
        <v>3</v>
      </c>
      <c r="D2791" s="35">
        <v>45</v>
      </c>
      <c r="E2791" s="35"/>
      <c r="F2791" s="35"/>
      <c r="G2791" s="35">
        <f t="shared" si="84"/>
        <v>135</v>
      </c>
    </row>
    <row r="2792" spans="1:7" x14ac:dyDescent="0.3">
      <c r="A2792" s="34" t="s">
        <v>5152</v>
      </c>
      <c r="B2792" s="34"/>
      <c r="C2792" s="35"/>
      <c r="D2792" s="35"/>
      <c r="E2792" s="35"/>
      <c r="F2792" s="35"/>
      <c r="G2792" s="35">
        <f t="shared" si="84"/>
        <v>0</v>
      </c>
    </row>
    <row r="2793" spans="1:7" x14ac:dyDescent="0.3">
      <c r="A2793" s="34" t="s">
        <v>5153</v>
      </c>
      <c r="B2793" s="34"/>
      <c r="C2793" s="35">
        <v>26</v>
      </c>
      <c r="D2793" s="35">
        <v>5</v>
      </c>
      <c r="E2793" s="35">
        <v>3</v>
      </c>
      <c r="F2793" s="35"/>
      <c r="G2793" s="35">
        <f t="shared" si="84"/>
        <v>390</v>
      </c>
    </row>
    <row r="2794" spans="1:7" x14ac:dyDescent="0.3">
      <c r="A2794" s="34" t="s">
        <v>5154</v>
      </c>
      <c r="B2794" s="34"/>
      <c r="C2794" s="35">
        <v>2</v>
      </c>
      <c r="D2794" s="35">
        <v>5</v>
      </c>
      <c r="E2794" s="35">
        <v>3</v>
      </c>
      <c r="F2794" s="35"/>
      <c r="G2794" s="35">
        <f t="shared" si="84"/>
        <v>30</v>
      </c>
    </row>
    <row r="2796" spans="1:7" ht="45" customHeight="1" x14ac:dyDescent="0.3">
      <c r="A2796" s="31" t="s">
        <v>5188</v>
      </c>
      <c r="B2796" s="32" t="s">
        <v>4455</v>
      </c>
      <c r="C2796" s="31" t="s">
        <v>653</v>
      </c>
      <c r="D2796" s="31" t="s">
        <v>20</v>
      </c>
      <c r="E2796" s="43" t="s">
        <v>654</v>
      </c>
      <c r="F2796" s="43" t="s">
        <v>654</v>
      </c>
      <c r="G2796" s="33">
        <f>SUM(G2797:G2824)</f>
        <v>3240</v>
      </c>
    </row>
    <row r="2797" spans="1:7" x14ac:dyDescent="0.3">
      <c r="A2797" s="34" t="s">
        <v>5156</v>
      </c>
      <c r="B2797" s="34"/>
      <c r="C2797" s="35">
        <v>3</v>
      </c>
      <c r="D2797" s="35">
        <v>55</v>
      </c>
      <c r="E2797" s="35"/>
      <c r="F2797" s="35"/>
      <c r="G2797" s="35">
        <f t="shared" ref="G2797:G2824" si="85">PRODUCT(C2797:F2797)</f>
        <v>165</v>
      </c>
    </row>
    <row r="2798" spans="1:7" x14ac:dyDescent="0.3">
      <c r="A2798" s="34" t="s">
        <v>5157</v>
      </c>
      <c r="B2798" s="34"/>
      <c r="C2798" s="35">
        <v>3</v>
      </c>
      <c r="D2798" s="35">
        <v>55</v>
      </c>
      <c r="E2798" s="35"/>
      <c r="F2798" s="35"/>
      <c r="G2798" s="35">
        <f t="shared" si="85"/>
        <v>165</v>
      </c>
    </row>
    <row r="2799" spans="1:7" x14ac:dyDescent="0.3">
      <c r="A2799" s="34" t="s">
        <v>5158</v>
      </c>
      <c r="B2799" s="34"/>
      <c r="C2799" s="35">
        <v>3</v>
      </c>
      <c r="D2799" s="35">
        <v>55</v>
      </c>
      <c r="E2799" s="35"/>
      <c r="F2799" s="35"/>
      <c r="G2799" s="35">
        <f t="shared" si="85"/>
        <v>165</v>
      </c>
    </row>
    <row r="2800" spans="1:7" x14ac:dyDescent="0.3">
      <c r="A2800" s="34" t="s">
        <v>5159</v>
      </c>
      <c r="B2800" s="34"/>
      <c r="C2800" s="35">
        <v>3</v>
      </c>
      <c r="D2800" s="35">
        <v>55</v>
      </c>
      <c r="E2800" s="35"/>
      <c r="F2800" s="35"/>
      <c r="G2800" s="35">
        <f t="shared" si="85"/>
        <v>165</v>
      </c>
    </row>
    <row r="2801" spans="1:7" x14ac:dyDescent="0.3">
      <c r="A2801" s="34" t="s">
        <v>5160</v>
      </c>
      <c r="B2801" s="34"/>
      <c r="C2801" s="35">
        <v>3</v>
      </c>
      <c r="D2801" s="35">
        <v>55</v>
      </c>
      <c r="E2801" s="35"/>
      <c r="F2801" s="35"/>
      <c r="G2801" s="35">
        <f t="shared" si="85"/>
        <v>165</v>
      </c>
    </row>
    <row r="2802" spans="1:7" x14ac:dyDescent="0.3">
      <c r="A2802" s="34" t="s">
        <v>5161</v>
      </c>
      <c r="B2802" s="34"/>
      <c r="C2802" s="35">
        <v>3</v>
      </c>
      <c r="D2802" s="35">
        <v>55</v>
      </c>
      <c r="E2802" s="35"/>
      <c r="F2802" s="35"/>
      <c r="G2802" s="35">
        <f t="shared" si="85"/>
        <v>165</v>
      </c>
    </row>
    <row r="2803" spans="1:7" x14ac:dyDescent="0.3">
      <c r="A2803" s="34" t="s">
        <v>5162</v>
      </c>
      <c r="B2803" s="34"/>
      <c r="C2803" s="35">
        <v>3</v>
      </c>
      <c r="D2803" s="35">
        <v>25</v>
      </c>
      <c r="E2803" s="35"/>
      <c r="F2803" s="35"/>
      <c r="G2803" s="35">
        <f t="shared" si="85"/>
        <v>75</v>
      </c>
    </row>
    <row r="2804" spans="1:7" x14ac:dyDescent="0.3">
      <c r="A2804" s="34" t="s">
        <v>5163</v>
      </c>
      <c r="B2804" s="34"/>
      <c r="C2804" s="35">
        <v>3</v>
      </c>
      <c r="D2804" s="35">
        <v>35</v>
      </c>
      <c r="E2804" s="35"/>
      <c r="F2804" s="35"/>
      <c r="G2804" s="35">
        <f t="shared" si="85"/>
        <v>105</v>
      </c>
    </row>
    <row r="2805" spans="1:7" x14ac:dyDescent="0.3">
      <c r="A2805" s="34" t="s">
        <v>5164</v>
      </c>
      <c r="B2805" s="34"/>
      <c r="C2805" s="35">
        <v>3</v>
      </c>
      <c r="D2805" s="35">
        <v>45</v>
      </c>
      <c r="E2805" s="35"/>
      <c r="F2805" s="35"/>
      <c r="G2805" s="35">
        <f t="shared" si="85"/>
        <v>135</v>
      </c>
    </row>
    <row r="2806" spans="1:7" x14ac:dyDescent="0.3">
      <c r="A2806" s="34" t="s">
        <v>5165</v>
      </c>
      <c r="B2806" s="34"/>
      <c r="C2806" s="35">
        <v>3</v>
      </c>
      <c r="D2806" s="35">
        <v>50</v>
      </c>
      <c r="E2806" s="35"/>
      <c r="F2806" s="35"/>
      <c r="G2806" s="35">
        <f t="shared" si="85"/>
        <v>150</v>
      </c>
    </row>
    <row r="2807" spans="1:7" x14ac:dyDescent="0.3">
      <c r="A2807" s="34" t="s">
        <v>5166</v>
      </c>
      <c r="B2807" s="34"/>
      <c r="C2807" s="35">
        <v>3</v>
      </c>
      <c r="D2807" s="35">
        <v>40</v>
      </c>
      <c r="E2807" s="35"/>
      <c r="F2807" s="35"/>
      <c r="G2807" s="35">
        <f t="shared" si="85"/>
        <v>120</v>
      </c>
    </row>
    <row r="2808" spans="1:7" x14ac:dyDescent="0.3">
      <c r="A2808" s="34" t="s">
        <v>5167</v>
      </c>
      <c r="B2808" s="34"/>
      <c r="C2808" s="35">
        <v>3</v>
      </c>
      <c r="D2808" s="35">
        <v>40</v>
      </c>
      <c r="E2808" s="35"/>
      <c r="F2808" s="35"/>
      <c r="G2808" s="35">
        <f t="shared" si="85"/>
        <v>120</v>
      </c>
    </row>
    <row r="2809" spans="1:7" x14ac:dyDescent="0.3">
      <c r="A2809" s="34" t="s">
        <v>5168</v>
      </c>
      <c r="B2809" s="34"/>
      <c r="C2809" s="35">
        <v>3</v>
      </c>
      <c r="D2809" s="35">
        <v>40</v>
      </c>
      <c r="E2809" s="35"/>
      <c r="F2809" s="35"/>
      <c r="G2809" s="35">
        <f t="shared" si="85"/>
        <v>120</v>
      </c>
    </row>
    <row r="2810" spans="1:7" x14ac:dyDescent="0.3">
      <c r="A2810" s="34" t="s">
        <v>5169</v>
      </c>
      <c r="B2810" s="34"/>
      <c r="C2810" s="35">
        <v>3</v>
      </c>
      <c r="D2810" s="35">
        <v>40</v>
      </c>
      <c r="E2810" s="35"/>
      <c r="F2810" s="35"/>
      <c r="G2810" s="35">
        <f t="shared" si="85"/>
        <v>120</v>
      </c>
    </row>
    <row r="2811" spans="1:7" x14ac:dyDescent="0.3">
      <c r="A2811" s="34" t="s">
        <v>5170</v>
      </c>
      <c r="B2811" s="34"/>
      <c r="C2811" s="35">
        <v>3</v>
      </c>
      <c r="D2811" s="35">
        <v>5</v>
      </c>
      <c r="E2811" s="35"/>
      <c r="F2811" s="35"/>
      <c r="G2811" s="35">
        <f t="shared" si="85"/>
        <v>15</v>
      </c>
    </row>
    <row r="2812" spans="1:7" x14ac:dyDescent="0.3">
      <c r="A2812" s="34" t="s">
        <v>5171</v>
      </c>
      <c r="B2812" s="34"/>
      <c r="C2812" s="35"/>
      <c r="D2812" s="35"/>
      <c r="E2812" s="35"/>
      <c r="F2812" s="35"/>
      <c r="G2812" s="35">
        <f t="shared" si="85"/>
        <v>0</v>
      </c>
    </row>
    <row r="2813" spans="1:7" x14ac:dyDescent="0.3">
      <c r="A2813" s="34" t="s">
        <v>5172</v>
      </c>
      <c r="B2813" s="34"/>
      <c r="C2813" s="35">
        <v>19</v>
      </c>
      <c r="D2813" s="35">
        <v>5</v>
      </c>
      <c r="E2813" s="35">
        <v>3</v>
      </c>
      <c r="F2813" s="35"/>
      <c r="G2813" s="35">
        <f t="shared" si="85"/>
        <v>285</v>
      </c>
    </row>
    <row r="2814" spans="1:7" x14ac:dyDescent="0.3">
      <c r="A2814" s="34" t="s">
        <v>5173</v>
      </c>
      <c r="B2814" s="34"/>
      <c r="C2814" s="35">
        <v>2</v>
      </c>
      <c r="D2814" s="35">
        <v>5</v>
      </c>
      <c r="E2814" s="35">
        <v>3</v>
      </c>
      <c r="F2814" s="35"/>
      <c r="G2814" s="35">
        <f t="shared" si="85"/>
        <v>30</v>
      </c>
    </row>
    <row r="2815" spans="1:7" x14ac:dyDescent="0.3">
      <c r="A2815" s="34" t="s">
        <v>5174</v>
      </c>
      <c r="B2815" s="34"/>
      <c r="C2815" s="35">
        <v>16</v>
      </c>
      <c r="D2815" s="35">
        <v>5</v>
      </c>
      <c r="E2815" s="35">
        <v>3</v>
      </c>
      <c r="F2815" s="35"/>
      <c r="G2815" s="35">
        <f t="shared" si="85"/>
        <v>240</v>
      </c>
    </row>
    <row r="2816" spans="1:7" x14ac:dyDescent="0.3">
      <c r="A2816" s="34" t="s">
        <v>5175</v>
      </c>
      <c r="B2816" s="34"/>
      <c r="C2816" s="35">
        <v>3</v>
      </c>
      <c r="D2816" s="35">
        <v>5</v>
      </c>
      <c r="E2816" s="35">
        <v>3</v>
      </c>
      <c r="F2816" s="35"/>
      <c r="G2816" s="35">
        <f t="shared" si="85"/>
        <v>45</v>
      </c>
    </row>
    <row r="2817" spans="1:7" x14ac:dyDescent="0.3">
      <c r="A2817" s="34" t="s">
        <v>5176</v>
      </c>
      <c r="B2817" s="34"/>
      <c r="C2817" s="35">
        <v>6</v>
      </c>
      <c r="D2817" s="35">
        <v>5</v>
      </c>
      <c r="E2817" s="35">
        <v>3</v>
      </c>
      <c r="F2817" s="35"/>
      <c r="G2817" s="35">
        <f t="shared" si="85"/>
        <v>90</v>
      </c>
    </row>
    <row r="2818" spans="1:7" x14ac:dyDescent="0.3">
      <c r="A2818" s="34" t="s">
        <v>5177</v>
      </c>
      <c r="B2818" s="34"/>
      <c r="C2818" s="35">
        <v>3</v>
      </c>
      <c r="D2818" s="35">
        <v>5</v>
      </c>
      <c r="E2818" s="35">
        <v>3</v>
      </c>
      <c r="F2818" s="35"/>
      <c r="G2818" s="35">
        <f t="shared" si="85"/>
        <v>45</v>
      </c>
    </row>
    <row r="2819" spans="1:7" x14ac:dyDescent="0.3">
      <c r="A2819" s="34" t="s">
        <v>5178</v>
      </c>
      <c r="B2819" s="34"/>
      <c r="C2819" s="35">
        <v>8</v>
      </c>
      <c r="D2819" s="35">
        <v>5</v>
      </c>
      <c r="E2819" s="35">
        <v>3</v>
      </c>
      <c r="F2819" s="35"/>
      <c r="G2819" s="35">
        <f t="shared" si="85"/>
        <v>120</v>
      </c>
    </row>
    <row r="2820" spans="1:7" x14ac:dyDescent="0.3">
      <c r="A2820" s="34" t="s">
        <v>5179</v>
      </c>
      <c r="B2820" s="34"/>
      <c r="C2820" s="35">
        <v>8</v>
      </c>
      <c r="D2820" s="35">
        <v>5</v>
      </c>
      <c r="E2820" s="35">
        <v>3</v>
      </c>
      <c r="F2820" s="35"/>
      <c r="G2820" s="35">
        <f t="shared" si="85"/>
        <v>120</v>
      </c>
    </row>
    <row r="2821" spans="1:7" x14ac:dyDescent="0.3">
      <c r="A2821" s="34" t="s">
        <v>5180</v>
      </c>
      <c r="B2821" s="34"/>
      <c r="C2821" s="35">
        <v>2</v>
      </c>
      <c r="D2821" s="35">
        <v>5</v>
      </c>
      <c r="E2821" s="35">
        <v>3</v>
      </c>
      <c r="F2821" s="35"/>
      <c r="G2821" s="35">
        <f t="shared" si="85"/>
        <v>30</v>
      </c>
    </row>
    <row r="2822" spans="1:7" x14ac:dyDescent="0.3">
      <c r="A2822" s="34" t="s">
        <v>5181</v>
      </c>
      <c r="B2822" s="34"/>
      <c r="C2822" s="35">
        <v>6</v>
      </c>
      <c r="D2822" s="35">
        <v>5</v>
      </c>
      <c r="E2822" s="35">
        <v>3</v>
      </c>
      <c r="F2822" s="35"/>
      <c r="G2822" s="35">
        <f t="shared" si="85"/>
        <v>90</v>
      </c>
    </row>
    <row r="2823" spans="1:7" x14ac:dyDescent="0.3">
      <c r="A2823" s="34" t="s">
        <v>5182</v>
      </c>
      <c r="B2823" s="34"/>
      <c r="C2823" s="35">
        <v>3</v>
      </c>
      <c r="D2823" s="35">
        <v>5</v>
      </c>
      <c r="E2823" s="35">
        <v>3</v>
      </c>
      <c r="F2823" s="35"/>
      <c r="G2823" s="35">
        <f t="shared" si="85"/>
        <v>45</v>
      </c>
    </row>
    <row r="2824" spans="1:7" x14ac:dyDescent="0.3">
      <c r="A2824" s="34" t="s">
        <v>5183</v>
      </c>
      <c r="B2824" s="34"/>
      <c r="C2824" s="35">
        <v>10</v>
      </c>
      <c r="D2824" s="35">
        <v>5</v>
      </c>
      <c r="E2824" s="35">
        <v>3</v>
      </c>
      <c r="F2824" s="35"/>
      <c r="G2824" s="35">
        <f t="shared" si="85"/>
        <v>150</v>
      </c>
    </row>
    <row r="2826" spans="1:7" x14ac:dyDescent="0.3">
      <c r="B2826" t="s">
        <v>4453</v>
      </c>
      <c r="C2826" s="29" t="s">
        <v>5</v>
      </c>
      <c r="D2826" s="30" t="s">
        <v>6</v>
      </c>
      <c r="E2826" s="29" t="s">
        <v>7</v>
      </c>
    </row>
    <row r="2827" spans="1:7" x14ac:dyDescent="0.3">
      <c r="B2827" t="s">
        <v>4453</v>
      </c>
      <c r="C2827" s="29" t="s">
        <v>8</v>
      </c>
      <c r="D2827" s="30" t="s">
        <v>563</v>
      </c>
      <c r="E2827" s="29" t="s">
        <v>564</v>
      </c>
    </row>
    <row r="2828" spans="1:7" x14ac:dyDescent="0.3">
      <c r="B2828" t="s">
        <v>4453</v>
      </c>
      <c r="C2828" s="29" t="s">
        <v>340</v>
      </c>
      <c r="D2828" s="30" t="s">
        <v>92</v>
      </c>
      <c r="E2828" s="29" t="s">
        <v>524</v>
      </c>
    </row>
    <row r="2829" spans="1:7" x14ac:dyDescent="0.3">
      <c r="B2829" t="s">
        <v>4453</v>
      </c>
      <c r="C2829" s="29" t="s">
        <v>407</v>
      </c>
      <c r="D2829" s="30" t="s">
        <v>92</v>
      </c>
      <c r="E2829" s="29" t="s">
        <v>655</v>
      </c>
    </row>
    <row r="2831" spans="1:7" ht="45" customHeight="1" x14ac:dyDescent="0.3">
      <c r="A2831" s="31" t="s">
        <v>5189</v>
      </c>
      <c r="B2831" s="32" t="s">
        <v>4455</v>
      </c>
      <c r="C2831" s="31" t="s">
        <v>657</v>
      </c>
      <c r="D2831" s="31" t="s">
        <v>134</v>
      </c>
      <c r="E2831" s="43" t="s">
        <v>658</v>
      </c>
      <c r="F2831" s="43" t="s">
        <v>658</v>
      </c>
      <c r="G2831" s="33">
        <f>SUM(G2832:G2832)</f>
        <v>6</v>
      </c>
    </row>
    <row r="2832" spans="1:7" x14ac:dyDescent="0.3">
      <c r="A2832" s="34" t="s">
        <v>5025</v>
      </c>
      <c r="B2832" s="34"/>
      <c r="C2832" s="35">
        <v>6</v>
      </c>
      <c r="D2832" s="35"/>
      <c r="E2832" s="35"/>
      <c r="F2832" s="35"/>
      <c r="G2832" s="35">
        <f>PRODUCT(C2832:F2832)</f>
        <v>6</v>
      </c>
    </row>
    <row r="2834" spans="1:7" ht="45" customHeight="1" x14ac:dyDescent="0.3">
      <c r="A2834" s="31" t="s">
        <v>5190</v>
      </c>
      <c r="B2834" s="32" t="s">
        <v>4455</v>
      </c>
      <c r="C2834" s="31" t="s">
        <v>663</v>
      </c>
      <c r="D2834" s="31" t="s">
        <v>134</v>
      </c>
      <c r="E2834" s="43" t="s">
        <v>664</v>
      </c>
      <c r="F2834" s="43" t="s">
        <v>664</v>
      </c>
      <c r="G2834" s="33">
        <f>SUM(G2835:G2835)</f>
        <v>2</v>
      </c>
    </row>
    <row r="2835" spans="1:7" x14ac:dyDescent="0.3">
      <c r="A2835" s="34" t="s">
        <v>5025</v>
      </c>
      <c r="B2835" s="34"/>
      <c r="C2835" s="35">
        <v>2</v>
      </c>
      <c r="D2835" s="35"/>
      <c r="E2835" s="35"/>
      <c r="F2835" s="35"/>
      <c r="G2835" s="35">
        <f>PRODUCT(C2835:F2835)</f>
        <v>2</v>
      </c>
    </row>
    <row r="2837" spans="1:7" ht="45" customHeight="1" x14ac:dyDescent="0.3">
      <c r="A2837" s="31" t="s">
        <v>5191</v>
      </c>
      <c r="B2837" s="32" t="s">
        <v>4455</v>
      </c>
      <c r="C2837" s="31" t="s">
        <v>665</v>
      </c>
      <c r="D2837" s="31" t="s">
        <v>134</v>
      </c>
      <c r="E2837" s="43" t="s">
        <v>666</v>
      </c>
      <c r="F2837" s="43" t="s">
        <v>666</v>
      </c>
      <c r="G2837" s="33">
        <f>SUM(G2838:G2838)</f>
        <v>26</v>
      </c>
    </row>
    <row r="2838" spans="1:7" x14ac:dyDescent="0.3">
      <c r="A2838" s="34" t="s">
        <v>5025</v>
      </c>
      <c r="B2838" s="34"/>
      <c r="C2838" s="35">
        <v>26</v>
      </c>
      <c r="D2838" s="35"/>
      <c r="E2838" s="35"/>
      <c r="F2838" s="35"/>
      <c r="G2838" s="35">
        <f>PRODUCT(C2838:F2838)</f>
        <v>26</v>
      </c>
    </row>
    <row r="2840" spans="1:7" ht="45" customHeight="1" x14ac:dyDescent="0.3">
      <c r="A2840" s="31" t="s">
        <v>5192</v>
      </c>
      <c r="B2840" s="32" t="s">
        <v>4455</v>
      </c>
      <c r="C2840" s="31" t="s">
        <v>669</v>
      </c>
      <c r="D2840" s="31" t="s">
        <v>134</v>
      </c>
      <c r="E2840" s="43" t="s">
        <v>670</v>
      </c>
      <c r="F2840" s="43" t="s">
        <v>670</v>
      </c>
      <c r="G2840" s="33">
        <f>SUM(G2841:G2841)</f>
        <v>2</v>
      </c>
    </row>
    <row r="2841" spans="1:7" x14ac:dyDescent="0.3">
      <c r="A2841" s="34" t="s">
        <v>5025</v>
      </c>
      <c r="B2841" s="34"/>
      <c r="C2841" s="35">
        <v>2</v>
      </c>
      <c r="D2841" s="35"/>
      <c r="E2841" s="35"/>
      <c r="F2841" s="35"/>
      <c r="G2841" s="35">
        <f>PRODUCT(C2841:F2841)</f>
        <v>2</v>
      </c>
    </row>
    <row r="2843" spans="1:7" ht="45" customHeight="1" x14ac:dyDescent="0.3">
      <c r="A2843" s="31" t="s">
        <v>5193</v>
      </c>
      <c r="B2843" s="32" t="s">
        <v>4455</v>
      </c>
      <c r="C2843" s="31" t="s">
        <v>671</v>
      </c>
      <c r="D2843" s="31" t="s">
        <v>134</v>
      </c>
      <c r="E2843" s="43" t="s">
        <v>672</v>
      </c>
      <c r="F2843" s="43" t="s">
        <v>672</v>
      </c>
      <c r="G2843" s="33">
        <f>SUM(G2844:G2845)</f>
        <v>32</v>
      </c>
    </row>
    <row r="2844" spans="1:7" x14ac:dyDescent="0.3">
      <c r="A2844" s="34" t="s">
        <v>5194</v>
      </c>
      <c r="B2844" s="34"/>
      <c r="C2844" s="35">
        <v>6</v>
      </c>
      <c r="D2844" s="35"/>
      <c r="E2844" s="35"/>
      <c r="F2844" s="35"/>
      <c r="G2844" s="35">
        <f>PRODUCT(C2844:F2844)</f>
        <v>6</v>
      </c>
    </row>
    <row r="2845" spans="1:7" x14ac:dyDescent="0.3">
      <c r="A2845" s="34" t="s">
        <v>5195</v>
      </c>
      <c r="B2845" s="34"/>
      <c r="C2845" s="35">
        <v>26</v>
      </c>
      <c r="D2845" s="35"/>
      <c r="E2845" s="35"/>
      <c r="F2845" s="35"/>
      <c r="G2845" s="35">
        <f>PRODUCT(C2845:F2845)</f>
        <v>26</v>
      </c>
    </row>
    <row r="2847" spans="1:7" ht="45" customHeight="1" x14ac:dyDescent="0.3">
      <c r="A2847" s="31" t="s">
        <v>5196</v>
      </c>
      <c r="B2847" s="32" t="s">
        <v>4455</v>
      </c>
      <c r="C2847" s="31" t="s">
        <v>673</v>
      </c>
      <c r="D2847" s="31" t="s">
        <v>134</v>
      </c>
      <c r="E2847" s="43" t="s">
        <v>674</v>
      </c>
      <c r="F2847" s="43" t="s">
        <v>674</v>
      </c>
      <c r="G2847" s="33">
        <f>SUM(G2848:G2849)</f>
        <v>32</v>
      </c>
    </row>
    <row r="2848" spans="1:7" x14ac:dyDescent="0.3">
      <c r="A2848" s="34" t="s">
        <v>5194</v>
      </c>
      <c r="B2848" s="34"/>
      <c r="C2848" s="35">
        <v>6</v>
      </c>
      <c r="D2848" s="35"/>
      <c r="E2848" s="35"/>
      <c r="F2848" s="35"/>
      <c r="G2848" s="35">
        <f>PRODUCT(C2848:F2848)</f>
        <v>6</v>
      </c>
    </row>
    <row r="2849" spans="1:7" x14ac:dyDescent="0.3">
      <c r="A2849" s="34" t="s">
        <v>5195</v>
      </c>
      <c r="B2849" s="34"/>
      <c r="C2849" s="35">
        <v>26</v>
      </c>
      <c r="D2849" s="35"/>
      <c r="E2849" s="35"/>
      <c r="F2849" s="35"/>
      <c r="G2849" s="35">
        <f>PRODUCT(C2849:F2849)</f>
        <v>26</v>
      </c>
    </row>
    <row r="2851" spans="1:7" ht="45" customHeight="1" x14ac:dyDescent="0.3">
      <c r="A2851" s="31" t="s">
        <v>5197</v>
      </c>
      <c r="B2851" s="32" t="s">
        <v>4455</v>
      </c>
      <c r="C2851" s="31" t="s">
        <v>675</v>
      </c>
      <c r="D2851" s="31" t="s">
        <v>134</v>
      </c>
      <c r="E2851" s="43" t="s">
        <v>676</v>
      </c>
      <c r="F2851" s="43" t="s">
        <v>676</v>
      </c>
      <c r="G2851" s="33">
        <f>SUM(G2852:G2852)</f>
        <v>10</v>
      </c>
    </row>
    <row r="2852" spans="1:7" x14ac:dyDescent="0.3">
      <c r="A2852" s="34" t="s">
        <v>5025</v>
      </c>
      <c r="B2852" s="34"/>
      <c r="C2852" s="35">
        <v>10</v>
      </c>
      <c r="D2852" s="35"/>
      <c r="E2852" s="35"/>
      <c r="F2852" s="35"/>
      <c r="G2852" s="35">
        <f>PRODUCT(C2852:F2852)</f>
        <v>10</v>
      </c>
    </row>
    <row r="2854" spans="1:7" ht="45" customHeight="1" x14ac:dyDescent="0.3">
      <c r="A2854" s="31" t="s">
        <v>5198</v>
      </c>
      <c r="B2854" s="32" t="s">
        <v>4455</v>
      </c>
      <c r="C2854" s="31" t="s">
        <v>681</v>
      </c>
      <c r="D2854" s="31" t="s">
        <v>134</v>
      </c>
      <c r="E2854" s="43" t="s">
        <v>682</v>
      </c>
      <c r="F2854" s="43" t="s">
        <v>682</v>
      </c>
      <c r="G2854" s="33">
        <f>SUM(G2855:G2855)</f>
        <v>1</v>
      </c>
    </row>
    <row r="2855" spans="1:7" x14ac:dyDescent="0.3">
      <c r="A2855" s="34" t="s">
        <v>5025</v>
      </c>
      <c r="B2855" s="34"/>
      <c r="C2855" s="35">
        <v>1</v>
      </c>
      <c r="D2855" s="35"/>
      <c r="E2855" s="35"/>
      <c r="F2855" s="35"/>
      <c r="G2855" s="35">
        <f>PRODUCT(C2855:F2855)</f>
        <v>1</v>
      </c>
    </row>
    <row r="2857" spans="1:7" x14ac:dyDescent="0.3">
      <c r="B2857" t="s">
        <v>4453</v>
      </c>
      <c r="C2857" s="29" t="s">
        <v>5</v>
      </c>
      <c r="D2857" s="30" t="s">
        <v>6</v>
      </c>
      <c r="E2857" s="29" t="s">
        <v>7</v>
      </c>
    </row>
    <row r="2858" spans="1:7" x14ac:dyDescent="0.3">
      <c r="B2858" t="s">
        <v>4453</v>
      </c>
      <c r="C2858" s="29" t="s">
        <v>8</v>
      </c>
      <c r="D2858" s="30" t="s">
        <v>563</v>
      </c>
      <c r="E2858" s="29" t="s">
        <v>564</v>
      </c>
    </row>
    <row r="2859" spans="1:7" x14ac:dyDescent="0.3">
      <c r="B2859" t="s">
        <v>4453</v>
      </c>
      <c r="C2859" s="29" t="s">
        <v>340</v>
      </c>
      <c r="D2859" s="30" t="s">
        <v>138</v>
      </c>
      <c r="E2859" s="29" t="s">
        <v>495</v>
      </c>
    </row>
    <row r="2860" spans="1:7" x14ac:dyDescent="0.3">
      <c r="B2860" t="s">
        <v>4453</v>
      </c>
      <c r="C2860" s="29" t="s">
        <v>407</v>
      </c>
      <c r="D2860" s="30" t="s">
        <v>6</v>
      </c>
      <c r="E2860" s="29" t="s">
        <v>683</v>
      </c>
    </row>
    <row r="2862" spans="1:7" ht="45" customHeight="1" x14ac:dyDescent="0.3">
      <c r="A2862" s="31" t="s">
        <v>5199</v>
      </c>
      <c r="B2862" s="32" t="s">
        <v>4455</v>
      </c>
      <c r="C2862" s="31" t="s">
        <v>685</v>
      </c>
      <c r="D2862" s="31" t="s">
        <v>134</v>
      </c>
      <c r="E2862" s="43" t="s">
        <v>686</v>
      </c>
      <c r="F2862" s="43" t="s">
        <v>686</v>
      </c>
      <c r="G2862" s="33">
        <f>SUM(G2863:G2863)</f>
        <v>6</v>
      </c>
    </row>
    <row r="2863" spans="1:7" x14ac:dyDescent="0.3">
      <c r="A2863" s="34" t="s">
        <v>5033</v>
      </c>
      <c r="B2863" s="34"/>
      <c r="C2863" s="35">
        <v>6</v>
      </c>
      <c r="D2863" s="35"/>
      <c r="E2863" s="35"/>
      <c r="F2863" s="35"/>
      <c r="G2863" s="35">
        <f>PRODUCT(C2863:F2863)</f>
        <v>6</v>
      </c>
    </row>
    <row r="2865" spans="1:7" ht="45" customHeight="1" x14ac:dyDescent="0.3">
      <c r="A2865" s="31" t="s">
        <v>5200</v>
      </c>
      <c r="B2865" s="32" t="s">
        <v>4455</v>
      </c>
      <c r="C2865" s="31" t="s">
        <v>687</v>
      </c>
      <c r="D2865" s="31" t="s">
        <v>134</v>
      </c>
      <c r="E2865" s="43" t="s">
        <v>688</v>
      </c>
      <c r="F2865" s="43" t="s">
        <v>688</v>
      </c>
      <c r="G2865" s="33">
        <f>SUM(G2866:G2866)</f>
        <v>6</v>
      </c>
    </row>
    <row r="2866" spans="1:7" x14ac:dyDescent="0.3">
      <c r="A2866" s="34" t="s">
        <v>5033</v>
      </c>
      <c r="B2866" s="34"/>
      <c r="C2866" s="35">
        <v>6</v>
      </c>
      <c r="D2866" s="35"/>
      <c r="E2866" s="35"/>
      <c r="F2866" s="35"/>
      <c r="G2866" s="35">
        <f>PRODUCT(C2866:F2866)</f>
        <v>6</v>
      </c>
    </row>
    <row r="2868" spans="1:7" ht="45" customHeight="1" x14ac:dyDescent="0.3">
      <c r="A2868" s="31" t="s">
        <v>5201</v>
      </c>
      <c r="B2868" s="32" t="s">
        <v>4455</v>
      </c>
      <c r="C2868" s="31" t="s">
        <v>615</v>
      </c>
      <c r="D2868" s="31" t="s">
        <v>134</v>
      </c>
      <c r="E2868" s="43" t="s">
        <v>616</v>
      </c>
      <c r="F2868" s="43" t="s">
        <v>616</v>
      </c>
      <c r="G2868" s="33">
        <f>SUM(G2869:G2869)</f>
        <v>12</v>
      </c>
    </row>
    <row r="2869" spans="1:7" x14ac:dyDescent="0.3">
      <c r="A2869" s="34" t="s">
        <v>5033</v>
      </c>
      <c r="B2869" s="34"/>
      <c r="C2869" s="35">
        <v>6</v>
      </c>
      <c r="D2869" s="35">
        <v>2</v>
      </c>
      <c r="E2869" s="35"/>
      <c r="F2869" s="35"/>
      <c r="G2869" s="35">
        <f>PRODUCT(C2869:F2869)</f>
        <v>12</v>
      </c>
    </row>
    <row r="2871" spans="1:7" ht="45" customHeight="1" x14ac:dyDescent="0.3">
      <c r="A2871" s="31" t="s">
        <v>5202</v>
      </c>
      <c r="B2871" s="32" t="s">
        <v>4455</v>
      </c>
      <c r="C2871" s="31" t="s">
        <v>617</v>
      </c>
      <c r="D2871" s="31" t="s">
        <v>134</v>
      </c>
      <c r="E2871" s="43" t="s">
        <v>618</v>
      </c>
      <c r="F2871" s="43" t="s">
        <v>618</v>
      </c>
      <c r="G2871" s="33">
        <f>SUM(G2872:G2872)</f>
        <v>30</v>
      </c>
    </row>
    <row r="2872" spans="1:7" x14ac:dyDescent="0.3">
      <c r="A2872" s="34" t="s">
        <v>5033</v>
      </c>
      <c r="B2872" s="34"/>
      <c r="C2872" s="35">
        <v>6</v>
      </c>
      <c r="D2872" s="35">
        <v>5</v>
      </c>
      <c r="E2872" s="35"/>
      <c r="F2872" s="35"/>
      <c r="G2872" s="35">
        <f>PRODUCT(C2872:F2872)</f>
        <v>30</v>
      </c>
    </row>
    <row r="2874" spans="1:7" ht="45" customHeight="1" x14ac:dyDescent="0.3">
      <c r="A2874" s="31" t="s">
        <v>5203</v>
      </c>
      <c r="B2874" s="32" t="s">
        <v>4455</v>
      </c>
      <c r="C2874" s="31" t="s">
        <v>619</v>
      </c>
      <c r="D2874" s="31" t="s">
        <v>134</v>
      </c>
      <c r="E2874" s="43" t="s">
        <v>620</v>
      </c>
      <c r="F2874" s="43" t="s">
        <v>620</v>
      </c>
      <c r="G2874" s="33">
        <f>SUM(G2875:G2875)</f>
        <v>6</v>
      </c>
    </row>
    <row r="2875" spans="1:7" x14ac:dyDescent="0.3">
      <c r="A2875" s="34" t="s">
        <v>5033</v>
      </c>
      <c r="B2875" s="34"/>
      <c r="C2875" s="35">
        <v>6</v>
      </c>
      <c r="D2875" s="35">
        <v>1</v>
      </c>
      <c r="E2875" s="35"/>
      <c r="F2875" s="35"/>
      <c r="G2875" s="35">
        <f>PRODUCT(C2875:F2875)</f>
        <v>6</v>
      </c>
    </row>
    <row r="2877" spans="1:7" ht="45" customHeight="1" x14ac:dyDescent="0.3">
      <c r="A2877" s="31" t="s">
        <v>5204</v>
      </c>
      <c r="B2877" s="32" t="s">
        <v>4455</v>
      </c>
      <c r="C2877" s="31" t="s">
        <v>621</v>
      </c>
      <c r="D2877" s="31" t="s">
        <v>134</v>
      </c>
      <c r="E2877" s="43" t="s">
        <v>622</v>
      </c>
      <c r="F2877" s="43" t="s">
        <v>622</v>
      </c>
      <c r="G2877" s="33">
        <f>SUM(G2878:G2878)</f>
        <v>12</v>
      </c>
    </row>
    <row r="2878" spans="1:7" x14ac:dyDescent="0.3">
      <c r="A2878" s="34" t="s">
        <v>5033</v>
      </c>
      <c r="B2878" s="34"/>
      <c r="C2878" s="35">
        <v>6</v>
      </c>
      <c r="D2878" s="35">
        <v>2</v>
      </c>
      <c r="E2878" s="35"/>
      <c r="F2878" s="35"/>
      <c r="G2878" s="35">
        <f>PRODUCT(C2878:F2878)</f>
        <v>12</v>
      </c>
    </row>
    <row r="2880" spans="1:7" x14ac:dyDescent="0.3">
      <c r="B2880" t="s">
        <v>4453</v>
      </c>
      <c r="C2880" s="29" t="s">
        <v>5</v>
      </c>
      <c r="D2880" s="30" t="s">
        <v>6</v>
      </c>
      <c r="E2880" s="29" t="s">
        <v>7</v>
      </c>
    </row>
    <row r="2881" spans="1:7" x14ac:dyDescent="0.3">
      <c r="B2881" t="s">
        <v>4453</v>
      </c>
      <c r="C2881" s="29" t="s">
        <v>8</v>
      </c>
      <c r="D2881" s="30" t="s">
        <v>563</v>
      </c>
      <c r="E2881" s="29" t="s">
        <v>564</v>
      </c>
    </row>
    <row r="2882" spans="1:7" x14ac:dyDescent="0.3">
      <c r="B2882" t="s">
        <v>4453</v>
      </c>
      <c r="C2882" s="29" t="s">
        <v>340</v>
      </c>
      <c r="D2882" s="30" t="s">
        <v>138</v>
      </c>
      <c r="E2882" s="29" t="s">
        <v>495</v>
      </c>
    </row>
    <row r="2883" spans="1:7" x14ac:dyDescent="0.3">
      <c r="B2883" t="s">
        <v>4453</v>
      </c>
      <c r="C2883" s="29" t="s">
        <v>407</v>
      </c>
      <c r="D2883" s="30" t="s">
        <v>41</v>
      </c>
      <c r="E2883" s="29" t="s">
        <v>635</v>
      </c>
    </row>
    <row r="2885" spans="1:7" ht="45" customHeight="1" x14ac:dyDescent="0.3">
      <c r="A2885" s="31" t="s">
        <v>5205</v>
      </c>
      <c r="B2885" s="32" t="s">
        <v>4455</v>
      </c>
      <c r="C2885" s="31" t="s">
        <v>637</v>
      </c>
      <c r="D2885" s="31" t="s">
        <v>20</v>
      </c>
      <c r="E2885" s="43" t="s">
        <v>638</v>
      </c>
      <c r="F2885" s="43" t="s">
        <v>638</v>
      </c>
      <c r="G2885" s="33">
        <f>SUM(G2886:G2888)</f>
        <v>306</v>
      </c>
    </row>
    <row r="2886" spans="1:7" x14ac:dyDescent="0.3">
      <c r="A2886" s="34" t="s">
        <v>5033</v>
      </c>
      <c r="B2886" s="34"/>
      <c r="C2886" s="35"/>
      <c r="D2886" s="35"/>
      <c r="E2886" s="35"/>
      <c r="F2886" s="35"/>
      <c r="G2886" s="35">
        <f>PRODUCT(C2886:F2886)</f>
        <v>0</v>
      </c>
    </row>
    <row r="2887" spans="1:7" x14ac:dyDescent="0.3">
      <c r="A2887" s="34" t="s">
        <v>5206</v>
      </c>
      <c r="B2887" s="34"/>
      <c r="C2887" s="35">
        <v>6</v>
      </c>
      <c r="D2887" s="35">
        <v>21</v>
      </c>
      <c r="E2887" s="35"/>
      <c r="F2887" s="35"/>
      <c r="G2887" s="35">
        <f>PRODUCT(C2887:F2887)</f>
        <v>126</v>
      </c>
    </row>
    <row r="2888" spans="1:7" x14ac:dyDescent="0.3">
      <c r="A2888" s="34" t="s">
        <v>5207</v>
      </c>
      <c r="B2888" s="34"/>
      <c r="C2888" s="35">
        <v>6</v>
      </c>
      <c r="D2888" s="35">
        <v>30</v>
      </c>
      <c r="E2888" s="35"/>
      <c r="F2888" s="35"/>
      <c r="G2888" s="35">
        <f>PRODUCT(C2888:F2888)</f>
        <v>180</v>
      </c>
    </row>
    <row r="2890" spans="1:7" ht="45" customHeight="1" x14ac:dyDescent="0.3">
      <c r="A2890" s="31" t="s">
        <v>5208</v>
      </c>
      <c r="B2890" s="32" t="s">
        <v>4455</v>
      </c>
      <c r="C2890" s="31" t="s">
        <v>639</v>
      </c>
      <c r="D2890" s="31" t="s">
        <v>20</v>
      </c>
      <c r="E2890" s="43" t="s">
        <v>640</v>
      </c>
      <c r="F2890" s="43" t="s">
        <v>640</v>
      </c>
      <c r="G2890" s="33">
        <f>SUM(G2891:G2896)</f>
        <v>1020</v>
      </c>
    </row>
    <row r="2891" spans="1:7" x14ac:dyDescent="0.3">
      <c r="A2891" s="34" t="s">
        <v>5033</v>
      </c>
      <c r="B2891" s="34"/>
      <c r="C2891" s="35"/>
      <c r="D2891" s="35"/>
      <c r="E2891" s="35"/>
      <c r="F2891" s="35"/>
      <c r="G2891" s="35">
        <f t="shared" ref="G2891:G2896" si="86">PRODUCT(C2891:F2891)</f>
        <v>0</v>
      </c>
    </row>
    <row r="2892" spans="1:7" x14ac:dyDescent="0.3">
      <c r="A2892" s="34" t="s">
        <v>5209</v>
      </c>
      <c r="B2892" s="34"/>
      <c r="C2892" s="35">
        <v>6</v>
      </c>
      <c r="D2892" s="35">
        <v>60</v>
      </c>
      <c r="E2892" s="35"/>
      <c r="F2892" s="35"/>
      <c r="G2892" s="35">
        <f t="shared" si="86"/>
        <v>360</v>
      </c>
    </row>
    <row r="2893" spans="1:7" x14ac:dyDescent="0.3">
      <c r="A2893" s="34" t="s">
        <v>5210</v>
      </c>
      <c r="B2893" s="34"/>
      <c r="C2893" s="35">
        <v>6</v>
      </c>
      <c r="D2893" s="35">
        <v>35</v>
      </c>
      <c r="E2893" s="35"/>
      <c r="F2893" s="35"/>
      <c r="G2893" s="35">
        <f t="shared" si="86"/>
        <v>210</v>
      </c>
    </row>
    <row r="2894" spans="1:7" x14ac:dyDescent="0.3">
      <c r="A2894" s="34" t="s">
        <v>4971</v>
      </c>
      <c r="B2894" s="34"/>
      <c r="C2894" s="35">
        <v>6</v>
      </c>
      <c r="D2894" s="35">
        <v>25</v>
      </c>
      <c r="E2894" s="35"/>
      <c r="F2894" s="35"/>
      <c r="G2894" s="35">
        <f t="shared" si="86"/>
        <v>150</v>
      </c>
    </row>
    <row r="2895" spans="1:7" x14ac:dyDescent="0.3">
      <c r="A2895" s="34" t="s">
        <v>4970</v>
      </c>
      <c r="B2895" s="34"/>
      <c r="C2895" s="35">
        <v>6</v>
      </c>
      <c r="D2895" s="35">
        <v>25</v>
      </c>
      <c r="E2895" s="35"/>
      <c r="F2895" s="35"/>
      <c r="G2895" s="35">
        <f t="shared" si="86"/>
        <v>150</v>
      </c>
    </row>
    <row r="2896" spans="1:7" x14ac:dyDescent="0.3">
      <c r="A2896" s="34" t="s">
        <v>5054</v>
      </c>
      <c r="B2896" s="34"/>
      <c r="C2896" s="35">
        <v>6</v>
      </c>
      <c r="D2896" s="35">
        <v>25</v>
      </c>
      <c r="E2896" s="35"/>
      <c r="F2896" s="35"/>
      <c r="G2896" s="35">
        <f t="shared" si="86"/>
        <v>150</v>
      </c>
    </row>
    <row r="2898" spans="1:7" ht="45" customHeight="1" x14ac:dyDescent="0.3">
      <c r="A2898" s="31" t="s">
        <v>5211</v>
      </c>
      <c r="B2898" s="32" t="s">
        <v>4455</v>
      </c>
      <c r="C2898" s="31" t="s">
        <v>641</v>
      </c>
      <c r="D2898" s="31" t="s">
        <v>20</v>
      </c>
      <c r="E2898" s="43" t="s">
        <v>642</v>
      </c>
      <c r="F2898" s="43" t="s">
        <v>642</v>
      </c>
      <c r="G2898" s="33">
        <f>SUM(G2899:G2900)</f>
        <v>750</v>
      </c>
    </row>
    <row r="2899" spans="1:7" x14ac:dyDescent="0.3">
      <c r="A2899" s="34" t="s">
        <v>5033</v>
      </c>
      <c r="B2899" s="34"/>
      <c r="C2899" s="35"/>
      <c r="D2899" s="35"/>
      <c r="E2899" s="35"/>
      <c r="F2899" s="35"/>
      <c r="G2899" s="35">
        <f>PRODUCT(C2899:F2899)</f>
        <v>0</v>
      </c>
    </row>
    <row r="2900" spans="1:7" x14ac:dyDescent="0.3">
      <c r="A2900" s="34" t="s">
        <v>5212</v>
      </c>
      <c r="B2900" s="34"/>
      <c r="C2900" s="35">
        <v>6</v>
      </c>
      <c r="D2900" s="35">
        <v>125</v>
      </c>
      <c r="E2900" s="35"/>
      <c r="F2900" s="35"/>
      <c r="G2900" s="35">
        <f>PRODUCT(C2900:F2900)</f>
        <v>750</v>
      </c>
    </row>
    <row r="2902" spans="1:7" ht="45" customHeight="1" x14ac:dyDescent="0.3">
      <c r="A2902" s="31" t="s">
        <v>5213</v>
      </c>
      <c r="B2902" s="32" t="s">
        <v>4455</v>
      </c>
      <c r="C2902" s="31" t="s">
        <v>643</v>
      </c>
      <c r="D2902" s="31" t="s">
        <v>134</v>
      </c>
      <c r="E2902" s="43" t="s">
        <v>644</v>
      </c>
      <c r="F2902" s="43" t="s">
        <v>644</v>
      </c>
      <c r="G2902" s="33">
        <f>SUM(G2903:G2903)</f>
        <v>72</v>
      </c>
    </row>
    <row r="2903" spans="1:7" x14ac:dyDescent="0.3">
      <c r="A2903" s="34" t="s">
        <v>5033</v>
      </c>
      <c r="B2903" s="34"/>
      <c r="C2903" s="35">
        <v>6</v>
      </c>
      <c r="D2903" s="35">
        <v>12</v>
      </c>
      <c r="E2903" s="35"/>
      <c r="F2903" s="35"/>
      <c r="G2903" s="35">
        <f>PRODUCT(C2903:F2903)</f>
        <v>72</v>
      </c>
    </row>
    <row r="2905" spans="1:7" x14ac:dyDescent="0.3">
      <c r="B2905" t="s">
        <v>4453</v>
      </c>
      <c r="C2905" s="29" t="s">
        <v>5</v>
      </c>
      <c r="D2905" s="30" t="s">
        <v>6</v>
      </c>
      <c r="E2905" s="29" t="s">
        <v>7</v>
      </c>
    </row>
    <row r="2906" spans="1:7" x14ac:dyDescent="0.3">
      <c r="B2906" t="s">
        <v>4453</v>
      </c>
      <c r="C2906" s="29" t="s">
        <v>8</v>
      </c>
      <c r="D2906" s="30" t="s">
        <v>563</v>
      </c>
      <c r="E2906" s="29" t="s">
        <v>564</v>
      </c>
    </row>
    <row r="2907" spans="1:7" x14ac:dyDescent="0.3">
      <c r="B2907" t="s">
        <v>4453</v>
      </c>
      <c r="C2907" s="29" t="s">
        <v>340</v>
      </c>
      <c r="D2907" s="30" t="s">
        <v>138</v>
      </c>
      <c r="E2907" s="29" t="s">
        <v>495</v>
      </c>
    </row>
    <row r="2908" spans="1:7" x14ac:dyDescent="0.3">
      <c r="B2908" t="s">
        <v>4453</v>
      </c>
      <c r="C2908" s="29" t="s">
        <v>407</v>
      </c>
      <c r="D2908" s="30" t="s">
        <v>60</v>
      </c>
      <c r="E2908" s="29" t="s">
        <v>645</v>
      </c>
    </row>
    <row r="2910" spans="1:7" ht="45" customHeight="1" x14ac:dyDescent="0.3">
      <c r="A2910" s="31" t="s">
        <v>5214</v>
      </c>
      <c r="B2910" s="32" t="s">
        <v>4455</v>
      </c>
      <c r="C2910" s="31" t="s">
        <v>649</v>
      </c>
      <c r="D2910" s="31" t="s">
        <v>20</v>
      </c>
      <c r="E2910" s="43" t="s">
        <v>650</v>
      </c>
      <c r="F2910" s="43" t="s">
        <v>650</v>
      </c>
      <c r="G2910" s="33">
        <f>SUM(G2911:G2913)</f>
        <v>918</v>
      </c>
    </row>
    <row r="2911" spans="1:7" x14ac:dyDescent="0.3">
      <c r="A2911" s="34" t="s">
        <v>5033</v>
      </c>
      <c r="B2911" s="34"/>
      <c r="C2911" s="35"/>
      <c r="D2911" s="35"/>
      <c r="E2911" s="35"/>
      <c r="F2911" s="35"/>
      <c r="G2911" s="35">
        <f>PRODUCT(C2911:F2911)</f>
        <v>0</v>
      </c>
    </row>
    <row r="2912" spans="1:7" x14ac:dyDescent="0.3">
      <c r="A2912" s="34" t="s">
        <v>5206</v>
      </c>
      <c r="B2912" s="34"/>
      <c r="C2912" s="35">
        <v>6</v>
      </c>
      <c r="D2912" s="35">
        <v>21</v>
      </c>
      <c r="E2912" s="35">
        <v>3</v>
      </c>
      <c r="F2912" s="35"/>
      <c r="G2912" s="35">
        <f>PRODUCT(C2912:F2912)</f>
        <v>378</v>
      </c>
    </row>
    <row r="2913" spans="1:7" x14ac:dyDescent="0.3">
      <c r="A2913" s="34" t="s">
        <v>5207</v>
      </c>
      <c r="B2913" s="34"/>
      <c r="C2913" s="35">
        <v>6</v>
      </c>
      <c r="D2913" s="35">
        <v>30</v>
      </c>
      <c r="E2913" s="35">
        <v>3</v>
      </c>
      <c r="F2913" s="35"/>
      <c r="G2913" s="35">
        <f>PRODUCT(C2913:F2913)</f>
        <v>540</v>
      </c>
    </row>
    <row r="2915" spans="1:7" ht="45" customHeight="1" x14ac:dyDescent="0.3">
      <c r="A2915" s="31" t="s">
        <v>5215</v>
      </c>
      <c r="B2915" s="32" t="s">
        <v>4455</v>
      </c>
      <c r="C2915" s="31" t="s">
        <v>651</v>
      </c>
      <c r="D2915" s="31" t="s">
        <v>20</v>
      </c>
      <c r="E2915" s="43" t="s">
        <v>652</v>
      </c>
      <c r="F2915" s="43" t="s">
        <v>652</v>
      </c>
      <c r="G2915" s="33">
        <f>SUM(G2916:G2921)</f>
        <v>3060</v>
      </c>
    </row>
    <row r="2916" spans="1:7" x14ac:dyDescent="0.3">
      <c r="A2916" s="34" t="s">
        <v>5033</v>
      </c>
      <c r="B2916" s="34"/>
      <c r="C2916" s="35"/>
      <c r="D2916" s="35"/>
      <c r="E2916" s="35"/>
      <c r="F2916" s="35"/>
      <c r="G2916" s="35">
        <f t="shared" ref="G2916:G2921" si="87">PRODUCT(C2916:F2916)</f>
        <v>0</v>
      </c>
    </row>
    <row r="2917" spans="1:7" x14ac:dyDescent="0.3">
      <c r="A2917" s="34" t="s">
        <v>5209</v>
      </c>
      <c r="B2917" s="34"/>
      <c r="C2917" s="35">
        <v>6</v>
      </c>
      <c r="D2917" s="35">
        <v>60</v>
      </c>
      <c r="E2917" s="35">
        <v>3</v>
      </c>
      <c r="F2917" s="35"/>
      <c r="G2917" s="35">
        <f t="shared" si="87"/>
        <v>1080</v>
      </c>
    </row>
    <row r="2918" spans="1:7" x14ac:dyDescent="0.3">
      <c r="A2918" s="34" t="s">
        <v>5210</v>
      </c>
      <c r="B2918" s="34"/>
      <c r="C2918" s="35">
        <v>6</v>
      </c>
      <c r="D2918" s="35">
        <v>35</v>
      </c>
      <c r="E2918" s="35">
        <v>3</v>
      </c>
      <c r="F2918" s="35"/>
      <c r="G2918" s="35">
        <f t="shared" si="87"/>
        <v>630</v>
      </c>
    </row>
    <row r="2919" spans="1:7" x14ac:dyDescent="0.3">
      <c r="A2919" s="34" t="s">
        <v>4971</v>
      </c>
      <c r="B2919" s="34"/>
      <c r="C2919" s="35">
        <v>6</v>
      </c>
      <c r="D2919" s="35">
        <v>25</v>
      </c>
      <c r="E2919" s="35">
        <v>3</v>
      </c>
      <c r="F2919" s="35"/>
      <c r="G2919" s="35">
        <f t="shared" si="87"/>
        <v>450</v>
      </c>
    </row>
    <row r="2920" spans="1:7" x14ac:dyDescent="0.3">
      <c r="A2920" s="34" t="s">
        <v>4970</v>
      </c>
      <c r="B2920" s="34"/>
      <c r="C2920" s="35">
        <v>6</v>
      </c>
      <c r="D2920" s="35">
        <v>25</v>
      </c>
      <c r="E2920" s="35">
        <v>3</v>
      </c>
      <c r="F2920" s="35"/>
      <c r="G2920" s="35">
        <f t="shared" si="87"/>
        <v>450</v>
      </c>
    </row>
    <row r="2921" spans="1:7" x14ac:dyDescent="0.3">
      <c r="A2921" s="34" t="s">
        <v>5054</v>
      </c>
      <c r="B2921" s="34"/>
      <c r="C2921" s="35">
        <v>6</v>
      </c>
      <c r="D2921" s="35">
        <v>25</v>
      </c>
      <c r="E2921" s="35">
        <v>3</v>
      </c>
      <c r="F2921" s="35"/>
      <c r="G2921" s="35">
        <f t="shared" si="87"/>
        <v>450</v>
      </c>
    </row>
    <row r="2923" spans="1:7" ht="45" customHeight="1" x14ac:dyDescent="0.3">
      <c r="A2923" s="31" t="s">
        <v>5216</v>
      </c>
      <c r="B2923" s="32" t="s">
        <v>4455</v>
      </c>
      <c r="C2923" s="31" t="s">
        <v>653</v>
      </c>
      <c r="D2923" s="31" t="s">
        <v>20</v>
      </c>
      <c r="E2923" s="43" t="s">
        <v>654</v>
      </c>
      <c r="F2923" s="43" t="s">
        <v>654</v>
      </c>
      <c r="G2923" s="33">
        <f>SUM(G2924:G2925)</f>
        <v>2250</v>
      </c>
    </row>
    <row r="2924" spans="1:7" x14ac:dyDescent="0.3">
      <c r="A2924" s="34" t="s">
        <v>5033</v>
      </c>
      <c r="B2924" s="34"/>
      <c r="C2924" s="35"/>
      <c r="D2924" s="35"/>
      <c r="E2924" s="35"/>
      <c r="F2924" s="35"/>
      <c r="G2924" s="35">
        <f>PRODUCT(C2924:F2924)</f>
        <v>0</v>
      </c>
    </row>
    <row r="2925" spans="1:7" x14ac:dyDescent="0.3">
      <c r="A2925" s="34" t="s">
        <v>5212</v>
      </c>
      <c r="B2925" s="34"/>
      <c r="C2925" s="35">
        <v>6</v>
      </c>
      <c r="D2925" s="35">
        <v>125</v>
      </c>
      <c r="E2925" s="35">
        <v>3</v>
      </c>
      <c r="F2925" s="35"/>
      <c r="G2925" s="35">
        <f>PRODUCT(C2925:F2925)</f>
        <v>2250</v>
      </c>
    </row>
    <row r="2927" spans="1:7" x14ac:dyDescent="0.3">
      <c r="B2927" t="s">
        <v>4453</v>
      </c>
      <c r="C2927" s="29" t="s">
        <v>5</v>
      </c>
      <c r="D2927" s="30" t="s">
        <v>6</v>
      </c>
      <c r="E2927" s="29" t="s">
        <v>7</v>
      </c>
    </row>
    <row r="2928" spans="1:7" x14ac:dyDescent="0.3">
      <c r="B2928" t="s">
        <v>4453</v>
      </c>
      <c r="C2928" s="29" t="s">
        <v>8</v>
      </c>
      <c r="D2928" s="30" t="s">
        <v>563</v>
      </c>
      <c r="E2928" s="29" t="s">
        <v>564</v>
      </c>
    </row>
    <row r="2929" spans="1:7" x14ac:dyDescent="0.3">
      <c r="B2929" t="s">
        <v>4453</v>
      </c>
      <c r="C2929" s="29" t="s">
        <v>340</v>
      </c>
      <c r="D2929" s="30" t="s">
        <v>138</v>
      </c>
      <c r="E2929" s="29" t="s">
        <v>495</v>
      </c>
    </row>
    <row r="2930" spans="1:7" x14ac:dyDescent="0.3">
      <c r="B2930" t="s">
        <v>4453</v>
      </c>
      <c r="C2930" s="29" t="s">
        <v>407</v>
      </c>
      <c r="D2930" s="30" t="s">
        <v>71</v>
      </c>
      <c r="E2930" s="29" t="s">
        <v>655</v>
      </c>
    </row>
    <row r="2932" spans="1:7" ht="45" customHeight="1" x14ac:dyDescent="0.3">
      <c r="A2932" s="31" t="s">
        <v>5217</v>
      </c>
      <c r="B2932" s="32" t="s">
        <v>4455</v>
      </c>
      <c r="C2932" s="31" t="s">
        <v>657</v>
      </c>
      <c r="D2932" s="31" t="s">
        <v>134</v>
      </c>
      <c r="E2932" s="43" t="s">
        <v>658</v>
      </c>
      <c r="F2932" s="43" t="s">
        <v>658</v>
      </c>
      <c r="G2932" s="33">
        <f>SUM(G2933:G2933)</f>
        <v>54</v>
      </c>
    </row>
    <row r="2933" spans="1:7" x14ac:dyDescent="0.3">
      <c r="A2933" s="34" t="s">
        <v>5033</v>
      </c>
      <c r="B2933" s="34"/>
      <c r="C2933" s="35">
        <v>6</v>
      </c>
      <c r="D2933" s="35">
        <v>9</v>
      </c>
      <c r="E2933" s="35"/>
      <c r="F2933" s="35"/>
      <c r="G2933" s="35">
        <f>PRODUCT(C2933:F2933)</f>
        <v>54</v>
      </c>
    </row>
    <row r="2935" spans="1:7" ht="45" customHeight="1" x14ac:dyDescent="0.3">
      <c r="A2935" s="31" t="s">
        <v>5218</v>
      </c>
      <c r="B2935" s="32" t="s">
        <v>4455</v>
      </c>
      <c r="C2935" s="31" t="s">
        <v>659</v>
      </c>
      <c r="D2935" s="31" t="s">
        <v>134</v>
      </c>
      <c r="E2935" s="43" t="s">
        <v>660</v>
      </c>
      <c r="F2935" s="43" t="s">
        <v>660</v>
      </c>
      <c r="G2935" s="33">
        <f>SUM(G2936:G2936)</f>
        <v>36</v>
      </c>
    </row>
    <row r="2936" spans="1:7" x14ac:dyDescent="0.3">
      <c r="A2936" s="34" t="s">
        <v>5033</v>
      </c>
      <c r="B2936" s="34"/>
      <c r="C2936" s="35">
        <v>6</v>
      </c>
      <c r="D2936" s="35">
        <v>6</v>
      </c>
      <c r="E2936" s="35"/>
      <c r="F2936" s="35"/>
      <c r="G2936" s="35">
        <f>PRODUCT(C2936:F2936)</f>
        <v>36</v>
      </c>
    </row>
    <row r="2938" spans="1:7" ht="45" customHeight="1" x14ac:dyDescent="0.3">
      <c r="A2938" s="31" t="s">
        <v>5219</v>
      </c>
      <c r="B2938" s="32" t="s">
        <v>4455</v>
      </c>
      <c r="C2938" s="31" t="s">
        <v>661</v>
      </c>
      <c r="D2938" s="31" t="s">
        <v>134</v>
      </c>
      <c r="E2938" s="43" t="s">
        <v>662</v>
      </c>
      <c r="F2938" s="43" t="s">
        <v>662</v>
      </c>
      <c r="G2938" s="33">
        <f>SUM(G2939:G2939)</f>
        <v>12</v>
      </c>
    </row>
    <row r="2939" spans="1:7" x14ac:dyDescent="0.3">
      <c r="A2939" s="34" t="s">
        <v>5033</v>
      </c>
      <c r="B2939" s="34"/>
      <c r="C2939" s="35">
        <v>6</v>
      </c>
      <c r="D2939" s="35">
        <v>2</v>
      </c>
      <c r="E2939" s="35"/>
      <c r="F2939" s="35"/>
      <c r="G2939" s="35">
        <f>PRODUCT(C2939:F2939)</f>
        <v>12</v>
      </c>
    </row>
    <row r="2941" spans="1:7" ht="45" customHeight="1" x14ac:dyDescent="0.3">
      <c r="A2941" s="31" t="s">
        <v>5220</v>
      </c>
      <c r="B2941" s="32" t="s">
        <v>4455</v>
      </c>
      <c r="C2941" s="31" t="s">
        <v>665</v>
      </c>
      <c r="D2941" s="31" t="s">
        <v>134</v>
      </c>
      <c r="E2941" s="43" t="s">
        <v>666</v>
      </c>
      <c r="F2941" s="43" t="s">
        <v>666</v>
      </c>
      <c r="G2941" s="33">
        <f>SUM(G2942:G2942)</f>
        <v>174</v>
      </c>
    </row>
    <row r="2942" spans="1:7" x14ac:dyDescent="0.3">
      <c r="A2942" s="34" t="s">
        <v>5033</v>
      </c>
      <c r="B2942" s="34"/>
      <c r="C2942" s="35">
        <v>6</v>
      </c>
      <c r="D2942" s="35">
        <v>29</v>
      </c>
      <c r="E2942" s="35"/>
      <c r="F2942" s="35"/>
      <c r="G2942" s="35">
        <f>PRODUCT(C2942:F2942)</f>
        <v>174</v>
      </c>
    </row>
    <row r="2944" spans="1:7" ht="45" customHeight="1" x14ac:dyDescent="0.3">
      <c r="A2944" s="31" t="s">
        <v>5221</v>
      </c>
      <c r="B2944" s="32" t="s">
        <v>4455</v>
      </c>
      <c r="C2944" s="31" t="s">
        <v>667</v>
      </c>
      <c r="D2944" s="31" t="s">
        <v>134</v>
      </c>
      <c r="E2944" s="43" t="s">
        <v>668</v>
      </c>
      <c r="F2944" s="43" t="s">
        <v>668</v>
      </c>
      <c r="G2944" s="33">
        <f>SUM(G2945:G2945)</f>
        <v>6</v>
      </c>
    </row>
    <row r="2945" spans="1:7" x14ac:dyDescent="0.3">
      <c r="A2945" s="34" t="s">
        <v>5033</v>
      </c>
      <c r="B2945" s="34"/>
      <c r="C2945" s="35">
        <v>6</v>
      </c>
      <c r="D2945" s="35">
        <v>1</v>
      </c>
      <c r="E2945" s="35"/>
      <c r="F2945" s="35"/>
      <c r="G2945" s="35">
        <f>PRODUCT(C2945:F2945)</f>
        <v>6</v>
      </c>
    </row>
    <row r="2947" spans="1:7" ht="45" customHeight="1" x14ac:dyDescent="0.3">
      <c r="A2947" s="31" t="s">
        <v>5222</v>
      </c>
      <c r="B2947" s="32" t="s">
        <v>4455</v>
      </c>
      <c r="C2947" s="31" t="s">
        <v>681</v>
      </c>
      <c r="D2947" s="31" t="s">
        <v>134</v>
      </c>
      <c r="E2947" s="43" t="s">
        <v>682</v>
      </c>
      <c r="F2947" s="43" t="s">
        <v>682</v>
      </c>
      <c r="G2947" s="33">
        <f>SUM(G2948:G2948)</f>
        <v>6</v>
      </c>
    </row>
    <row r="2948" spans="1:7" x14ac:dyDescent="0.3">
      <c r="A2948" s="34" t="s">
        <v>5033</v>
      </c>
      <c r="B2948" s="34"/>
      <c r="C2948" s="35">
        <v>6</v>
      </c>
      <c r="D2948" s="35">
        <v>1</v>
      </c>
      <c r="E2948" s="35"/>
      <c r="F2948" s="35"/>
      <c r="G2948" s="35">
        <f>PRODUCT(C2948:F2948)</f>
        <v>6</v>
      </c>
    </row>
    <row r="2950" spans="1:7" ht="45" customHeight="1" x14ac:dyDescent="0.3">
      <c r="A2950" s="31" t="s">
        <v>5223</v>
      </c>
      <c r="B2950" s="32" t="s">
        <v>4455</v>
      </c>
      <c r="C2950" s="31" t="s">
        <v>677</v>
      </c>
      <c r="D2950" s="31" t="s">
        <v>134</v>
      </c>
      <c r="E2950" s="43" t="s">
        <v>678</v>
      </c>
      <c r="F2950" s="43" t="s">
        <v>678</v>
      </c>
      <c r="G2950" s="33">
        <f>SUM(G2951:G2951)</f>
        <v>6</v>
      </c>
    </row>
    <row r="2951" spans="1:7" x14ac:dyDescent="0.3">
      <c r="A2951" s="34" t="s">
        <v>5033</v>
      </c>
      <c r="B2951" s="34"/>
      <c r="C2951" s="35">
        <v>6</v>
      </c>
      <c r="D2951" s="35">
        <v>1</v>
      </c>
      <c r="E2951" s="35"/>
      <c r="F2951" s="35"/>
      <c r="G2951" s="35">
        <f>PRODUCT(C2951:F2951)</f>
        <v>6</v>
      </c>
    </row>
    <row r="2953" spans="1:7" ht="45" customHeight="1" x14ac:dyDescent="0.3">
      <c r="A2953" s="31" t="s">
        <v>5224</v>
      </c>
      <c r="B2953" s="32" t="s">
        <v>4455</v>
      </c>
      <c r="C2953" s="31" t="s">
        <v>679</v>
      </c>
      <c r="D2953" s="31" t="s">
        <v>134</v>
      </c>
      <c r="E2953" s="43" t="s">
        <v>680</v>
      </c>
      <c r="F2953" s="43" t="s">
        <v>680</v>
      </c>
      <c r="G2953" s="33">
        <f>SUM(G2954:G2954)</f>
        <v>6</v>
      </c>
    </row>
    <row r="2954" spans="1:7" x14ac:dyDescent="0.3">
      <c r="A2954" s="34" t="s">
        <v>5033</v>
      </c>
      <c r="B2954" s="34"/>
      <c r="C2954" s="35">
        <v>6</v>
      </c>
      <c r="D2954" s="35">
        <v>1</v>
      </c>
      <c r="E2954" s="35"/>
      <c r="F2954" s="35"/>
      <c r="G2954" s="35">
        <f>PRODUCT(C2954:F2954)</f>
        <v>6</v>
      </c>
    </row>
    <row r="2956" spans="1:7" ht="45" customHeight="1" x14ac:dyDescent="0.3">
      <c r="A2956" s="31" t="s">
        <v>5225</v>
      </c>
      <c r="B2956" s="32" t="s">
        <v>4455</v>
      </c>
      <c r="C2956" s="31" t="s">
        <v>671</v>
      </c>
      <c r="D2956" s="31" t="s">
        <v>134</v>
      </c>
      <c r="E2956" s="43" t="s">
        <v>672</v>
      </c>
      <c r="F2956" s="43" t="s">
        <v>672</v>
      </c>
      <c r="G2956" s="33">
        <f>SUM(G2957:G2964)</f>
        <v>300</v>
      </c>
    </row>
    <row r="2957" spans="1:7" x14ac:dyDescent="0.3">
      <c r="A2957" s="34" t="s">
        <v>5182</v>
      </c>
      <c r="B2957" s="34"/>
      <c r="C2957" s="35">
        <v>6</v>
      </c>
      <c r="D2957" s="35">
        <v>9</v>
      </c>
      <c r="E2957" s="35"/>
      <c r="F2957" s="35"/>
      <c r="G2957" s="35">
        <f t="shared" ref="G2957:G2964" si="88">PRODUCT(C2957:F2957)</f>
        <v>54</v>
      </c>
    </row>
    <row r="2958" spans="1:7" x14ac:dyDescent="0.3">
      <c r="A2958" s="34" t="s">
        <v>5226</v>
      </c>
      <c r="B2958" s="34"/>
      <c r="C2958" s="35">
        <v>6</v>
      </c>
      <c r="D2958" s="35">
        <v>6</v>
      </c>
      <c r="E2958" s="35"/>
      <c r="F2958" s="35"/>
      <c r="G2958" s="35">
        <f t="shared" si="88"/>
        <v>36</v>
      </c>
    </row>
    <row r="2959" spans="1:7" x14ac:dyDescent="0.3">
      <c r="A2959" s="34" t="s">
        <v>5227</v>
      </c>
      <c r="B2959" s="34"/>
      <c r="C2959" s="35">
        <v>6</v>
      </c>
      <c r="D2959" s="35">
        <v>2</v>
      </c>
      <c r="E2959" s="35"/>
      <c r="F2959" s="35"/>
      <c r="G2959" s="35">
        <f t="shared" si="88"/>
        <v>12</v>
      </c>
    </row>
    <row r="2960" spans="1:7" x14ac:dyDescent="0.3">
      <c r="A2960" s="34" t="s">
        <v>5153</v>
      </c>
      <c r="B2960" s="34"/>
      <c r="C2960" s="35">
        <v>6</v>
      </c>
      <c r="D2960" s="35">
        <v>29</v>
      </c>
      <c r="E2960" s="35"/>
      <c r="F2960" s="35"/>
      <c r="G2960" s="35">
        <f t="shared" si="88"/>
        <v>174</v>
      </c>
    </row>
    <row r="2961" spans="1:7" x14ac:dyDescent="0.3">
      <c r="A2961" s="34" t="s">
        <v>5228</v>
      </c>
      <c r="B2961" s="34"/>
      <c r="C2961" s="35">
        <v>6</v>
      </c>
      <c r="D2961" s="35">
        <v>1</v>
      </c>
      <c r="E2961" s="35"/>
      <c r="F2961" s="35"/>
      <c r="G2961" s="35">
        <f t="shared" si="88"/>
        <v>6</v>
      </c>
    </row>
    <row r="2962" spans="1:7" x14ac:dyDescent="0.3">
      <c r="A2962" s="34" t="s">
        <v>5229</v>
      </c>
      <c r="B2962" s="34"/>
      <c r="C2962" s="35">
        <v>6</v>
      </c>
      <c r="D2962" s="35">
        <v>1</v>
      </c>
      <c r="E2962" s="35"/>
      <c r="F2962" s="35"/>
      <c r="G2962" s="35">
        <f t="shared" si="88"/>
        <v>6</v>
      </c>
    </row>
    <row r="2963" spans="1:7" x14ac:dyDescent="0.3">
      <c r="A2963" s="34" t="s">
        <v>5230</v>
      </c>
      <c r="B2963" s="34"/>
      <c r="C2963" s="35">
        <v>6</v>
      </c>
      <c r="D2963" s="35">
        <v>1</v>
      </c>
      <c r="E2963" s="35"/>
      <c r="F2963" s="35"/>
      <c r="G2963" s="35">
        <f t="shared" si="88"/>
        <v>6</v>
      </c>
    </row>
    <row r="2964" spans="1:7" x14ac:dyDescent="0.3">
      <c r="A2964" s="34" t="s">
        <v>5231</v>
      </c>
      <c r="B2964" s="34"/>
      <c r="C2964" s="35">
        <v>6</v>
      </c>
      <c r="D2964" s="35">
        <v>1</v>
      </c>
      <c r="E2964" s="35"/>
      <c r="F2964" s="35"/>
      <c r="G2964" s="35">
        <f t="shared" si="88"/>
        <v>6</v>
      </c>
    </row>
    <row r="2966" spans="1:7" ht="45" customHeight="1" x14ac:dyDescent="0.3">
      <c r="A2966" s="31" t="s">
        <v>5232</v>
      </c>
      <c r="B2966" s="32" t="s">
        <v>4455</v>
      </c>
      <c r="C2966" s="31" t="s">
        <v>673</v>
      </c>
      <c r="D2966" s="31" t="s">
        <v>134</v>
      </c>
      <c r="E2966" s="43" t="s">
        <v>674</v>
      </c>
      <c r="F2966" s="43" t="s">
        <v>674</v>
      </c>
      <c r="G2966" s="33">
        <f>SUM(G2967:G2974)</f>
        <v>300</v>
      </c>
    </row>
    <row r="2967" spans="1:7" x14ac:dyDescent="0.3">
      <c r="A2967" s="34" t="s">
        <v>5182</v>
      </c>
      <c r="B2967" s="34"/>
      <c r="C2967" s="35">
        <v>6</v>
      </c>
      <c r="D2967" s="35">
        <v>9</v>
      </c>
      <c r="E2967" s="35"/>
      <c r="F2967" s="35"/>
      <c r="G2967" s="35">
        <f t="shared" ref="G2967:G2974" si="89">PRODUCT(C2967:F2967)</f>
        <v>54</v>
      </c>
    </row>
    <row r="2968" spans="1:7" x14ac:dyDescent="0.3">
      <c r="A2968" s="34" t="s">
        <v>5226</v>
      </c>
      <c r="B2968" s="34"/>
      <c r="C2968" s="35">
        <v>6</v>
      </c>
      <c r="D2968" s="35">
        <v>6</v>
      </c>
      <c r="E2968" s="35"/>
      <c r="F2968" s="35"/>
      <c r="G2968" s="35">
        <f t="shared" si="89"/>
        <v>36</v>
      </c>
    </row>
    <row r="2969" spans="1:7" x14ac:dyDescent="0.3">
      <c r="A2969" s="34" t="s">
        <v>5227</v>
      </c>
      <c r="B2969" s="34"/>
      <c r="C2969" s="35">
        <v>6</v>
      </c>
      <c r="D2969" s="35">
        <v>2</v>
      </c>
      <c r="E2969" s="35"/>
      <c r="F2969" s="35"/>
      <c r="G2969" s="35">
        <f t="shared" si="89"/>
        <v>12</v>
      </c>
    </row>
    <row r="2970" spans="1:7" x14ac:dyDescent="0.3">
      <c r="A2970" s="34" t="s">
        <v>5153</v>
      </c>
      <c r="B2970" s="34"/>
      <c r="C2970" s="35">
        <v>6</v>
      </c>
      <c r="D2970" s="35">
        <v>29</v>
      </c>
      <c r="E2970" s="35"/>
      <c r="F2970" s="35"/>
      <c r="G2970" s="35">
        <f t="shared" si="89"/>
        <v>174</v>
      </c>
    </row>
    <row r="2971" spans="1:7" x14ac:dyDescent="0.3">
      <c r="A2971" s="34" t="s">
        <v>5228</v>
      </c>
      <c r="B2971" s="34"/>
      <c r="C2971" s="35">
        <v>6</v>
      </c>
      <c r="D2971" s="35">
        <v>1</v>
      </c>
      <c r="E2971" s="35"/>
      <c r="F2971" s="35"/>
      <c r="G2971" s="35">
        <f t="shared" si="89"/>
        <v>6</v>
      </c>
    </row>
    <row r="2972" spans="1:7" x14ac:dyDescent="0.3">
      <c r="A2972" s="34" t="s">
        <v>5229</v>
      </c>
      <c r="B2972" s="34"/>
      <c r="C2972" s="35">
        <v>6</v>
      </c>
      <c r="D2972" s="35">
        <v>1</v>
      </c>
      <c r="E2972" s="35"/>
      <c r="F2972" s="35"/>
      <c r="G2972" s="35">
        <f t="shared" si="89"/>
        <v>6</v>
      </c>
    </row>
    <row r="2973" spans="1:7" x14ac:dyDescent="0.3">
      <c r="A2973" s="34" t="s">
        <v>5230</v>
      </c>
      <c r="B2973" s="34"/>
      <c r="C2973" s="35">
        <v>6</v>
      </c>
      <c r="D2973" s="35">
        <v>1</v>
      </c>
      <c r="E2973" s="35"/>
      <c r="F2973" s="35"/>
      <c r="G2973" s="35">
        <f t="shared" si="89"/>
        <v>6</v>
      </c>
    </row>
    <row r="2974" spans="1:7" x14ac:dyDescent="0.3">
      <c r="A2974" s="34" t="s">
        <v>5231</v>
      </c>
      <c r="B2974" s="34"/>
      <c r="C2974" s="35">
        <v>6</v>
      </c>
      <c r="D2974" s="35">
        <v>1</v>
      </c>
      <c r="E2974" s="35"/>
      <c r="F2974" s="35"/>
      <c r="G2974" s="35">
        <f t="shared" si="89"/>
        <v>6</v>
      </c>
    </row>
    <row r="2976" spans="1:7" x14ac:dyDescent="0.3">
      <c r="B2976" t="s">
        <v>4453</v>
      </c>
      <c r="C2976" s="29" t="s">
        <v>5</v>
      </c>
      <c r="D2976" s="30" t="s">
        <v>6</v>
      </c>
      <c r="E2976" s="29" t="s">
        <v>7</v>
      </c>
    </row>
    <row r="2977" spans="1:7" x14ac:dyDescent="0.3">
      <c r="B2977" t="s">
        <v>4453</v>
      </c>
      <c r="C2977" s="29" t="s">
        <v>8</v>
      </c>
      <c r="D2977" s="30" t="s">
        <v>563</v>
      </c>
      <c r="E2977" s="29" t="s">
        <v>564</v>
      </c>
    </row>
    <row r="2978" spans="1:7" x14ac:dyDescent="0.3">
      <c r="B2978" t="s">
        <v>4453</v>
      </c>
      <c r="C2978" s="29" t="s">
        <v>340</v>
      </c>
      <c r="D2978" s="30" t="s">
        <v>179</v>
      </c>
      <c r="E2978" s="29" t="s">
        <v>556</v>
      </c>
    </row>
    <row r="2980" spans="1:7" ht="45" customHeight="1" x14ac:dyDescent="0.3">
      <c r="A2980" s="31" t="s">
        <v>5233</v>
      </c>
      <c r="B2980" s="32" t="s">
        <v>4455</v>
      </c>
      <c r="C2980" s="31" t="s">
        <v>560</v>
      </c>
      <c r="D2980" s="31" t="s">
        <v>561</v>
      </c>
      <c r="E2980" s="43" t="s">
        <v>562</v>
      </c>
      <c r="F2980" s="43" t="s">
        <v>562</v>
      </c>
      <c r="G2980" s="33">
        <f>SUM(G2981:G2981)</f>
        <v>1</v>
      </c>
    </row>
    <row r="2981" spans="1:7" x14ac:dyDescent="0.3">
      <c r="A2981" s="34"/>
      <c r="B2981" s="34"/>
      <c r="C2981" s="35">
        <v>1</v>
      </c>
      <c r="D2981" s="35"/>
      <c r="E2981" s="35"/>
      <c r="F2981" s="35"/>
      <c r="G2981" s="35">
        <f>PRODUCT(C2981:F2981)</f>
        <v>1</v>
      </c>
    </row>
    <row r="2983" spans="1:7" x14ac:dyDescent="0.3">
      <c r="B2983" t="s">
        <v>4453</v>
      </c>
      <c r="C2983" s="29" t="s">
        <v>5</v>
      </c>
      <c r="D2983" s="30" t="s">
        <v>6</v>
      </c>
      <c r="E2983" s="29" t="s">
        <v>7</v>
      </c>
    </row>
    <row r="2984" spans="1:7" x14ac:dyDescent="0.3">
      <c r="B2984" t="s">
        <v>4453</v>
      </c>
      <c r="C2984" s="29" t="s">
        <v>8</v>
      </c>
      <c r="D2984" s="30" t="s">
        <v>695</v>
      </c>
      <c r="E2984" s="29" t="s">
        <v>696</v>
      </c>
    </row>
    <row r="2985" spans="1:7" x14ac:dyDescent="0.3">
      <c r="B2985" t="s">
        <v>4453</v>
      </c>
      <c r="C2985" s="29" t="s">
        <v>340</v>
      </c>
      <c r="D2985" s="30" t="s">
        <v>6</v>
      </c>
      <c r="E2985" s="29" t="s">
        <v>697</v>
      </c>
    </row>
    <row r="2987" spans="1:7" ht="45" customHeight="1" x14ac:dyDescent="0.3">
      <c r="A2987" s="31" t="s">
        <v>5234</v>
      </c>
      <c r="B2987" s="32" t="s">
        <v>4455</v>
      </c>
      <c r="C2987" s="31" t="s">
        <v>699</v>
      </c>
      <c r="D2987" s="31" t="s">
        <v>84</v>
      </c>
      <c r="E2987" s="43" t="s">
        <v>5235</v>
      </c>
      <c r="F2987" s="43" t="s">
        <v>5235</v>
      </c>
      <c r="G2987" s="33">
        <f>SUM(G2988:G2990)</f>
        <v>8</v>
      </c>
    </row>
    <row r="2988" spans="1:7" x14ac:dyDescent="0.3">
      <c r="A2988" s="34" t="s">
        <v>5033</v>
      </c>
      <c r="B2988" s="34"/>
      <c r="C2988" s="35">
        <v>6</v>
      </c>
      <c r="D2988" s="35"/>
      <c r="E2988" s="35"/>
      <c r="F2988" s="35"/>
      <c r="G2988" s="35">
        <f>PRODUCT(C2988:F2988)</f>
        <v>6</v>
      </c>
    </row>
    <row r="2989" spans="1:7" x14ac:dyDescent="0.3">
      <c r="A2989" s="34" t="s">
        <v>5236</v>
      </c>
      <c r="B2989" s="34"/>
      <c r="C2989" s="35">
        <v>1</v>
      </c>
      <c r="D2989" s="35"/>
      <c r="E2989" s="35"/>
      <c r="F2989" s="35"/>
      <c r="G2989" s="35">
        <f>PRODUCT(C2989:F2989)</f>
        <v>1</v>
      </c>
    </row>
    <row r="2990" spans="1:7" x14ac:dyDescent="0.3">
      <c r="A2990" s="34" t="s">
        <v>5237</v>
      </c>
      <c r="B2990" s="34"/>
      <c r="C2990" s="35">
        <v>1</v>
      </c>
      <c r="D2990" s="35"/>
      <c r="E2990" s="35"/>
      <c r="F2990" s="35"/>
      <c r="G2990" s="35">
        <f>PRODUCT(C2990:F2990)</f>
        <v>1</v>
      </c>
    </row>
    <row r="2992" spans="1:7" x14ac:dyDescent="0.3">
      <c r="B2992" t="s">
        <v>4453</v>
      </c>
      <c r="C2992" s="29" t="s">
        <v>5</v>
      </c>
      <c r="D2992" s="30" t="s">
        <v>6</v>
      </c>
      <c r="E2992" s="29" t="s">
        <v>7</v>
      </c>
    </row>
    <row r="2993" spans="1:7" x14ac:dyDescent="0.3">
      <c r="B2993" t="s">
        <v>4453</v>
      </c>
      <c r="C2993" s="29" t="s">
        <v>8</v>
      </c>
      <c r="D2993" s="30" t="s">
        <v>695</v>
      </c>
      <c r="E2993" s="29" t="s">
        <v>696</v>
      </c>
    </row>
    <row r="2994" spans="1:7" x14ac:dyDescent="0.3">
      <c r="B2994" t="s">
        <v>4453</v>
      </c>
      <c r="C2994" s="29" t="s">
        <v>340</v>
      </c>
      <c r="D2994" s="30" t="s">
        <v>41</v>
      </c>
      <c r="E2994" s="29" t="s">
        <v>701</v>
      </c>
    </row>
    <row r="2996" spans="1:7" ht="45" customHeight="1" x14ac:dyDescent="0.3">
      <c r="A2996" s="31" t="s">
        <v>5238</v>
      </c>
      <c r="B2996" s="32" t="s">
        <v>4455</v>
      </c>
      <c r="C2996" s="31" t="s">
        <v>703</v>
      </c>
      <c r="D2996" s="31" t="s">
        <v>20</v>
      </c>
      <c r="E2996" s="43" t="s">
        <v>5239</v>
      </c>
      <c r="F2996" s="43" t="s">
        <v>5239</v>
      </c>
      <c r="G2996" s="33">
        <f>SUM(G2997:G2999)</f>
        <v>200</v>
      </c>
    </row>
    <row r="2997" spans="1:7" x14ac:dyDescent="0.3">
      <c r="A2997" s="34" t="s">
        <v>5033</v>
      </c>
      <c r="B2997" s="34"/>
      <c r="C2997" s="35">
        <v>6</v>
      </c>
      <c r="D2997" s="35">
        <v>25</v>
      </c>
      <c r="E2997" s="35"/>
      <c r="F2997" s="35"/>
      <c r="G2997" s="35">
        <f>PRODUCT(C2997:F2997)</f>
        <v>150</v>
      </c>
    </row>
    <row r="2998" spans="1:7" x14ac:dyDescent="0.3">
      <c r="A2998" s="34" t="s">
        <v>5236</v>
      </c>
      <c r="B2998" s="34"/>
      <c r="C2998" s="35">
        <v>1</v>
      </c>
      <c r="D2998" s="35">
        <v>25</v>
      </c>
      <c r="E2998" s="35"/>
      <c r="F2998" s="35"/>
      <c r="G2998" s="35">
        <f>PRODUCT(C2998:F2998)</f>
        <v>25</v>
      </c>
    </row>
    <row r="2999" spans="1:7" x14ac:dyDescent="0.3">
      <c r="A2999" s="34" t="s">
        <v>5237</v>
      </c>
      <c r="B2999" s="34"/>
      <c r="C2999" s="35">
        <v>1</v>
      </c>
      <c r="D2999" s="35">
        <v>25</v>
      </c>
      <c r="E2999" s="35"/>
      <c r="F2999" s="35"/>
      <c r="G2999" s="35">
        <f>PRODUCT(C2999:F2999)</f>
        <v>25</v>
      </c>
    </row>
    <row r="3001" spans="1:7" ht="45" customHeight="1" x14ac:dyDescent="0.3">
      <c r="A3001" s="31" t="s">
        <v>5240</v>
      </c>
      <c r="B3001" s="32" t="s">
        <v>4455</v>
      </c>
      <c r="C3001" s="31" t="s">
        <v>705</v>
      </c>
      <c r="D3001" s="31" t="s">
        <v>20</v>
      </c>
      <c r="E3001" s="43" t="s">
        <v>706</v>
      </c>
      <c r="F3001" s="43" t="s">
        <v>706</v>
      </c>
      <c r="G3001" s="33">
        <f>SUM(G3002:G3002)</f>
        <v>15</v>
      </c>
    </row>
    <row r="3002" spans="1:7" x14ac:dyDescent="0.3">
      <c r="A3002" s="34" t="s">
        <v>5241</v>
      </c>
      <c r="B3002" s="34"/>
      <c r="C3002" s="35">
        <v>1</v>
      </c>
      <c r="D3002" s="35">
        <v>15</v>
      </c>
      <c r="E3002" s="35"/>
      <c r="F3002" s="35"/>
      <c r="G3002" s="35">
        <f>PRODUCT(C3002:F3002)</f>
        <v>15</v>
      </c>
    </row>
    <row r="3004" spans="1:7" x14ac:dyDescent="0.3">
      <c r="B3004" t="s">
        <v>4453</v>
      </c>
      <c r="C3004" s="29" t="s">
        <v>5</v>
      </c>
      <c r="D3004" s="30" t="s">
        <v>6</v>
      </c>
      <c r="E3004" s="29" t="s">
        <v>7</v>
      </c>
    </row>
    <row r="3005" spans="1:7" x14ac:dyDescent="0.3">
      <c r="B3005" t="s">
        <v>4453</v>
      </c>
      <c r="C3005" s="29" t="s">
        <v>8</v>
      </c>
      <c r="D3005" s="30" t="s">
        <v>695</v>
      </c>
      <c r="E3005" s="29" t="s">
        <v>696</v>
      </c>
    </row>
    <row r="3006" spans="1:7" x14ac:dyDescent="0.3">
      <c r="B3006" t="s">
        <v>4453</v>
      </c>
      <c r="C3006" s="29" t="s">
        <v>340</v>
      </c>
      <c r="D3006" s="30" t="s">
        <v>60</v>
      </c>
      <c r="E3006" s="29" t="s">
        <v>707</v>
      </c>
    </row>
    <row r="3008" spans="1:7" ht="45" customHeight="1" x14ac:dyDescent="0.3">
      <c r="A3008" s="31" t="s">
        <v>5242</v>
      </c>
      <c r="B3008" s="32" t="s">
        <v>4455</v>
      </c>
      <c r="C3008" s="31" t="s">
        <v>709</v>
      </c>
      <c r="D3008" s="31" t="s">
        <v>20</v>
      </c>
      <c r="E3008" s="43" t="s">
        <v>710</v>
      </c>
      <c r="F3008" s="43" t="s">
        <v>710</v>
      </c>
      <c r="G3008" s="33">
        <f>SUM(G3009:G3011)</f>
        <v>180</v>
      </c>
    </row>
    <row r="3009" spans="1:7" x14ac:dyDescent="0.3">
      <c r="A3009" s="34" t="s">
        <v>5033</v>
      </c>
      <c r="B3009" s="34"/>
      <c r="C3009" s="35">
        <v>6</v>
      </c>
      <c r="D3009" s="35">
        <v>25</v>
      </c>
      <c r="E3009" s="35"/>
      <c r="F3009" s="35"/>
      <c r="G3009" s="35">
        <f>PRODUCT(C3009:F3009)</f>
        <v>150</v>
      </c>
    </row>
    <row r="3010" spans="1:7" x14ac:dyDescent="0.3">
      <c r="A3010" s="34" t="s">
        <v>5236</v>
      </c>
      <c r="B3010" s="34"/>
      <c r="C3010" s="35">
        <v>1</v>
      </c>
      <c r="D3010" s="35">
        <v>25</v>
      </c>
      <c r="E3010" s="35"/>
      <c r="F3010" s="35"/>
      <c r="G3010" s="35">
        <f>PRODUCT(C3010:F3010)</f>
        <v>25</v>
      </c>
    </row>
    <row r="3011" spans="1:7" x14ac:dyDescent="0.3">
      <c r="A3011" s="34" t="s">
        <v>5237</v>
      </c>
      <c r="B3011" s="34"/>
      <c r="C3011" s="35">
        <v>1</v>
      </c>
      <c r="D3011" s="35">
        <v>5</v>
      </c>
      <c r="E3011" s="35"/>
      <c r="F3011" s="35"/>
      <c r="G3011" s="35">
        <f>PRODUCT(C3011:F3011)</f>
        <v>5</v>
      </c>
    </row>
    <row r="3013" spans="1:7" ht="45" customHeight="1" x14ac:dyDescent="0.3">
      <c r="A3013" s="31" t="s">
        <v>5243</v>
      </c>
      <c r="B3013" s="32" t="s">
        <v>4455</v>
      </c>
      <c r="C3013" s="31" t="s">
        <v>639</v>
      </c>
      <c r="D3013" s="31" t="s">
        <v>20</v>
      </c>
      <c r="E3013" s="43" t="s">
        <v>640</v>
      </c>
      <c r="F3013" s="43" t="s">
        <v>640</v>
      </c>
      <c r="G3013" s="33">
        <f>SUM(G3014:G3016)</f>
        <v>200</v>
      </c>
    </row>
    <row r="3014" spans="1:7" x14ac:dyDescent="0.3">
      <c r="A3014" s="34" t="s">
        <v>5033</v>
      </c>
      <c r="B3014" s="34"/>
      <c r="C3014" s="35">
        <v>6</v>
      </c>
      <c r="D3014" s="35">
        <v>25</v>
      </c>
      <c r="E3014" s="35"/>
      <c r="F3014" s="35"/>
      <c r="G3014" s="35">
        <f>PRODUCT(C3014:F3014)</f>
        <v>150</v>
      </c>
    </row>
    <row r="3015" spans="1:7" x14ac:dyDescent="0.3">
      <c r="A3015" s="34" t="s">
        <v>5236</v>
      </c>
      <c r="B3015" s="34"/>
      <c r="C3015" s="35">
        <v>1</v>
      </c>
      <c r="D3015" s="35">
        <v>25</v>
      </c>
      <c r="E3015" s="35"/>
      <c r="F3015" s="35"/>
      <c r="G3015" s="35">
        <f>PRODUCT(C3015:F3015)</f>
        <v>25</v>
      </c>
    </row>
    <row r="3016" spans="1:7" x14ac:dyDescent="0.3">
      <c r="A3016" s="34" t="s">
        <v>5237</v>
      </c>
      <c r="B3016" s="34"/>
      <c r="C3016" s="35">
        <v>1</v>
      </c>
      <c r="D3016" s="35">
        <v>25</v>
      </c>
      <c r="E3016" s="35"/>
      <c r="F3016" s="35"/>
      <c r="G3016" s="35">
        <f>PRODUCT(C3016:F3016)</f>
        <v>25</v>
      </c>
    </row>
    <row r="3018" spans="1:7" x14ac:dyDescent="0.3">
      <c r="B3018" t="s">
        <v>4453</v>
      </c>
      <c r="C3018" s="29" t="s">
        <v>5</v>
      </c>
      <c r="D3018" s="30" t="s">
        <v>6</v>
      </c>
      <c r="E3018" s="29" t="s">
        <v>7</v>
      </c>
    </row>
    <row r="3019" spans="1:7" x14ac:dyDescent="0.3">
      <c r="B3019" t="s">
        <v>4453</v>
      </c>
      <c r="C3019" s="29" t="s">
        <v>8</v>
      </c>
      <c r="D3019" s="30" t="s">
        <v>695</v>
      </c>
      <c r="E3019" s="29" t="s">
        <v>696</v>
      </c>
    </row>
    <row r="3020" spans="1:7" x14ac:dyDescent="0.3">
      <c r="B3020" t="s">
        <v>4453</v>
      </c>
      <c r="C3020" s="29" t="s">
        <v>340</v>
      </c>
      <c r="D3020" s="30" t="s">
        <v>71</v>
      </c>
      <c r="E3020" s="29" t="s">
        <v>711</v>
      </c>
    </row>
    <row r="3022" spans="1:7" ht="45" customHeight="1" x14ac:dyDescent="0.3">
      <c r="A3022" s="31" t="s">
        <v>5244</v>
      </c>
      <c r="B3022" s="32" t="s">
        <v>4455</v>
      </c>
      <c r="C3022" s="31" t="s">
        <v>713</v>
      </c>
      <c r="D3022" s="31" t="s">
        <v>12</v>
      </c>
      <c r="E3022" s="43" t="s">
        <v>5245</v>
      </c>
      <c r="F3022" s="43" t="s">
        <v>5245</v>
      </c>
      <c r="G3022" s="33">
        <f>SUM(G3023:G3025)</f>
        <v>70</v>
      </c>
    </row>
    <row r="3023" spans="1:7" x14ac:dyDescent="0.3">
      <c r="A3023" s="34" t="s">
        <v>5246</v>
      </c>
      <c r="B3023" s="34"/>
      <c r="C3023" s="35">
        <v>6</v>
      </c>
      <c r="D3023" s="35">
        <v>10</v>
      </c>
      <c r="E3023" s="35"/>
      <c r="F3023" s="35"/>
      <c r="G3023" s="35">
        <f>PRODUCT(C3023:F3023)</f>
        <v>60</v>
      </c>
    </row>
    <row r="3024" spans="1:7" x14ac:dyDescent="0.3">
      <c r="A3024" s="34" t="s">
        <v>5236</v>
      </c>
      <c r="B3024" s="34"/>
      <c r="C3024" s="35">
        <v>1</v>
      </c>
      <c r="D3024" s="35">
        <v>5</v>
      </c>
      <c r="E3024" s="35"/>
      <c r="F3024" s="35"/>
      <c r="G3024" s="35">
        <f>PRODUCT(C3024:F3024)</f>
        <v>5</v>
      </c>
    </row>
    <row r="3025" spans="1:7" x14ac:dyDescent="0.3">
      <c r="A3025" s="34" t="s">
        <v>5237</v>
      </c>
      <c r="B3025" s="34"/>
      <c r="C3025" s="35">
        <v>1</v>
      </c>
      <c r="D3025" s="35">
        <v>5</v>
      </c>
      <c r="E3025" s="35"/>
      <c r="F3025" s="35"/>
      <c r="G3025" s="35">
        <f>PRODUCT(C3025:F3025)</f>
        <v>5</v>
      </c>
    </row>
    <row r="3027" spans="1:7" ht="45" customHeight="1" x14ac:dyDescent="0.3">
      <c r="A3027" s="31" t="s">
        <v>5247</v>
      </c>
      <c r="B3027" s="32" t="s">
        <v>4455</v>
      </c>
      <c r="C3027" s="31" t="s">
        <v>715</v>
      </c>
      <c r="D3027" s="31" t="s">
        <v>20</v>
      </c>
      <c r="E3027" s="43" t="s">
        <v>716</v>
      </c>
      <c r="F3027" s="43" t="s">
        <v>716</v>
      </c>
      <c r="G3027" s="33">
        <f>SUM(G3028:G3028)</f>
        <v>15</v>
      </c>
    </row>
    <row r="3028" spans="1:7" x14ac:dyDescent="0.3">
      <c r="A3028" s="34" t="s">
        <v>5248</v>
      </c>
      <c r="B3028" s="34"/>
      <c r="C3028" s="35">
        <v>6</v>
      </c>
      <c r="D3028" s="35">
        <v>2.5</v>
      </c>
      <c r="E3028" s="35"/>
      <c r="F3028" s="35"/>
      <c r="G3028" s="35">
        <f>PRODUCT(C3028:F3028)</f>
        <v>15</v>
      </c>
    </row>
    <row r="3030" spans="1:7" ht="45" customHeight="1" x14ac:dyDescent="0.3">
      <c r="A3030" s="31" t="s">
        <v>5249</v>
      </c>
      <c r="B3030" s="32" t="s">
        <v>4455</v>
      </c>
      <c r="C3030" s="31" t="s">
        <v>717</v>
      </c>
      <c r="D3030" s="31" t="s">
        <v>20</v>
      </c>
      <c r="E3030" s="43" t="s">
        <v>718</v>
      </c>
      <c r="F3030" s="43" t="s">
        <v>718</v>
      </c>
      <c r="G3030" s="33">
        <f>SUM(G3031:G3031)</f>
        <v>27</v>
      </c>
    </row>
    <row r="3031" spans="1:7" x14ac:dyDescent="0.3">
      <c r="A3031" s="34" t="s">
        <v>5250</v>
      </c>
      <c r="B3031" s="34"/>
      <c r="C3031" s="35">
        <v>6</v>
      </c>
      <c r="D3031" s="35">
        <v>4.5</v>
      </c>
      <c r="E3031" s="35"/>
      <c r="F3031" s="35"/>
      <c r="G3031" s="35">
        <f>PRODUCT(C3031:F3031)</f>
        <v>27</v>
      </c>
    </row>
    <row r="3033" spans="1:7" ht="45" customHeight="1" x14ac:dyDescent="0.3">
      <c r="A3033" s="31" t="s">
        <v>5251</v>
      </c>
      <c r="B3033" s="32" t="s">
        <v>4455</v>
      </c>
      <c r="C3033" s="31" t="s">
        <v>719</v>
      </c>
      <c r="D3033" s="31" t="s">
        <v>20</v>
      </c>
      <c r="E3033" s="43" t="s">
        <v>720</v>
      </c>
      <c r="F3033" s="43" t="s">
        <v>720</v>
      </c>
      <c r="G3033" s="33">
        <f>SUM(G3034:G3035)</f>
        <v>30</v>
      </c>
    </row>
    <row r="3034" spans="1:7" x14ac:dyDescent="0.3">
      <c r="A3034" s="34" t="s">
        <v>5252</v>
      </c>
      <c r="B3034" s="34"/>
      <c r="C3034" s="35">
        <v>6</v>
      </c>
      <c r="D3034" s="35">
        <v>2.5</v>
      </c>
      <c r="E3034" s="35"/>
      <c r="F3034" s="35"/>
      <c r="G3034" s="35">
        <f>PRODUCT(C3034:F3034)</f>
        <v>15</v>
      </c>
    </row>
    <row r="3035" spans="1:7" x14ac:dyDescent="0.3">
      <c r="A3035" s="34" t="s">
        <v>5253</v>
      </c>
      <c r="B3035" s="34"/>
      <c r="C3035" s="35">
        <v>6</v>
      </c>
      <c r="D3035" s="35">
        <v>2.5</v>
      </c>
      <c r="E3035" s="35"/>
      <c r="F3035" s="35"/>
      <c r="G3035" s="35">
        <f>PRODUCT(C3035:F3035)</f>
        <v>15</v>
      </c>
    </row>
    <row r="3037" spans="1:7" x14ac:dyDescent="0.3">
      <c r="B3037" t="s">
        <v>4453</v>
      </c>
      <c r="C3037" s="29" t="s">
        <v>5</v>
      </c>
      <c r="D3037" s="30" t="s">
        <v>6</v>
      </c>
      <c r="E3037" s="29" t="s">
        <v>7</v>
      </c>
    </row>
    <row r="3038" spans="1:7" x14ac:dyDescent="0.3">
      <c r="B3038" t="s">
        <v>4453</v>
      </c>
      <c r="C3038" s="29" t="s">
        <v>8</v>
      </c>
      <c r="D3038" s="30" t="s">
        <v>695</v>
      </c>
      <c r="E3038" s="29" t="s">
        <v>696</v>
      </c>
    </row>
    <row r="3039" spans="1:7" x14ac:dyDescent="0.3">
      <c r="B3039" t="s">
        <v>4453</v>
      </c>
      <c r="C3039" s="29" t="s">
        <v>340</v>
      </c>
      <c r="D3039" s="30" t="s">
        <v>92</v>
      </c>
      <c r="E3039" s="29" t="s">
        <v>721</v>
      </c>
    </row>
    <row r="3041" spans="1:7" ht="45" customHeight="1" x14ac:dyDescent="0.3">
      <c r="A3041" s="31" t="s">
        <v>5254</v>
      </c>
      <c r="B3041" s="32" t="s">
        <v>4455</v>
      </c>
      <c r="C3041" s="31" t="s">
        <v>723</v>
      </c>
      <c r="D3041" s="31" t="s">
        <v>134</v>
      </c>
      <c r="E3041" s="43" t="s">
        <v>5255</v>
      </c>
      <c r="F3041" s="43" t="s">
        <v>5255</v>
      </c>
      <c r="G3041" s="33">
        <f>SUM(G3042:G3043)</f>
        <v>2</v>
      </c>
    </row>
    <row r="3042" spans="1:7" x14ac:dyDescent="0.3">
      <c r="A3042" s="34" t="s">
        <v>5256</v>
      </c>
      <c r="B3042" s="34"/>
      <c r="C3042" s="35">
        <v>1</v>
      </c>
      <c r="D3042" s="35"/>
      <c r="E3042" s="35"/>
      <c r="F3042" s="35"/>
      <c r="G3042" s="35">
        <f>PRODUCT(C3042:F3042)</f>
        <v>1</v>
      </c>
    </row>
    <row r="3043" spans="1:7" x14ac:dyDescent="0.3">
      <c r="A3043" s="34" t="s">
        <v>5257</v>
      </c>
      <c r="B3043" s="34"/>
      <c r="C3043" s="35">
        <v>1</v>
      </c>
      <c r="D3043" s="35"/>
      <c r="E3043" s="35"/>
      <c r="F3043" s="35"/>
      <c r="G3043" s="35">
        <f>PRODUCT(C3043:F3043)</f>
        <v>1</v>
      </c>
    </row>
    <row r="3045" spans="1:7" ht="45" customHeight="1" x14ac:dyDescent="0.3">
      <c r="A3045" s="31" t="s">
        <v>5258</v>
      </c>
      <c r="B3045" s="32" t="s">
        <v>4455</v>
      </c>
      <c r="C3045" s="31" t="s">
        <v>725</v>
      </c>
      <c r="D3045" s="31" t="s">
        <v>134</v>
      </c>
      <c r="E3045" s="43" t="s">
        <v>726</v>
      </c>
      <c r="F3045" s="43" t="s">
        <v>726</v>
      </c>
      <c r="G3045" s="33">
        <f>SUM(G3046:G3046)</f>
        <v>6</v>
      </c>
    </row>
    <row r="3046" spans="1:7" x14ac:dyDescent="0.3">
      <c r="A3046" s="34" t="s">
        <v>5259</v>
      </c>
      <c r="B3046" s="34"/>
      <c r="C3046" s="35">
        <v>6</v>
      </c>
      <c r="D3046" s="35">
        <v>1</v>
      </c>
      <c r="E3046" s="35"/>
      <c r="F3046" s="35"/>
      <c r="G3046" s="35">
        <f>PRODUCT(C3046:F3046)</f>
        <v>6</v>
      </c>
    </row>
    <row r="3048" spans="1:7" ht="45" customHeight="1" x14ac:dyDescent="0.3">
      <c r="A3048" s="31" t="s">
        <v>5260</v>
      </c>
      <c r="B3048" s="32" t="s">
        <v>4455</v>
      </c>
      <c r="C3048" s="31" t="s">
        <v>727</v>
      </c>
      <c r="D3048" s="31" t="s">
        <v>134</v>
      </c>
      <c r="E3048" s="43" t="s">
        <v>5261</v>
      </c>
      <c r="F3048" s="43" t="s">
        <v>5261</v>
      </c>
      <c r="G3048" s="33">
        <f>SUM(G3049:G3049)</f>
        <v>6</v>
      </c>
    </row>
    <row r="3049" spans="1:7" x14ac:dyDescent="0.3">
      <c r="A3049" s="34" t="s">
        <v>5262</v>
      </c>
      <c r="B3049" s="34"/>
      <c r="C3049" s="35">
        <v>6</v>
      </c>
      <c r="D3049" s="35">
        <v>1</v>
      </c>
      <c r="E3049" s="35"/>
      <c r="F3049" s="35"/>
      <c r="G3049" s="35">
        <f>PRODUCT(C3049:F3049)</f>
        <v>6</v>
      </c>
    </row>
    <row r="3051" spans="1:7" ht="45" customHeight="1" x14ac:dyDescent="0.3">
      <c r="A3051" s="31" t="s">
        <v>5263</v>
      </c>
      <c r="B3051" s="32" t="s">
        <v>4455</v>
      </c>
      <c r="C3051" s="31" t="s">
        <v>729</v>
      </c>
      <c r="D3051" s="31" t="s">
        <v>134</v>
      </c>
      <c r="E3051" s="43" t="s">
        <v>730</v>
      </c>
      <c r="F3051" s="43" t="s">
        <v>730</v>
      </c>
      <c r="G3051" s="33">
        <f>SUM(G3052:G3053)</f>
        <v>12</v>
      </c>
    </row>
    <row r="3052" spans="1:7" x14ac:dyDescent="0.3">
      <c r="A3052" s="34" t="s">
        <v>5175</v>
      </c>
      <c r="B3052" s="34"/>
      <c r="C3052" s="35">
        <v>6</v>
      </c>
      <c r="D3052" s="35">
        <v>1</v>
      </c>
      <c r="E3052" s="35"/>
      <c r="F3052" s="35"/>
      <c r="G3052" s="35">
        <f>PRODUCT(C3052:F3052)</f>
        <v>6</v>
      </c>
    </row>
    <row r="3053" spans="1:7" x14ac:dyDescent="0.3">
      <c r="A3053" s="34" t="s">
        <v>5172</v>
      </c>
      <c r="B3053" s="34"/>
      <c r="C3053" s="35">
        <v>6</v>
      </c>
      <c r="D3053" s="35">
        <v>1</v>
      </c>
      <c r="E3053" s="35"/>
      <c r="F3053" s="35"/>
      <c r="G3053" s="35">
        <f>PRODUCT(C3053:F3053)</f>
        <v>6</v>
      </c>
    </row>
    <row r="3055" spans="1:7" ht="45" customHeight="1" x14ac:dyDescent="0.3">
      <c r="A3055" s="31" t="s">
        <v>5264</v>
      </c>
      <c r="B3055" s="32" t="s">
        <v>4455</v>
      </c>
      <c r="C3055" s="31" t="s">
        <v>731</v>
      </c>
      <c r="D3055" s="31" t="s">
        <v>134</v>
      </c>
      <c r="E3055" s="43" t="s">
        <v>732</v>
      </c>
      <c r="F3055" s="43" t="s">
        <v>732</v>
      </c>
      <c r="G3055" s="33">
        <f>SUM(G3056:G3056)</f>
        <v>6</v>
      </c>
    </row>
    <row r="3056" spans="1:7" x14ac:dyDescent="0.3">
      <c r="A3056" s="34" t="s">
        <v>5259</v>
      </c>
      <c r="B3056" s="34"/>
      <c r="C3056" s="35">
        <v>6</v>
      </c>
      <c r="D3056" s="35">
        <v>1</v>
      </c>
      <c r="E3056" s="35"/>
      <c r="F3056" s="35"/>
      <c r="G3056" s="35">
        <f>PRODUCT(C3056:F3056)</f>
        <v>6</v>
      </c>
    </row>
    <row r="3058" spans="1:7" ht="45" customHeight="1" x14ac:dyDescent="0.3">
      <c r="A3058" s="31" t="s">
        <v>5265</v>
      </c>
      <c r="B3058" s="32" t="s">
        <v>4455</v>
      </c>
      <c r="C3058" s="31" t="s">
        <v>733</v>
      </c>
      <c r="D3058" s="31" t="s">
        <v>134</v>
      </c>
      <c r="E3058" s="43" t="s">
        <v>734</v>
      </c>
      <c r="F3058" s="43" t="s">
        <v>734</v>
      </c>
      <c r="G3058" s="33">
        <f>SUM(G3059:G3060)</f>
        <v>12</v>
      </c>
    </row>
    <row r="3059" spans="1:7" x14ac:dyDescent="0.3">
      <c r="A3059" s="34" t="s">
        <v>5172</v>
      </c>
      <c r="B3059" s="34"/>
      <c r="C3059" s="35">
        <v>6</v>
      </c>
      <c r="D3059" s="35">
        <v>1</v>
      </c>
      <c r="E3059" s="35"/>
      <c r="F3059" s="35"/>
      <c r="G3059" s="35">
        <f>PRODUCT(C3059:F3059)</f>
        <v>6</v>
      </c>
    </row>
    <row r="3060" spans="1:7" x14ac:dyDescent="0.3">
      <c r="A3060" s="34" t="s">
        <v>5262</v>
      </c>
      <c r="B3060" s="34"/>
      <c r="C3060" s="35">
        <v>6</v>
      </c>
      <c r="D3060" s="35">
        <v>1</v>
      </c>
      <c r="E3060" s="35"/>
      <c r="F3060" s="35"/>
      <c r="G3060" s="35">
        <f>PRODUCT(C3060:F3060)</f>
        <v>6</v>
      </c>
    </row>
    <row r="3062" spans="1:7" ht="45" customHeight="1" x14ac:dyDescent="0.3">
      <c r="A3062" s="31" t="s">
        <v>5266</v>
      </c>
      <c r="B3062" s="32" t="s">
        <v>4455</v>
      </c>
      <c r="C3062" s="31" t="s">
        <v>735</v>
      </c>
      <c r="D3062" s="31" t="s">
        <v>134</v>
      </c>
      <c r="E3062" s="43" t="s">
        <v>736</v>
      </c>
      <c r="F3062" s="43" t="s">
        <v>736</v>
      </c>
      <c r="G3062" s="33">
        <f>SUM(G3063:G3064)</f>
        <v>2</v>
      </c>
    </row>
    <row r="3063" spans="1:7" x14ac:dyDescent="0.3">
      <c r="A3063" s="34" t="s">
        <v>5256</v>
      </c>
      <c r="B3063" s="34"/>
      <c r="C3063" s="35">
        <v>1</v>
      </c>
      <c r="D3063" s="35"/>
      <c r="E3063" s="35"/>
      <c r="F3063" s="35"/>
      <c r="G3063" s="35">
        <f>PRODUCT(C3063:F3063)</f>
        <v>1</v>
      </c>
    </row>
    <row r="3064" spans="1:7" x14ac:dyDescent="0.3">
      <c r="A3064" s="34" t="s">
        <v>5257</v>
      </c>
      <c r="B3064" s="34"/>
      <c r="C3064" s="35">
        <v>1</v>
      </c>
      <c r="D3064" s="35"/>
      <c r="E3064" s="35"/>
      <c r="F3064" s="35"/>
      <c r="G3064" s="35">
        <f>PRODUCT(C3064:F3064)</f>
        <v>1</v>
      </c>
    </row>
    <row r="3066" spans="1:7" x14ac:dyDescent="0.3">
      <c r="B3066" t="s">
        <v>4453</v>
      </c>
      <c r="C3066" s="29" t="s">
        <v>5</v>
      </c>
      <c r="D3066" s="30" t="s">
        <v>6</v>
      </c>
      <c r="E3066" s="29" t="s">
        <v>7</v>
      </c>
    </row>
    <row r="3067" spans="1:7" x14ac:dyDescent="0.3">
      <c r="B3067" t="s">
        <v>4453</v>
      </c>
      <c r="C3067" s="29" t="s">
        <v>8</v>
      </c>
      <c r="D3067" s="30" t="s">
        <v>695</v>
      </c>
      <c r="E3067" s="29" t="s">
        <v>696</v>
      </c>
    </row>
    <row r="3068" spans="1:7" x14ac:dyDescent="0.3">
      <c r="B3068" t="s">
        <v>4453</v>
      </c>
      <c r="C3068" s="29" t="s">
        <v>340</v>
      </c>
      <c r="D3068" s="30" t="s">
        <v>138</v>
      </c>
      <c r="E3068" s="29" t="s">
        <v>737</v>
      </c>
    </row>
    <row r="3070" spans="1:7" ht="45" customHeight="1" x14ac:dyDescent="0.3">
      <c r="A3070" s="31" t="s">
        <v>5267</v>
      </c>
      <c r="B3070" s="32" t="s">
        <v>4455</v>
      </c>
      <c r="C3070" s="31" t="s">
        <v>410</v>
      </c>
      <c r="D3070" s="31" t="s">
        <v>20</v>
      </c>
      <c r="E3070" s="43" t="s">
        <v>411</v>
      </c>
      <c r="F3070" s="43" t="s">
        <v>411</v>
      </c>
      <c r="G3070" s="33">
        <f>SUM(G3071:G3073)</f>
        <v>30</v>
      </c>
    </row>
    <row r="3071" spans="1:7" x14ac:dyDescent="0.3">
      <c r="A3071" s="34" t="s">
        <v>5033</v>
      </c>
      <c r="B3071" s="34"/>
      <c r="C3071" s="35">
        <v>6</v>
      </c>
      <c r="D3071" s="35">
        <v>3</v>
      </c>
      <c r="E3071" s="35"/>
      <c r="F3071" s="35"/>
      <c r="G3071" s="35">
        <f>PRODUCT(C3071:F3071)</f>
        <v>18</v>
      </c>
    </row>
    <row r="3072" spans="1:7" x14ac:dyDescent="0.3">
      <c r="A3072" s="34" t="s">
        <v>5256</v>
      </c>
      <c r="B3072" s="34"/>
      <c r="C3072" s="35">
        <v>1</v>
      </c>
      <c r="D3072" s="35">
        <v>6</v>
      </c>
      <c r="E3072" s="35"/>
      <c r="F3072" s="35"/>
      <c r="G3072" s="35">
        <f>PRODUCT(C3072:F3072)</f>
        <v>6</v>
      </c>
    </row>
    <row r="3073" spans="1:7" x14ac:dyDescent="0.3">
      <c r="A3073" s="34" t="s">
        <v>5257</v>
      </c>
      <c r="B3073" s="34"/>
      <c r="C3073" s="35">
        <v>1</v>
      </c>
      <c r="D3073" s="35">
        <v>6</v>
      </c>
      <c r="E3073" s="35"/>
      <c r="F3073" s="35"/>
      <c r="G3073" s="35">
        <f>PRODUCT(C3073:F3073)</f>
        <v>6</v>
      </c>
    </row>
    <row r="3075" spans="1:7" ht="45" customHeight="1" x14ac:dyDescent="0.3">
      <c r="A3075" s="31" t="s">
        <v>5268</v>
      </c>
      <c r="B3075" s="32" t="s">
        <v>4455</v>
      </c>
      <c r="C3075" s="31" t="s">
        <v>739</v>
      </c>
      <c r="D3075" s="31" t="s">
        <v>134</v>
      </c>
      <c r="E3075" s="43" t="s">
        <v>740</v>
      </c>
      <c r="F3075" s="43" t="s">
        <v>740</v>
      </c>
      <c r="G3075" s="33">
        <f>SUM(G3076:G3078)</f>
        <v>8</v>
      </c>
    </row>
    <row r="3076" spans="1:7" x14ac:dyDescent="0.3">
      <c r="A3076" s="34" t="s">
        <v>5033</v>
      </c>
      <c r="B3076" s="34"/>
      <c r="C3076" s="35">
        <v>6</v>
      </c>
      <c r="D3076" s="35"/>
      <c r="E3076" s="35"/>
      <c r="F3076" s="35"/>
      <c r="G3076" s="35">
        <f>PRODUCT(C3076:F3076)</f>
        <v>6</v>
      </c>
    </row>
    <row r="3077" spans="1:7" x14ac:dyDescent="0.3">
      <c r="A3077" s="34" t="s">
        <v>5256</v>
      </c>
      <c r="B3077" s="34"/>
      <c r="C3077" s="35">
        <v>1</v>
      </c>
      <c r="D3077" s="35"/>
      <c r="E3077" s="35"/>
      <c r="F3077" s="35"/>
      <c r="G3077" s="35">
        <f>PRODUCT(C3077:F3077)</f>
        <v>1</v>
      </c>
    </row>
    <row r="3078" spans="1:7" x14ac:dyDescent="0.3">
      <c r="A3078" s="34" t="s">
        <v>5257</v>
      </c>
      <c r="B3078" s="34"/>
      <c r="C3078" s="35">
        <v>1</v>
      </c>
      <c r="D3078" s="35"/>
      <c r="E3078" s="35"/>
      <c r="F3078" s="35"/>
      <c r="G3078" s="35">
        <f>PRODUCT(C3078:F3078)</f>
        <v>1</v>
      </c>
    </row>
    <row r="3080" spans="1:7" x14ac:dyDescent="0.3">
      <c r="B3080" t="s">
        <v>4453</v>
      </c>
      <c r="C3080" s="29" t="s">
        <v>5</v>
      </c>
      <c r="D3080" s="30" t="s">
        <v>6</v>
      </c>
      <c r="E3080" s="29" t="s">
        <v>7</v>
      </c>
    </row>
    <row r="3081" spans="1:7" x14ac:dyDescent="0.3">
      <c r="B3081" t="s">
        <v>4453</v>
      </c>
      <c r="C3081" s="29" t="s">
        <v>8</v>
      </c>
      <c r="D3081" s="30" t="s">
        <v>695</v>
      </c>
      <c r="E3081" s="29" t="s">
        <v>696</v>
      </c>
    </row>
    <row r="3082" spans="1:7" x14ac:dyDescent="0.3">
      <c r="B3082" t="s">
        <v>4453</v>
      </c>
      <c r="C3082" s="29" t="s">
        <v>340</v>
      </c>
      <c r="D3082" s="30" t="s">
        <v>179</v>
      </c>
      <c r="E3082" s="29" t="s">
        <v>741</v>
      </c>
    </row>
    <row r="3084" spans="1:7" ht="45" customHeight="1" x14ac:dyDescent="0.3">
      <c r="A3084" s="31" t="s">
        <v>5269</v>
      </c>
      <c r="B3084" s="32" t="s">
        <v>4455</v>
      </c>
      <c r="C3084" s="31" t="s">
        <v>560</v>
      </c>
      <c r="D3084" s="31" t="s">
        <v>561</v>
      </c>
      <c r="E3084" s="43" t="s">
        <v>562</v>
      </c>
      <c r="F3084" s="43" t="s">
        <v>562</v>
      </c>
      <c r="G3084" s="33">
        <f>SUM(G3085:G3085)</f>
        <v>1</v>
      </c>
    </row>
    <row r="3085" spans="1:7" x14ac:dyDescent="0.3">
      <c r="A3085" s="34"/>
      <c r="B3085" s="34"/>
      <c r="C3085" s="35">
        <v>1</v>
      </c>
      <c r="D3085" s="35"/>
      <c r="E3085" s="35"/>
      <c r="F3085" s="35"/>
      <c r="G3085" s="35">
        <f>PRODUCT(C3085:F3085)</f>
        <v>1</v>
      </c>
    </row>
    <row r="3087" spans="1:7" x14ac:dyDescent="0.3">
      <c r="B3087" t="s">
        <v>4453</v>
      </c>
      <c r="C3087" s="29" t="s">
        <v>5</v>
      </c>
      <c r="D3087" s="30" t="s">
        <v>6</v>
      </c>
      <c r="E3087" s="29" t="s">
        <v>7</v>
      </c>
    </row>
    <row r="3088" spans="1:7" x14ac:dyDescent="0.3">
      <c r="B3088" t="s">
        <v>4453</v>
      </c>
      <c r="C3088" s="29" t="s">
        <v>8</v>
      </c>
      <c r="D3088" s="30" t="s">
        <v>745</v>
      </c>
      <c r="E3088" s="29" t="s">
        <v>746</v>
      </c>
    </row>
    <row r="3089" spans="1:7" x14ac:dyDescent="0.3">
      <c r="B3089" t="s">
        <v>4453</v>
      </c>
      <c r="C3089" s="29" t="s">
        <v>340</v>
      </c>
      <c r="D3089" s="30" t="s">
        <v>6</v>
      </c>
      <c r="E3089" s="29" t="s">
        <v>747</v>
      </c>
    </row>
    <row r="3091" spans="1:7" ht="45" customHeight="1" x14ac:dyDescent="0.3">
      <c r="A3091" s="31" t="s">
        <v>5270</v>
      </c>
      <c r="B3091" s="32" t="s">
        <v>4455</v>
      </c>
      <c r="C3091" s="31" t="s">
        <v>749</v>
      </c>
      <c r="D3091" s="31" t="s">
        <v>134</v>
      </c>
      <c r="E3091" s="43" t="s">
        <v>750</v>
      </c>
      <c r="F3091" s="43" t="s">
        <v>750</v>
      </c>
      <c r="G3091" s="33">
        <f>SUM(G3092:G3092)</f>
        <v>1</v>
      </c>
    </row>
    <row r="3092" spans="1:7" x14ac:dyDescent="0.3">
      <c r="A3092" s="34"/>
      <c r="B3092" s="34"/>
      <c r="C3092" s="35">
        <v>1</v>
      </c>
      <c r="D3092" s="35"/>
      <c r="E3092" s="35"/>
      <c r="F3092" s="35"/>
      <c r="G3092" s="35">
        <f>PRODUCT(C3092:F3092)</f>
        <v>1</v>
      </c>
    </row>
    <row r="3094" spans="1:7" ht="45" customHeight="1" x14ac:dyDescent="0.3">
      <c r="A3094" s="31" t="s">
        <v>5271</v>
      </c>
      <c r="B3094" s="32" t="s">
        <v>4455</v>
      </c>
      <c r="C3094" s="31" t="s">
        <v>751</v>
      </c>
      <c r="D3094" s="31" t="s">
        <v>134</v>
      </c>
      <c r="E3094" s="43" t="s">
        <v>752</v>
      </c>
      <c r="F3094" s="43" t="s">
        <v>752</v>
      </c>
      <c r="G3094" s="33">
        <f>SUM(G3095:G3096)</f>
        <v>2</v>
      </c>
    </row>
    <row r="3095" spans="1:7" x14ac:dyDescent="0.3">
      <c r="A3095" s="34" t="s">
        <v>5272</v>
      </c>
      <c r="B3095" s="34"/>
      <c r="C3095" s="35">
        <v>1</v>
      </c>
      <c r="D3095" s="35"/>
      <c r="E3095" s="35"/>
      <c r="F3095" s="35"/>
      <c r="G3095" s="35">
        <f>PRODUCT(C3095:F3095)</f>
        <v>1</v>
      </c>
    </row>
    <row r="3096" spans="1:7" x14ac:dyDescent="0.3">
      <c r="A3096" s="34" t="s">
        <v>5273</v>
      </c>
      <c r="B3096" s="34"/>
      <c r="C3096" s="35">
        <v>1</v>
      </c>
      <c r="D3096" s="35"/>
      <c r="E3096" s="35"/>
      <c r="F3096" s="35"/>
      <c r="G3096" s="35">
        <f>PRODUCT(C3096:F3096)</f>
        <v>1</v>
      </c>
    </row>
    <row r="3098" spans="1:7" ht="45" customHeight="1" x14ac:dyDescent="0.3">
      <c r="A3098" s="31" t="s">
        <v>5274</v>
      </c>
      <c r="B3098" s="32" t="s">
        <v>4455</v>
      </c>
      <c r="C3098" s="31" t="s">
        <v>560</v>
      </c>
      <c r="D3098" s="31" t="s">
        <v>561</v>
      </c>
      <c r="E3098" s="43" t="s">
        <v>562</v>
      </c>
      <c r="F3098" s="43" t="s">
        <v>562</v>
      </c>
      <c r="G3098" s="33">
        <f>SUM(G3099:G3099)</f>
        <v>1</v>
      </c>
    </row>
    <row r="3099" spans="1:7" x14ac:dyDescent="0.3">
      <c r="A3099" s="34"/>
      <c r="B3099" s="34"/>
      <c r="C3099" s="35">
        <v>1</v>
      </c>
      <c r="D3099" s="35"/>
      <c r="E3099" s="35"/>
      <c r="F3099" s="35"/>
      <c r="G3099" s="35">
        <f>PRODUCT(C3099:F3099)</f>
        <v>1</v>
      </c>
    </row>
    <row r="3101" spans="1:7" x14ac:dyDescent="0.3">
      <c r="B3101" t="s">
        <v>4453</v>
      </c>
      <c r="C3101" s="29" t="s">
        <v>5</v>
      </c>
      <c r="D3101" s="30" t="s">
        <v>6</v>
      </c>
      <c r="E3101" s="29" t="s">
        <v>7</v>
      </c>
    </row>
    <row r="3102" spans="1:7" x14ac:dyDescent="0.3">
      <c r="B3102" t="s">
        <v>4453</v>
      </c>
      <c r="C3102" s="29" t="s">
        <v>8</v>
      </c>
      <c r="D3102" s="30" t="s">
        <v>745</v>
      </c>
      <c r="E3102" s="29" t="s">
        <v>746</v>
      </c>
    </row>
    <row r="3103" spans="1:7" x14ac:dyDescent="0.3">
      <c r="B3103" t="s">
        <v>4453</v>
      </c>
      <c r="C3103" s="29" t="s">
        <v>340</v>
      </c>
      <c r="D3103" s="30" t="s">
        <v>41</v>
      </c>
      <c r="E3103" s="29" t="s">
        <v>711</v>
      </c>
    </row>
    <row r="3105" spans="1:7" ht="45" customHeight="1" x14ac:dyDescent="0.3">
      <c r="A3105" s="31" t="s">
        <v>5275</v>
      </c>
      <c r="B3105" s="32" t="s">
        <v>4455</v>
      </c>
      <c r="C3105" s="31" t="s">
        <v>754</v>
      </c>
      <c r="D3105" s="31" t="s">
        <v>20</v>
      </c>
      <c r="E3105" s="43" t="s">
        <v>755</v>
      </c>
      <c r="F3105" s="43" t="s">
        <v>755</v>
      </c>
      <c r="G3105" s="33">
        <f>SUM(G3106:G3106)</f>
        <v>12</v>
      </c>
    </row>
    <row r="3106" spans="1:7" x14ac:dyDescent="0.3">
      <c r="A3106" s="34" t="s">
        <v>5276</v>
      </c>
      <c r="B3106" s="34"/>
      <c r="C3106" s="35">
        <v>6</v>
      </c>
      <c r="D3106" s="35">
        <v>2</v>
      </c>
      <c r="E3106" s="35"/>
      <c r="F3106" s="35"/>
      <c r="G3106" s="35">
        <f>PRODUCT(C3106:F3106)</f>
        <v>12</v>
      </c>
    </row>
    <row r="3108" spans="1:7" ht="45" customHeight="1" x14ac:dyDescent="0.3">
      <c r="A3108" s="31" t="s">
        <v>5277</v>
      </c>
      <c r="B3108" s="32" t="s">
        <v>4455</v>
      </c>
      <c r="C3108" s="31" t="s">
        <v>756</v>
      </c>
      <c r="D3108" s="31" t="s">
        <v>20</v>
      </c>
      <c r="E3108" s="43" t="s">
        <v>757</v>
      </c>
      <c r="F3108" s="43" t="s">
        <v>757</v>
      </c>
      <c r="G3108" s="33">
        <f>SUM(G3109:G3113)</f>
        <v>60</v>
      </c>
    </row>
    <row r="3109" spans="1:7" x14ac:dyDescent="0.3">
      <c r="A3109" s="34" t="s">
        <v>5278</v>
      </c>
      <c r="B3109" s="34"/>
      <c r="C3109" s="35">
        <v>6</v>
      </c>
      <c r="D3109" s="35">
        <v>4</v>
      </c>
      <c r="E3109" s="35"/>
      <c r="F3109" s="35"/>
      <c r="G3109" s="35">
        <f>PRODUCT(C3109:F3109)</f>
        <v>24</v>
      </c>
    </row>
    <row r="3110" spans="1:7" x14ac:dyDescent="0.3">
      <c r="A3110" s="34" t="s">
        <v>5279</v>
      </c>
      <c r="B3110" s="34"/>
      <c r="C3110" s="35">
        <v>6</v>
      </c>
      <c r="D3110" s="35">
        <v>1.5</v>
      </c>
      <c r="E3110" s="35"/>
      <c r="F3110" s="35"/>
      <c r="G3110" s="35">
        <f>PRODUCT(C3110:F3110)</f>
        <v>9</v>
      </c>
    </row>
    <row r="3111" spans="1:7" x14ac:dyDescent="0.3">
      <c r="A3111" s="34" t="s">
        <v>5280</v>
      </c>
      <c r="B3111" s="34"/>
      <c r="C3111" s="35">
        <v>1</v>
      </c>
      <c r="D3111" s="35">
        <v>12</v>
      </c>
      <c r="E3111" s="35"/>
      <c r="F3111" s="35"/>
      <c r="G3111" s="35">
        <f>PRODUCT(C3111:F3111)</f>
        <v>12</v>
      </c>
    </row>
    <row r="3112" spans="1:7" x14ac:dyDescent="0.3">
      <c r="A3112" s="34" t="s">
        <v>5281</v>
      </c>
      <c r="B3112" s="34"/>
      <c r="C3112" s="35">
        <v>1</v>
      </c>
      <c r="D3112" s="35">
        <v>9</v>
      </c>
      <c r="E3112" s="35"/>
      <c r="F3112" s="35"/>
      <c r="G3112" s="35">
        <f>PRODUCT(C3112:F3112)</f>
        <v>9</v>
      </c>
    </row>
    <row r="3113" spans="1:7" x14ac:dyDescent="0.3">
      <c r="A3113" s="34" t="s">
        <v>5282</v>
      </c>
      <c r="B3113" s="34"/>
      <c r="C3113" s="35">
        <v>1</v>
      </c>
      <c r="D3113" s="35">
        <v>6</v>
      </c>
      <c r="E3113" s="35"/>
      <c r="F3113" s="35"/>
      <c r="G3113" s="35">
        <f>PRODUCT(C3113:F3113)</f>
        <v>6</v>
      </c>
    </row>
    <row r="3115" spans="1:7" ht="45" customHeight="1" x14ac:dyDescent="0.3">
      <c r="A3115" s="31" t="s">
        <v>5283</v>
      </c>
      <c r="B3115" s="32" t="s">
        <v>4455</v>
      </c>
      <c r="C3115" s="31" t="s">
        <v>758</v>
      </c>
      <c r="D3115" s="31" t="s">
        <v>20</v>
      </c>
      <c r="E3115" s="43" t="s">
        <v>759</v>
      </c>
      <c r="F3115" s="43" t="s">
        <v>759</v>
      </c>
      <c r="G3115" s="33">
        <f>SUM(G3116:G3124)</f>
        <v>142</v>
      </c>
    </row>
    <row r="3116" spans="1:7" x14ac:dyDescent="0.3">
      <c r="A3116" s="34" t="s">
        <v>5284</v>
      </c>
      <c r="B3116" s="34"/>
      <c r="C3116" s="35">
        <v>2</v>
      </c>
      <c r="D3116" s="35">
        <v>8</v>
      </c>
      <c r="E3116" s="35"/>
      <c r="F3116" s="35"/>
      <c r="G3116" s="35">
        <f t="shared" ref="G3116:G3124" si="90">PRODUCT(C3116:F3116)</f>
        <v>16</v>
      </c>
    </row>
    <row r="3117" spans="1:7" x14ac:dyDescent="0.3">
      <c r="A3117" s="34"/>
      <c r="B3117" s="34"/>
      <c r="C3117" s="35">
        <v>2</v>
      </c>
      <c r="D3117" s="35">
        <v>5</v>
      </c>
      <c r="E3117" s="35"/>
      <c r="F3117" s="35"/>
      <c r="G3117" s="35">
        <f t="shared" si="90"/>
        <v>10</v>
      </c>
    </row>
    <row r="3118" spans="1:7" x14ac:dyDescent="0.3">
      <c r="A3118" s="34"/>
      <c r="B3118" s="34"/>
      <c r="C3118" s="35">
        <v>2</v>
      </c>
      <c r="D3118" s="35">
        <v>2</v>
      </c>
      <c r="E3118" s="35"/>
      <c r="F3118" s="35"/>
      <c r="G3118" s="35">
        <f t="shared" si="90"/>
        <v>4</v>
      </c>
    </row>
    <row r="3119" spans="1:7" x14ac:dyDescent="0.3">
      <c r="A3119" s="34" t="s">
        <v>5285</v>
      </c>
      <c r="B3119" s="34"/>
      <c r="C3119" s="35">
        <v>2</v>
      </c>
      <c r="D3119" s="35">
        <v>12</v>
      </c>
      <c r="E3119" s="35"/>
      <c r="F3119" s="35"/>
      <c r="G3119" s="35">
        <f t="shared" si="90"/>
        <v>24</v>
      </c>
    </row>
    <row r="3120" spans="1:7" x14ac:dyDescent="0.3">
      <c r="A3120" s="34"/>
      <c r="B3120" s="34"/>
      <c r="C3120" s="35">
        <v>2</v>
      </c>
      <c r="D3120" s="35">
        <v>7</v>
      </c>
      <c r="E3120" s="35"/>
      <c r="F3120" s="35"/>
      <c r="G3120" s="35">
        <f t="shared" si="90"/>
        <v>14</v>
      </c>
    </row>
    <row r="3121" spans="1:7" x14ac:dyDescent="0.3">
      <c r="A3121" s="34"/>
      <c r="B3121" s="34"/>
      <c r="C3121" s="35">
        <v>2</v>
      </c>
      <c r="D3121" s="35">
        <v>4</v>
      </c>
      <c r="E3121" s="35"/>
      <c r="F3121" s="35"/>
      <c r="G3121" s="35">
        <f t="shared" si="90"/>
        <v>8</v>
      </c>
    </row>
    <row r="3122" spans="1:7" x14ac:dyDescent="0.3">
      <c r="A3122" s="34" t="s">
        <v>5286</v>
      </c>
      <c r="B3122" s="34"/>
      <c r="C3122" s="35">
        <v>2</v>
      </c>
      <c r="D3122" s="35">
        <v>14</v>
      </c>
      <c r="E3122" s="35"/>
      <c r="F3122" s="35"/>
      <c r="G3122" s="35">
        <f t="shared" si="90"/>
        <v>28</v>
      </c>
    </row>
    <row r="3123" spans="1:7" x14ac:dyDescent="0.3">
      <c r="A3123" s="34"/>
      <c r="B3123" s="34"/>
      <c r="C3123" s="35">
        <v>2</v>
      </c>
      <c r="D3123" s="35">
        <v>11</v>
      </c>
      <c r="E3123" s="35"/>
      <c r="F3123" s="35"/>
      <c r="G3123" s="35">
        <f t="shared" si="90"/>
        <v>22</v>
      </c>
    </row>
    <row r="3124" spans="1:7" x14ac:dyDescent="0.3">
      <c r="A3124" s="34"/>
      <c r="B3124" s="34"/>
      <c r="C3124" s="35">
        <v>2</v>
      </c>
      <c r="D3124" s="35">
        <v>8</v>
      </c>
      <c r="E3124" s="35"/>
      <c r="F3124" s="35"/>
      <c r="G3124" s="35">
        <f t="shared" si="90"/>
        <v>16</v>
      </c>
    </row>
    <row r="3126" spans="1:7" ht="45" customHeight="1" x14ac:dyDescent="0.3">
      <c r="A3126" s="31" t="s">
        <v>5287</v>
      </c>
      <c r="B3126" s="32" t="s">
        <v>4455</v>
      </c>
      <c r="C3126" s="31" t="s">
        <v>760</v>
      </c>
      <c r="D3126" s="31" t="s">
        <v>20</v>
      </c>
      <c r="E3126" s="43" t="s">
        <v>761</v>
      </c>
      <c r="F3126" s="43" t="s">
        <v>761</v>
      </c>
      <c r="G3126" s="33">
        <f>SUM(G3127:G3127)</f>
        <v>1</v>
      </c>
    </row>
    <row r="3127" spans="1:7" x14ac:dyDescent="0.3">
      <c r="A3127" s="34"/>
      <c r="B3127" s="34"/>
      <c r="C3127" s="35">
        <v>1</v>
      </c>
      <c r="D3127" s="35"/>
      <c r="E3127" s="35"/>
      <c r="F3127" s="35"/>
      <c r="G3127" s="35">
        <f>PRODUCT(C3127:F3127)</f>
        <v>1</v>
      </c>
    </row>
    <row r="3129" spans="1:7" ht="45" customHeight="1" x14ac:dyDescent="0.3">
      <c r="A3129" s="31" t="s">
        <v>5288</v>
      </c>
      <c r="B3129" s="32" t="s">
        <v>4455</v>
      </c>
      <c r="C3129" s="31" t="s">
        <v>762</v>
      </c>
      <c r="D3129" s="31" t="s">
        <v>20</v>
      </c>
      <c r="E3129" s="43" t="s">
        <v>763</v>
      </c>
      <c r="F3129" s="43" t="s">
        <v>763</v>
      </c>
      <c r="G3129" s="33">
        <f>SUM(G3130:G3131)</f>
        <v>24</v>
      </c>
    </row>
    <row r="3130" spans="1:7" x14ac:dyDescent="0.3">
      <c r="A3130" s="34" t="s">
        <v>5289</v>
      </c>
      <c r="B3130" s="34"/>
      <c r="C3130" s="35">
        <v>1</v>
      </c>
      <c r="D3130" s="35">
        <v>12</v>
      </c>
      <c r="E3130" s="35"/>
      <c r="F3130" s="35"/>
      <c r="G3130" s="35">
        <f>PRODUCT(C3130:F3130)</f>
        <v>12</v>
      </c>
    </row>
    <row r="3131" spans="1:7" x14ac:dyDescent="0.3">
      <c r="A3131" s="34" t="s">
        <v>5290</v>
      </c>
      <c r="B3131" s="34"/>
      <c r="C3131" s="35">
        <v>1</v>
      </c>
      <c r="D3131" s="35">
        <v>12</v>
      </c>
      <c r="E3131" s="35"/>
      <c r="F3131" s="35"/>
      <c r="G3131" s="35">
        <f>PRODUCT(C3131:F3131)</f>
        <v>12</v>
      </c>
    </row>
    <row r="3133" spans="1:7" ht="45" customHeight="1" x14ac:dyDescent="0.3">
      <c r="A3133" s="31" t="s">
        <v>5291</v>
      </c>
      <c r="B3133" s="32" t="s">
        <v>4455</v>
      </c>
      <c r="C3133" s="31" t="s">
        <v>764</v>
      </c>
      <c r="D3133" s="31" t="s">
        <v>20</v>
      </c>
      <c r="E3133" s="43" t="s">
        <v>765</v>
      </c>
      <c r="F3133" s="43" t="s">
        <v>765</v>
      </c>
      <c r="G3133" s="33">
        <f>SUM(G3134:G3135)</f>
        <v>6</v>
      </c>
    </row>
    <row r="3134" spans="1:7" x14ac:dyDescent="0.3">
      <c r="A3134" s="34" t="s">
        <v>5289</v>
      </c>
      <c r="B3134" s="34"/>
      <c r="C3134" s="35">
        <v>1</v>
      </c>
      <c r="D3134" s="35">
        <v>3</v>
      </c>
      <c r="E3134" s="35"/>
      <c r="F3134" s="35"/>
      <c r="G3134" s="35">
        <f>PRODUCT(C3134:F3134)</f>
        <v>3</v>
      </c>
    </row>
    <row r="3135" spans="1:7" x14ac:dyDescent="0.3">
      <c r="A3135" s="34" t="s">
        <v>5290</v>
      </c>
      <c r="B3135" s="34"/>
      <c r="C3135" s="35">
        <v>1</v>
      </c>
      <c r="D3135" s="35">
        <v>3</v>
      </c>
      <c r="E3135" s="35"/>
      <c r="F3135" s="35"/>
      <c r="G3135" s="35">
        <f>PRODUCT(C3135:F3135)</f>
        <v>3</v>
      </c>
    </row>
    <row r="3137" spans="1:7" ht="45" customHeight="1" x14ac:dyDescent="0.3">
      <c r="A3137" s="31" t="s">
        <v>5292</v>
      </c>
      <c r="B3137" s="32" t="s">
        <v>4455</v>
      </c>
      <c r="C3137" s="31" t="s">
        <v>766</v>
      </c>
      <c r="D3137" s="31" t="s">
        <v>20</v>
      </c>
      <c r="E3137" s="43" t="s">
        <v>767</v>
      </c>
      <c r="F3137" s="43" t="s">
        <v>767</v>
      </c>
      <c r="G3137" s="33">
        <f>SUM(G3138:G3138)</f>
        <v>8</v>
      </c>
    </row>
    <row r="3138" spans="1:7" x14ac:dyDescent="0.3">
      <c r="A3138" s="34" t="s">
        <v>5293</v>
      </c>
      <c r="B3138" s="34"/>
      <c r="C3138" s="35">
        <v>1</v>
      </c>
      <c r="D3138" s="35">
        <v>8</v>
      </c>
      <c r="E3138" s="35"/>
      <c r="F3138" s="35"/>
      <c r="G3138" s="35">
        <f>PRODUCT(C3138:F3138)</f>
        <v>8</v>
      </c>
    </row>
    <row r="3140" spans="1:7" ht="45" customHeight="1" x14ac:dyDescent="0.3">
      <c r="A3140" s="31" t="s">
        <v>5294</v>
      </c>
      <c r="B3140" s="32" t="s">
        <v>4455</v>
      </c>
      <c r="C3140" s="31" t="s">
        <v>768</v>
      </c>
      <c r="D3140" s="31" t="s">
        <v>134</v>
      </c>
      <c r="E3140" s="43" t="s">
        <v>769</v>
      </c>
      <c r="F3140" s="43" t="s">
        <v>769</v>
      </c>
      <c r="G3140" s="33">
        <f>SUM(G3141:G3141)</f>
        <v>1</v>
      </c>
    </row>
    <row r="3141" spans="1:7" x14ac:dyDescent="0.3">
      <c r="A3141" s="34" t="s">
        <v>5295</v>
      </c>
      <c r="B3141" s="34"/>
      <c r="C3141" s="35">
        <v>1</v>
      </c>
      <c r="D3141" s="35"/>
      <c r="E3141" s="35"/>
      <c r="F3141" s="35"/>
      <c r="G3141" s="35">
        <f>PRODUCT(C3141:F3141)</f>
        <v>1</v>
      </c>
    </row>
    <row r="3143" spans="1:7" ht="45" customHeight="1" x14ac:dyDescent="0.3">
      <c r="A3143" s="31" t="s">
        <v>5296</v>
      </c>
      <c r="B3143" s="32" t="s">
        <v>4455</v>
      </c>
      <c r="C3143" s="31" t="s">
        <v>770</v>
      </c>
      <c r="D3143" s="31" t="s">
        <v>20</v>
      </c>
      <c r="E3143" s="43" t="s">
        <v>771</v>
      </c>
      <c r="F3143" s="43" t="s">
        <v>771</v>
      </c>
      <c r="G3143" s="33">
        <f>SUM(G3144:G3144)</f>
        <v>12</v>
      </c>
    </row>
    <row r="3144" spans="1:7" x14ac:dyDescent="0.3">
      <c r="A3144" s="34" t="s">
        <v>5297</v>
      </c>
      <c r="B3144" s="34"/>
      <c r="C3144" s="35">
        <v>10</v>
      </c>
      <c r="D3144" s="35">
        <v>1.2</v>
      </c>
      <c r="E3144" s="35"/>
      <c r="F3144" s="35"/>
      <c r="G3144" s="35">
        <f>PRODUCT(C3144:F3144)</f>
        <v>12</v>
      </c>
    </row>
    <row r="3146" spans="1:7" ht="45" customHeight="1" x14ac:dyDescent="0.3">
      <c r="A3146" s="31" t="s">
        <v>5298</v>
      </c>
      <c r="B3146" s="32" t="s">
        <v>4455</v>
      </c>
      <c r="C3146" s="31" t="s">
        <v>772</v>
      </c>
      <c r="D3146" s="31" t="s">
        <v>134</v>
      </c>
      <c r="E3146" s="43" t="s">
        <v>773</v>
      </c>
      <c r="F3146" s="43" t="s">
        <v>773</v>
      </c>
      <c r="G3146" s="33">
        <f>SUM(G3147:G3147)</f>
        <v>10</v>
      </c>
    </row>
    <row r="3147" spans="1:7" x14ac:dyDescent="0.3">
      <c r="A3147" s="34" t="s">
        <v>5297</v>
      </c>
      <c r="B3147" s="34"/>
      <c r="C3147" s="35">
        <v>10</v>
      </c>
      <c r="D3147" s="35"/>
      <c r="E3147" s="35"/>
      <c r="F3147" s="35"/>
      <c r="G3147" s="35">
        <f>PRODUCT(C3147:F3147)</f>
        <v>10</v>
      </c>
    </row>
    <row r="3149" spans="1:7" ht="45" customHeight="1" x14ac:dyDescent="0.3">
      <c r="A3149" s="31" t="s">
        <v>5299</v>
      </c>
      <c r="B3149" s="32" t="s">
        <v>4455</v>
      </c>
      <c r="C3149" s="31" t="s">
        <v>560</v>
      </c>
      <c r="D3149" s="31" t="s">
        <v>561</v>
      </c>
      <c r="E3149" s="43" t="s">
        <v>562</v>
      </c>
      <c r="F3149" s="43" t="s">
        <v>562</v>
      </c>
      <c r="G3149" s="33">
        <f>SUM(G3150:G3150)</f>
        <v>1</v>
      </c>
    </row>
    <row r="3150" spans="1:7" x14ac:dyDescent="0.3">
      <c r="A3150" s="34"/>
      <c r="B3150" s="34"/>
      <c r="C3150" s="35">
        <v>1</v>
      </c>
      <c r="D3150" s="35"/>
      <c r="E3150" s="35"/>
      <c r="F3150" s="35"/>
      <c r="G3150" s="35">
        <f>PRODUCT(C3150:F3150)</f>
        <v>1</v>
      </c>
    </row>
    <row r="3152" spans="1:7" x14ac:dyDescent="0.3">
      <c r="B3152" t="s">
        <v>4453</v>
      </c>
      <c r="C3152" s="29" t="s">
        <v>5</v>
      </c>
      <c r="D3152" s="30" t="s">
        <v>6</v>
      </c>
      <c r="E3152" s="29" t="s">
        <v>7</v>
      </c>
    </row>
    <row r="3153" spans="1:7" x14ac:dyDescent="0.3">
      <c r="B3153" t="s">
        <v>4453</v>
      </c>
      <c r="C3153" s="29" t="s">
        <v>8</v>
      </c>
      <c r="D3153" s="30" t="s">
        <v>745</v>
      </c>
      <c r="E3153" s="29" t="s">
        <v>746</v>
      </c>
    </row>
    <row r="3154" spans="1:7" x14ac:dyDescent="0.3">
      <c r="B3154" t="s">
        <v>4453</v>
      </c>
      <c r="C3154" s="29" t="s">
        <v>340</v>
      </c>
      <c r="D3154" s="30" t="s">
        <v>60</v>
      </c>
      <c r="E3154" s="29" t="s">
        <v>721</v>
      </c>
    </row>
    <row r="3156" spans="1:7" ht="45" customHeight="1" x14ac:dyDescent="0.3">
      <c r="A3156" s="31" t="s">
        <v>5300</v>
      </c>
      <c r="B3156" s="32" t="s">
        <v>4455</v>
      </c>
      <c r="C3156" s="31" t="s">
        <v>775</v>
      </c>
      <c r="D3156" s="31" t="s">
        <v>134</v>
      </c>
      <c r="E3156" s="43" t="s">
        <v>776</v>
      </c>
      <c r="F3156" s="43" t="s">
        <v>776</v>
      </c>
      <c r="G3156" s="33">
        <f>SUM(G3157:G3158)</f>
        <v>2</v>
      </c>
    </row>
    <row r="3157" spans="1:7" x14ac:dyDescent="0.3">
      <c r="A3157" s="34" t="s">
        <v>5301</v>
      </c>
      <c r="B3157" s="34"/>
      <c r="C3157" s="35">
        <v>1</v>
      </c>
      <c r="D3157" s="35"/>
      <c r="E3157" s="35"/>
      <c r="F3157" s="35"/>
      <c r="G3157" s="35">
        <f>PRODUCT(C3157:F3157)</f>
        <v>1</v>
      </c>
    </row>
    <row r="3158" spans="1:7" x14ac:dyDescent="0.3">
      <c r="A3158" s="34" t="s">
        <v>5302</v>
      </c>
      <c r="B3158" s="34"/>
      <c r="C3158" s="35">
        <v>1</v>
      </c>
      <c r="D3158" s="35"/>
      <c r="E3158" s="35"/>
      <c r="F3158" s="35"/>
      <c r="G3158" s="35">
        <f>PRODUCT(C3158:F3158)</f>
        <v>1</v>
      </c>
    </row>
    <row r="3160" spans="1:7" ht="45" customHeight="1" x14ac:dyDescent="0.3">
      <c r="A3160" s="31" t="s">
        <v>5303</v>
      </c>
      <c r="B3160" s="32" t="s">
        <v>4455</v>
      </c>
      <c r="C3160" s="31" t="s">
        <v>777</v>
      </c>
      <c r="D3160" s="31" t="s">
        <v>134</v>
      </c>
      <c r="E3160" s="43" t="s">
        <v>5304</v>
      </c>
      <c r="F3160" s="43" t="s">
        <v>5304</v>
      </c>
      <c r="G3160" s="33">
        <f>SUM(G3161:G3162)</f>
        <v>12</v>
      </c>
    </row>
    <row r="3161" spans="1:7" x14ac:dyDescent="0.3">
      <c r="A3161" s="34" t="s">
        <v>5305</v>
      </c>
      <c r="B3161" s="34"/>
      <c r="C3161" s="35">
        <v>6</v>
      </c>
      <c r="D3161" s="35">
        <v>1</v>
      </c>
      <c r="E3161" s="35"/>
      <c r="F3161" s="35"/>
      <c r="G3161" s="35">
        <f>PRODUCT(C3161:F3161)</f>
        <v>6</v>
      </c>
    </row>
    <row r="3162" spans="1:7" x14ac:dyDescent="0.3">
      <c r="A3162" s="34" t="s">
        <v>5306</v>
      </c>
      <c r="B3162" s="34"/>
      <c r="C3162" s="35">
        <v>6</v>
      </c>
      <c r="D3162" s="35">
        <v>1</v>
      </c>
      <c r="E3162" s="35"/>
      <c r="F3162" s="35"/>
      <c r="G3162" s="35">
        <f>PRODUCT(C3162:F3162)</f>
        <v>6</v>
      </c>
    </row>
    <row r="3164" spans="1:7" ht="45" customHeight="1" x14ac:dyDescent="0.3">
      <c r="A3164" s="31" t="s">
        <v>5307</v>
      </c>
      <c r="B3164" s="32" t="s">
        <v>4455</v>
      </c>
      <c r="C3164" s="31" t="s">
        <v>779</v>
      </c>
      <c r="D3164" s="31" t="s">
        <v>134</v>
      </c>
      <c r="E3164" s="43" t="s">
        <v>5308</v>
      </c>
      <c r="F3164" s="43" t="s">
        <v>5308</v>
      </c>
      <c r="G3164" s="33">
        <f>SUM(G3165:G3165)</f>
        <v>6</v>
      </c>
    </row>
    <row r="3165" spans="1:7" x14ac:dyDescent="0.3">
      <c r="A3165" s="34" t="s">
        <v>5285</v>
      </c>
      <c r="B3165" s="34"/>
      <c r="C3165" s="35">
        <v>6</v>
      </c>
      <c r="D3165" s="35">
        <v>1</v>
      </c>
      <c r="E3165" s="35"/>
      <c r="F3165" s="35"/>
      <c r="G3165" s="35">
        <f>PRODUCT(C3165:F3165)</f>
        <v>6</v>
      </c>
    </row>
    <row r="3167" spans="1:7" ht="45" customHeight="1" x14ac:dyDescent="0.3">
      <c r="A3167" s="31" t="s">
        <v>5309</v>
      </c>
      <c r="B3167" s="32" t="s">
        <v>4455</v>
      </c>
      <c r="C3167" s="31" t="s">
        <v>560</v>
      </c>
      <c r="D3167" s="31" t="s">
        <v>561</v>
      </c>
      <c r="E3167" s="43" t="s">
        <v>562</v>
      </c>
      <c r="F3167" s="43" t="s">
        <v>562</v>
      </c>
      <c r="G3167" s="33">
        <f>SUM(G3168:G3168)</f>
        <v>1</v>
      </c>
    </row>
    <row r="3168" spans="1:7" x14ac:dyDescent="0.3">
      <c r="A3168" s="34"/>
      <c r="B3168" s="34"/>
      <c r="C3168" s="35">
        <v>1</v>
      </c>
      <c r="D3168" s="35"/>
      <c r="E3168" s="35"/>
      <c r="F3168" s="35"/>
      <c r="G3168" s="35">
        <f>PRODUCT(C3168:F3168)</f>
        <v>1</v>
      </c>
    </row>
    <row r="3170" spans="1:7" x14ac:dyDescent="0.3">
      <c r="B3170" t="s">
        <v>4453</v>
      </c>
      <c r="C3170" s="29" t="s">
        <v>5</v>
      </c>
      <c r="D3170" s="30" t="s">
        <v>6</v>
      </c>
      <c r="E3170" s="29" t="s">
        <v>7</v>
      </c>
    </row>
    <row r="3171" spans="1:7" x14ac:dyDescent="0.3">
      <c r="B3171" t="s">
        <v>4453</v>
      </c>
      <c r="C3171" s="29" t="s">
        <v>8</v>
      </c>
      <c r="D3171" s="30" t="s">
        <v>781</v>
      </c>
      <c r="E3171" s="29" t="s">
        <v>782</v>
      </c>
    </row>
    <row r="3173" spans="1:7" ht="45" customHeight="1" x14ac:dyDescent="0.3">
      <c r="A3173" s="31" t="s">
        <v>5310</v>
      </c>
      <c r="B3173" s="32" t="s">
        <v>4455</v>
      </c>
      <c r="C3173" s="31" t="s">
        <v>784</v>
      </c>
      <c r="D3173" s="31" t="s">
        <v>134</v>
      </c>
      <c r="E3173" s="43" t="s">
        <v>785</v>
      </c>
      <c r="F3173" s="43" t="s">
        <v>785</v>
      </c>
      <c r="G3173" s="33">
        <f>SUM(G3174:G3174)</f>
        <v>12</v>
      </c>
    </row>
    <row r="3174" spans="1:7" x14ac:dyDescent="0.3">
      <c r="A3174" s="34"/>
      <c r="B3174" s="34"/>
      <c r="C3174" s="35">
        <v>12</v>
      </c>
      <c r="D3174" s="35"/>
      <c r="E3174" s="35"/>
      <c r="F3174" s="35"/>
      <c r="G3174" s="35">
        <f>PRODUCT(C3174:F3174)</f>
        <v>12</v>
      </c>
    </row>
    <row r="3176" spans="1:7" ht="45" customHeight="1" x14ac:dyDescent="0.3">
      <c r="A3176" s="31" t="s">
        <v>5311</v>
      </c>
      <c r="B3176" s="32" t="s">
        <v>4455</v>
      </c>
      <c r="C3176" s="31" t="s">
        <v>786</v>
      </c>
      <c r="D3176" s="31" t="s">
        <v>134</v>
      </c>
      <c r="E3176" s="43" t="s">
        <v>787</v>
      </c>
      <c r="F3176" s="43" t="s">
        <v>787</v>
      </c>
      <c r="G3176" s="33">
        <f>SUM(G3177:G3177)</f>
        <v>1</v>
      </c>
    </row>
    <row r="3177" spans="1:7" x14ac:dyDescent="0.3">
      <c r="A3177" s="34"/>
      <c r="B3177" s="34"/>
      <c r="C3177" s="35">
        <v>1</v>
      </c>
      <c r="D3177" s="35"/>
      <c r="E3177" s="35"/>
      <c r="F3177" s="35"/>
      <c r="G3177" s="35">
        <f>PRODUCT(C3177:F3177)</f>
        <v>1</v>
      </c>
    </row>
    <row r="3179" spans="1:7" ht="45" customHeight="1" x14ac:dyDescent="0.3">
      <c r="A3179" s="31" t="s">
        <v>5312</v>
      </c>
      <c r="B3179" s="32" t="s">
        <v>4455</v>
      </c>
      <c r="C3179" s="31" t="s">
        <v>788</v>
      </c>
      <c r="D3179" s="31" t="s">
        <v>134</v>
      </c>
      <c r="E3179" s="43" t="s">
        <v>789</v>
      </c>
      <c r="F3179" s="43" t="s">
        <v>789</v>
      </c>
      <c r="G3179" s="33">
        <f>SUM(G3180:G3180)</f>
        <v>1</v>
      </c>
    </row>
    <row r="3180" spans="1:7" x14ac:dyDescent="0.3">
      <c r="A3180" s="34"/>
      <c r="B3180" s="34"/>
      <c r="C3180" s="35">
        <v>1</v>
      </c>
      <c r="D3180" s="35"/>
      <c r="E3180" s="35"/>
      <c r="F3180" s="35"/>
      <c r="G3180" s="35">
        <f>PRODUCT(C3180:F3180)</f>
        <v>1</v>
      </c>
    </row>
    <row r="3182" spans="1:7" ht="45" customHeight="1" x14ac:dyDescent="0.3">
      <c r="A3182" s="31" t="s">
        <v>5313</v>
      </c>
      <c r="B3182" s="32" t="s">
        <v>4455</v>
      </c>
      <c r="C3182" s="31" t="s">
        <v>790</v>
      </c>
      <c r="D3182" s="31" t="s">
        <v>134</v>
      </c>
      <c r="E3182" s="43" t="s">
        <v>791</v>
      </c>
      <c r="F3182" s="43" t="s">
        <v>791</v>
      </c>
      <c r="G3182" s="33">
        <f>SUM(G3183:G3183)</f>
        <v>1</v>
      </c>
    </row>
    <row r="3183" spans="1:7" x14ac:dyDescent="0.3">
      <c r="A3183" s="34"/>
      <c r="B3183" s="34"/>
      <c r="C3183" s="35">
        <v>1</v>
      </c>
      <c r="D3183" s="35"/>
      <c r="E3183" s="35"/>
      <c r="F3183" s="35"/>
      <c r="G3183" s="35">
        <f>PRODUCT(C3183:F3183)</f>
        <v>1</v>
      </c>
    </row>
    <row r="3185" spans="1:7" ht="45" customHeight="1" x14ac:dyDescent="0.3">
      <c r="A3185" s="31" t="s">
        <v>5314</v>
      </c>
      <c r="B3185" s="32" t="s">
        <v>4455</v>
      </c>
      <c r="C3185" s="31" t="s">
        <v>792</v>
      </c>
      <c r="D3185" s="31" t="s">
        <v>134</v>
      </c>
      <c r="E3185" s="43" t="s">
        <v>793</v>
      </c>
      <c r="F3185" s="43" t="s">
        <v>793</v>
      </c>
      <c r="G3185" s="33">
        <f>SUM(G3186:G3186)</f>
        <v>1</v>
      </c>
    </row>
    <row r="3186" spans="1:7" x14ac:dyDescent="0.3">
      <c r="A3186" s="34"/>
      <c r="B3186" s="34"/>
      <c r="C3186" s="35">
        <v>1</v>
      </c>
      <c r="D3186" s="35"/>
      <c r="E3186" s="35"/>
      <c r="F3186" s="35"/>
      <c r="G3186" s="35">
        <f>PRODUCT(C3186:F3186)</f>
        <v>1</v>
      </c>
    </row>
    <row r="3188" spans="1:7" ht="45" customHeight="1" x14ac:dyDescent="0.3">
      <c r="A3188" s="31" t="s">
        <v>5315</v>
      </c>
      <c r="B3188" s="32" t="s">
        <v>4455</v>
      </c>
      <c r="C3188" s="31" t="s">
        <v>621</v>
      </c>
      <c r="D3188" s="31" t="s">
        <v>134</v>
      </c>
      <c r="E3188" s="43" t="s">
        <v>622</v>
      </c>
      <c r="F3188" s="43" t="s">
        <v>622</v>
      </c>
      <c r="G3188" s="33">
        <f>SUM(G3189:G3189)</f>
        <v>1</v>
      </c>
    </row>
    <row r="3189" spans="1:7" x14ac:dyDescent="0.3">
      <c r="A3189" s="34"/>
      <c r="B3189" s="34"/>
      <c r="C3189" s="35">
        <v>1</v>
      </c>
      <c r="D3189" s="35"/>
      <c r="E3189" s="35"/>
      <c r="F3189" s="35"/>
      <c r="G3189" s="35">
        <f>PRODUCT(C3189:F3189)</f>
        <v>1</v>
      </c>
    </row>
    <row r="3191" spans="1:7" ht="45" customHeight="1" x14ac:dyDescent="0.3">
      <c r="A3191" s="31" t="s">
        <v>5316</v>
      </c>
      <c r="B3191" s="32" t="s">
        <v>4455</v>
      </c>
      <c r="C3191" s="31" t="s">
        <v>794</v>
      </c>
      <c r="D3191" s="31" t="s">
        <v>134</v>
      </c>
      <c r="E3191" s="43" t="s">
        <v>795</v>
      </c>
      <c r="F3191" s="43" t="s">
        <v>795</v>
      </c>
      <c r="G3191" s="33">
        <f>SUM(G3192:G3192)</f>
        <v>2</v>
      </c>
    </row>
    <row r="3192" spans="1:7" x14ac:dyDescent="0.3">
      <c r="A3192" s="34"/>
      <c r="B3192" s="34"/>
      <c r="C3192" s="35">
        <v>2</v>
      </c>
      <c r="D3192" s="35"/>
      <c r="E3192" s="35"/>
      <c r="F3192" s="35"/>
      <c r="G3192" s="35">
        <f>PRODUCT(C3192:F3192)</f>
        <v>2</v>
      </c>
    </row>
    <row r="3194" spans="1:7" ht="45" customHeight="1" x14ac:dyDescent="0.3">
      <c r="A3194" s="31" t="s">
        <v>5317</v>
      </c>
      <c r="B3194" s="32" t="s">
        <v>4455</v>
      </c>
      <c r="C3194" s="31" t="s">
        <v>796</v>
      </c>
      <c r="D3194" s="31" t="s">
        <v>20</v>
      </c>
      <c r="E3194" s="43" t="s">
        <v>797</v>
      </c>
      <c r="F3194" s="43" t="s">
        <v>797</v>
      </c>
      <c r="G3194" s="33">
        <f>SUM(G3195:G3195)</f>
        <v>30</v>
      </c>
    </row>
    <row r="3195" spans="1:7" x14ac:dyDescent="0.3">
      <c r="A3195" s="34" t="s">
        <v>5318</v>
      </c>
      <c r="B3195" s="34"/>
      <c r="C3195" s="35">
        <v>1</v>
      </c>
      <c r="D3195" s="35">
        <v>30</v>
      </c>
      <c r="E3195" s="35"/>
      <c r="F3195" s="35"/>
      <c r="G3195" s="35">
        <f>PRODUCT(C3195:F3195)</f>
        <v>30</v>
      </c>
    </row>
    <row r="3197" spans="1:7" ht="45" customHeight="1" x14ac:dyDescent="0.3">
      <c r="A3197" s="31" t="s">
        <v>5319</v>
      </c>
      <c r="B3197" s="32" t="s">
        <v>4455</v>
      </c>
      <c r="C3197" s="31" t="s">
        <v>798</v>
      </c>
      <c r="D3197" s="31" t="s">
        <v>20</v>
      </c>
      <c r="E3197" s="43" t="s">
        <v>799</v>
      </c>
      <c r="F3197" s="43" t="s">
        <v>799</v>
      </c>
      <c r="G3197" s="33">
        <f>SUM(G3198:G3198)</f>
        <v>30</v>
      </c>
    </row>
    <row r="3198" spans="1:7" x14ac:dyDescent="0.3">
      <c r="A3198" s="34" t="s">
        <v>5318</v>
      </c>
      <c r="B3198" s="34"/>
      <c r="C3198" s="35">
        <v>1</v>
      </c>
      <c r="D3198" s="35">
        <v>30</v>
      </c>
      <c r="E3198" s="35"/>
      <c r="F3198" s="35"/>
      <c r="G3198" s="35">
        <f>PRODUCT(C3198:F3198)</f>
        <v>30</v>
      </c>
    </row>
    <row r="3200" spans="1:7" ht="45" customHeight="1" x14ac:dyDescent="0.3">
      <c r="A3200" s="31" t="s">
        <v>5320</v>
      </c>
      <c r="B3200" s="32" t="s">
        <v>4455</v>
      </c>
      <c r="C3200" s="31" t="s">
        <v>800</v>
      </c>
      <c r="D3200" s="31" t="s">
        <v>20</v>
      </c>
      <c r="E3200" s="43" t="s">
        <v>801</v>
      </c>
      <c r="F3200" s="43" t="s">
        <v>801</v>
      </c>
      <c r="G3200" s="33">
        <f>SUM(G3201:G3201)</f>
        <v>26</v>
      </c>
    </row>
    <row r="3201" spans="1:7" x14ac:dyDescent="0.3">
      <c r="A3201" s="34"/>
      <c r="B3201" s="34"/>
      <c r="C3201" s="35">
        <v>26</v>
      </c>
      <c r="D3201" s="35"/>
      <c r="E3201" s="35"/>
      <c r="F3201" s="35"/>
      <c r="G3201" s="35">
        <f>PRODUCT(C3201:F3201)</f>
        <v>26</v>
      </c>
    </row>
    <row r="3203" spans="1:7" ht="45" customHeight="1" x14ac:dyDescent="0.3">
      <c r="A3203" s="31" t="s">
        <v>5321</v>
      </c>
      <c r="B3203" s="32" t="s">
        <v>4455</v>
      </c>
      <c r="C3203" s="31" t="s">
        <v>802</v>
      </c>
      <c r="D3203" s="31" t="s">
        <v>20</v>
      </c>
      <c r="E3203" s="43" t="s">
        <v>803</v>
      </c>
      <c r="F3203" s="43" t="s">
        <v>803</v>
      </c>
      <c r="G3203" s="33">
        <f>SUM(G3204:G3204)</f>
        <v>26</v>
      </c>
    </row>
    <row r="3204" spans="1:7" x14ac:dyDescent="0.3">
      <c r="A3204" s="34"/>
      <c r="B3204" s="34"/>
      <c r="C3204" s="35">
        <v>26</v>
      </c>
      <c r="D3204" s="35"/>
      <c r="E3204" s="35"/>
      <c r="F3204" s="35"/>
      <c r="G3204" s="35">
        <f>PRODUCT(C3204:F3204)</f>
        <v>26</v>
      </c>
    </row>
    <row r="3206" spans="1:7" ht="45" customHeight="1" x14ac:dyDescent="0.3">
      <c r="A3206" s="31" t="s">
        <v>5322</v>
      </c>
      <c r="B3206" s="32" t="s">
        <v>4455</v>
      </c>
      <c r="C3206" s="31" t="s">
        <v>804</v>
      </c>
      <c r="D3206" s="31" t="s">
        <v>134</v>
      </c>
      <c r="E3206" s="43" t="s">
        <v>805</v>
      </c>
      <c r="F3206" s="43" t="s">
        <v>805</v>
      </c>
      <c r="G3206" s="33">
        <f>SUM(G3207:G3207)</f>
        <v>3</v>
      </c>
    </row>
    <row r="3207" spans="1:7" x14ac:dyDescent="0.3">
      <c r="A3207" s="34"/>
      <c r="B3207" s="34"/>
      <c r="C3207" s="35">
        <v>3</v>
      </c>
      <c r="D3207" s="35"/>
      <c r="E3207" s="35"/>
      <c r="F3207" s="35"/>
      <c r="G3207" s="35">
        <f>PRODUCT(C3207:F3207)</f>
        <v>3</v>
      </c>
    </row>
    <row r="3209" spans="1:7" x14ac:dyDescent="0.3">
      <c r="B3209" t="s">
        <v>4453</v>
      </c>
      <c r="C3209" s="29" t="s">
        <v>5</v>
      </c>
      <c r="D3209" s="30" t="s">
        <v>6</v>
      </c>
      <c r="E3209" s="29" t="s">
        <v>7</v>
      </c>
    </row>
    <row r="3210" spans="1:7" x14ac:dyDescent="0.3">
      <c r="B3210" t="s">
        <v>4453</v>
      </c>
      <c r="C3210" s="29" t="s">
        <v>8</v>
      </c>
      <c r="D3210" s="30" t="s">
        <v>806</v>
      </c>
      <c r="E3210" s="29" t="s">
        <v>807</v>
      </c>
    </row>
    <row r="3211" spans="1:7" x14ac:dyDescent="0.3">
      <c r="B3211" t="s">
        <v>4453</v>
      </c>
      <c r="C3211" s="29" t="s">
        <v>340</v>
      </c>
      <c r="D3211" s="30" t="s">
        <v>6</v>
      </c>
      <c r="E3211" s="29" t="s">
        <v>808</v>
      </c>
    </row>
    <row r="3213" spans="1:7" ht="45" customHeight="1" x14ac:dyDescent="0.3">
      <c r="A3213" s="31" t="s">
        <v>5323</v>
      </c>
      <c r="B3213" s="32" t="s">
        <v>4455</v>
      </c>
      <c r="C3213" s="31" t="s">
        <v>810</v>
      </c>
      <c r="D3213" s="31" t="s">
        <v>134</v>
      </c>
      <c r="E3213" s="43" t="s">
        <v>811</v>
      </c>
      <c r="F3213" s="43" t="s">
        <v>811</v>
      </c>
      <c r="G3213" s="33">
        <f>SUM(G3214:G3216)</f>
        <v>3</v>
      </c>
    </row>
    <row r="3214" spans="1:7" x14ac:dyDescent="0.3">
      <c r="A3214" s="34" t="s">
        <v>4993</v>
      </c>
      <c r="B3214" s="34"/>
      <c r="C3214" s="35">
        <v>1</v>
      </c>
      <c r="D3214" s="35"/>
      <c r="E3214" s="35"/>
      <c r="F3214" s="35"/>
      <c r="G3214" s="35">
        <f>PRODUCT(C3214:F3214)</f>
        <v>1</v>
      </c>
    </row>
    <row r="3215" spans="1:7" x14ac:dyDescent="0.3">
      <c r="A3215" s="34" t="s">
        <v>5023</v>
      </c>
      <c r="B3215" s="34"/>
      <c r="C3215" s="35">
        <v>1</v>
      </c>
      <c r="D3215" s="35"/>
      <c r="E3215" s="35"/>
      <c r="F3215" s="35"/>
      <c r="G3215" s="35">
        <f>PRODUCT(C3215:F3215)</f>
        <v>1</v>
      </c>
    </row>
    <row r="3216" spans="1:7" x14ac:dyDescent="0.3">
      <c r="A3216" s="34" t="s">
        <v>5024</v>
      </c>
      <c r="B3216" s="34"/>
      <c r="C3216" s="35">
        <v>1</v>
      </c>
      <c r="D3216" s="35"/>
      <c r="E3216" s="35"/>
      <c r="F3216" s="35"/>
      <c r="G3216" s="35">
        <f>PRODUCT(C3216:F3216)</f>
        <v>1</v>
      </c>
    </row>
    <row r="3218" spans="1:7" ht="45" customHeight="1" x14ac:dyDescent="0.3">
      <c r="A3218" s="31" t="s">
        <v>5324</v>
      </c>
      <c r="B3218" s="32" t="s">
        <v>4455</v>
      </c>
      <c r="C3218" s="31" t="s">
        <v>812</v>
      </c>
      <c r="D3218" s="31" t="s">
        <v>134</v>
      </c>
      <c r="E3218" s="43" t="s">
        <v>813</v>
      </c>
      <c r="F3218" s="43" t="s">
        <v>813</v>
      </c>
      <c r="G3218" s="33">
        <f>SUM(G3219:G3219)</f>
        <v>1</v>
      </c>
    </row>
    <row r="3219" spans="1:7" x14ac:dyDescent="0.3">
      <c r="A3219" s="34" t="s">
        <v>4993</v>
      </c>
      <c r="B3219" s="34"/>
      <c r="C3219" s="35">
        <v>1</v>
      </c>
      <c r="D3219" s="35"/>
      <c r="E3219" s="35"/>
      <c r="F3219" s="35"/>
      <c r="G3219" s="35">
        <f>PRODUCT(C3219:F3219)</f>
        <v>1</v>
      </c>
    </row>
    <row r="3221" spans="1:7" x14ac:dyDescent="0.3">
      <c r="B3221" t="s">
        <v>4453</v>
      </c>
      <c r="C3221" s="29" t="s">
        <v>5</v>
      </c>
      <c r="D3221" s="30" t="s">
        <v>6</v>
      </c>
      <c r="E3221" s="29" t="s">
        <v>7</v>
      </c>
    </row>
    <row r="3222" spans="1:7" x14ac:dyDescent="0.3">
      <c r="B3222" t="s">
        <v>4453</v>
      </c>
      <c r="C3222" s="29" t="s">
        <v>8</v>
      </c>
      <c r="D3222" s="30" t="s">
        <v>806</v>
      </c>
      <c r="E3222" s="29" t="s">
        <v>807</v>
      </c>
    </row>
    <row r="3223" spans="1:7" x14ac:dyDescent="0.3">
      <c r="B3223" t="s">
        <v>4453</v>
      </c>
      <c r="C3223" s="29" t="s">
        <v>340</v>
      </c>
      <c r="D3223" s="30" t="s">
        <v>41</v>
      </c>
      <c r="E3223" s="29" t="s">
        <v>814</v>
      </c>
    </row>
    <row r="3225" spans="1:7" ht="45" customHeight="1" x14ac:dyDescent="0.3">
      <c r="A3225" s="31" t="s">
        <v>5325</v>
      </c>
      <c r="B3225" s="32" t="s">
        <v>4455</v>
      </c>
      <c r="C3225" s="31" t="s">
        <v>816</v>
      </c>
      <c r="D3225" s="31" t="s">
        <v>134</v>
      </c>
      <c r="E3225" s="43" t="s">
        <v>817</v>
      </c>
      <c r="F3225" s="43" t="s">
        <v>817</v>
      </c>
      <c r="G3225" s="33">
        <f>SUM(G3226:G3227)</f>
        <v>4</v>
      </c>
    </row>
    <row r="3226" spans="1:7" x14ac:dyDescent="0.3">
      <c r="A3226" s="34" t="s">
        <v>5326</v>
      </c>
      <c r="B3226" s="34"/>
      <c r="C3226" s="35">
        <v>3</v>
      </c>
      <c r="D3226" s="35"/>
      <c r="E3226" s="35"/>
      <c r="F3226" s="35"/>
      <c r="G3226" s="35">
        <f>PRODUCT(C3226:F3226)</f>
        <v>3</v>
      </c>
    </row>
    <row r="3227" spans="1:7" x14ac:dyDescent="0.3">
      <c r="A3227" s="34" t="s">
        <v>5327</v>
      </c>
      <c r="B3227" s="34"/>
      <c r="C3227" s="35">
        <v>1</v>
      </c>
      <c r="D3227" s="35"/>
      <c r="E3227" s="35"/>
      <c r="F3227" s="35"/>
      <c r="G3227" s="35">
        <f>PRODUCT(C3227:F3227)</f>
        <v>1</v>
      </c>
    </row>
    <row r="3229" spans="1:7" ht="45" customHeight="1" x14ac:dyDescent="0.3">
      <c r="A3229" s="31" t="s">
        <v>5328</v>
      </c>
      <c r="B3229" s="32" t="s">
        <v>4455</v>
      </c>
      <c r="C3229" s="31" t="s">
        <v>818</v>
      </c>
      <c r="D3229" s="31" t="s">
        <v>134</v>
      </c>
      <c r="E3229" s="43" t="s">
        <v>819</v>
      </c>
      <c r="F3229" s="43" t="s">
        <v>819</v>
      </c>
      <c r="G3229" s="33">
        <f>SUM(G3230:G3230)</f>
        <v>4</v>
      </c>
    </row>
    <row r="3230" spans="1:7" x14ac:dyDescent="0.3">
      <c r="A3230" s="34" t="s">
        <v>5329</v>
      </c>
      <c r="B3230" s="34"/>
      <c r="C3230" s="35">
        <v>4</v>
      </c>
      <c r="D3230" s="35"/>
      <c r="E3230" s="35"/>
      <c r="F3230" s="35"/>
      <c r="G3230" s="35">
        <f>PRODUCT(C3230:F3230)</f>
        <v>4</v>
      </c>
    </row>
    <row r="3232" spans="1:7" x14ac:dyDescent="0.3">
      <c r="B3232" t="s">
        <v>4453</v>
      </c>
      <c r="C3232" s="29" t="s">
        <v>5</v>
      </c>
      <c r="D3232" s="30" t="s">
        <v>6</v>
      </c>
      <c r="E3232" s="29" t="s">
        <v>7</v>
      </c>
    </row>
    <row r="3233" spans="1:7" x14ac:dyDescent="0.3">
      <c r="B3233" t="s">
        <v>4453</v>
      </c>
      <c r="C3233" s="29" t="s">
        <v>8</v>
      </c>
      <c r="D3233" s="30" t="s">
        <v>806</v>
      </c>
      <c r="E3233" s="29" t="s">
        <v>807</v>
      </c>
    </row>
    <row r="3234" spans="1:7" x14ac:dyDescent="0.3">
      <c r="B3234" t="s">
        <v>4453</v>
      </c>
      <c r="C3234" s="29" t="s">
        <v>340</v>
      </c>
      <c r="D3234" s="30" t="s">
        <v>60</v>
      </c>
      <c r="E3234" s="29" t="s">
        <v>820</v>
      </c>
    </row>
    <row r="3236" spans="1:7" ht="45" customHeight="1" x14ac:dyDescent="0.3">
      <c r="A3236" s="31" t="s">
        <v>5330</v>
      </c>
      <c r="B3236" s="32" t="s">
        <v>4455</v>
      </c>
      <c r="C3236" s="31" t="s">
        <v>822</v>
      </c>
      <c r="D3236" s="31" t="s">
        <v>134</v>
      </c>
      <c r="E3236" s="43" t="s">
        <v>823</v>
      </c>
      <c r="F3236" s="43" t="s">
        <v>823</v>
      </c>
      <c r="G3236" s="33">
        <f>SUM(G3237:G3238)</f>
        <v>3</v>
      </c>
    </row>
    <row r="3237" spans="1:7" x14ac:dyDescent="0.3">
      <c r="A3237" s="34" t="s">
        <v>5331</v>
      </c>
      <c r="B3237" s="34"/>
      <c r="C3237" s="35">
        <v>1</v>
      </c>
      <c r="D3237" s="35"/>
      <c r="E3237" s="35"/>
      <c r="F3237" s="35"/>
      <c r="G3237" s="35">
        <f>PRODUCT(C3237:F3237)</f>
        <v>1</v>
      </c>
    </row>
    <row r="3238" spans="1:7" x14ac:dyDescent="0.3">
      <c r="A3238" s="34" t="s">
        <v>5332</v>
      </c>
      <c r="B3238" s="34"/>
      <c r="C3238" s="35">
        <v>2</v>
      </c>
      <c r="D3238" s="35"/>
      <c r="E3238" s="35"/>
      <c r="F3238" s="35"/>
      <c r="G3238" s="35">
        <f>PRODUCT(C3238:F3238)</f>
        <v>2</v>
      </c>
    </row>
    <row r="3240" spans="1:7" ht="45" customHeight="1" x14ac:dyDescent="0.3">
      <c r="A3240" s="31" t="s">
        <v>5333</v>
      </c>
      <c r="B3240" s="32" t="s">
        <v>4455</v>
      </c>
      <c r="C3240" s="31" t="s">
        <v>824</v>
      </c>
      <c r="D3240" s="31" t="s">
        <v>134</v>
      </c>
      <c r="E3240" s="43" t="s">
        <v>5334</v>
      </c>
      <c r="F3240" s="43" t="s">
        <v>5334</v>
      </c>
      <c r="G3240" s="33">
        <f>SUM(G3241:G3241)</f>
        <v>1</v>
      </c>
    </row>
    <row r="3241" spans="1:7" x14ac:dyDescent="0.3">
      <c r="A3241" s="34"/>
      <c r="B3241" s="34"/>
      <c r="C3241" s="35">
        <v>1</v>
      </c>
      <c r="D3241" s="35"/>
      <c r="E3241" s="35"/>
      <c r="F3241" s="35"/>
      <c r="G3241" s="35">
        <f>PRODUCT(C3241:F3241)</f>
        <v>1</v>
      </c>
    </row>
    <row r="3243" spans="1:7" ht="45" customHeight="1" x14ac:dyDescent="0.3">
      <c r="A3243" s="31" t="s">
        <v>5335</v>
      </c>
      <c r="B3243" s="32" t="s">
        <v>4455</v>
      </c>
      <c r="C3243" s="31" t="s">
        <v>826</v>
      </c>
      <c r="D3243" s="31" t="s">
        <v>134</v>
      </c>
      <c r="E3243" s="43" t="s">
        <v>5336</v>
      </c>
      <c r="F3243" s="43" t="s">
        <v>5336</v>
      </c>
      <c r="G3243" s="33">
        <f>SUM(G3244:G3244)</f>
        <v>1</v>
      </c>
    </row>
    <row r="3244" spans="1:7" x14ac:dyDescent="0.3">
      <c r="A3244" s="34"/>
      <c r="B3244" s="34"/>
      <c r="C3244" s="35">
        <v>1</v>
      </c>
      <c r="D3244" s="35"/>
      <c r="E3244" s="35"/>
      <c r="F3244" s="35"/>
      <c r="G3244" s="35">
        <f>PRODUCT(C3244:F3244)</f>
        <v>1</v>
      </c>
    </row>
    <row r="3246" spans="1:7" ht="45" customHeight="1" x14ac:dyDescent="0.3">
      <c r="A3246" s="31" t="s">
        <v>5337</v>
      </c>
      <c r="B3246" s="32" t="s">
        <v>4455</v>
      </c>
      <c r="C3246" s="31" t="s">
        <v>828</v>
      </c>
      <c r="D3246" s="31" t="s">
        <v>134</v>
      </c>
      <c r="E3246" s="43" t="s">
        <v>5338</v>
      </c>
      <c r="F3246" s="43" t="s">
        <v>5338</v>
      </c>
      <c r="G3246" s="33">
        <f>SUM(G3247:G3247)</f>
        <v>2</v>
      </c>
    </row>
    <row r="3247" spans="1:7" x14ac:dyDescent="0.3">
      <c r="A3247" s="34" t="s">
        <v>5339</v>
      </c>
      <c r="B3247" s="34"/>
      <c r="C3247" s="35">
        <v>2</v>
      </c>
      <c r="D3247" s="35"/>
      <c r="E3247" s="35"/>
      <c r="F3247" s="35"/>
      <c r="G3247" s="35">
        <f>PRODUCT(C3247:F3247)</f>
        <v>2</v>
      </c>
    </row>
    <row r="3249" spans="1:7" x14ac:dyDescent="0.3">
      <c r="B3249" t="s">
        <v>4453</v>
      </c>
      <c r="C3249" s="29" t="s">
        <v>5</v>
      </c>
      <c r="D3249" s="30" t="s">
        <v>6</v>
      </c>
      <c r="E3249" s="29" t="s">
        <v>7</v>
      </c>
    </row>
    <row r="3250" spans="1:7" x14ac:dyDescent="0.3">
      <c r="B3250" t="s">
        <v>4453</v>
      </c>
      <c r="C3250" s="29" t="s">
        <v>8</v>
      </c>
      <c r="D3250" s="30" t="s">
        <v>806</v>
      </c>
      <c r="E3250" s="29" t="s">
        <v>807</v>
      </c>
    </row>
    <row r="3251" spans="1:7" x14ac:dyDescent="0.3">
      <c r="B3251" t="s">
        <v>4453</v>
      </c>
      <c r="C3251" s="29" t="s">
        <v>340</v>
      </c>
      <c r="D3251" s="30" t="s">
        <v>71</v>
      </c>
      <c r="E3251" s="29" t="s">
        <v>556</v>
      </c>
    </row>
    <row r="3253" spans="1:7" ht="45" customHeight="1" x14ac:dyDescent="0.3">
      <c r="A3253" s="31" t="s">
        <v>5340</v>
      </c>
      <c r="B3253" s="32" t="s">
        <v>4455</v>
      </c>
      <c r="C3253" s="31" t="s">
        <v>560</v>
      </c>
      <c r="D3253" s="31" t="s">
        <v>561</v>
      </c>
      <c r="E3253" s="43" t="s">
        <v>562</v>
      </c>
      <c r="F3253" s="43" t="s">
        <v>562</v>
      </c>
      <c r="G3253" s="33">
        <f>SUM(G3254:G3254)</f>
        <v>1</v>
      </c>
    </row>
    <row r="3254" spans="1:7" x14ac:dyDescent="0.3">
      <c r="A3254" s="34"/>
      <c r="B3254" s="34"/>
      <c r="C3254" s="35">
        <v>1</v>
      </c>
      <c r="D3254" s="35"/>
      <c r="E3254" s="35"/>
      <c r="F3254" s="35"/>
      <c r="G3254" s="35">
        <f>PRODUCT(C3254:F3254)</f>
        <v>1</v>
      </c>
    </row>
    <row r="3256" spans="1:7" x14ac:dyDescent="0.3">
      <c r="B3256" t="s">
        <v>4453</v>
      </c>
      <c r="C3256" s="29" t="s">
        <v>5</v>
      </c>
      <c r="D3256" s="30" t="s">
        <v>6</v>
      </c>
      <c r="E3256" s="29" t="s">
        <v>7</v>
      </c>
    </row>
    <row r="3257" spans="1:7" x14ac:dyDescent="0.3">
      <c r="B3257" t="s">
        <v>4453</v>
      </c>
      <c r="C3257" s="29" t="s">
        <v>8</v>
      </c>
      <c r="D3257" s="30" t="s">
        <v>833</v>
      </c>
      <c r="E3257" s="29" t="s">
        <v>834</v>
      </c>
    </row>
    <row r="3259" spans="1:7" ht="45" customHeight="1" x14ac:dyDescent="0.3">
      <c r="A3259" s="31" t="s">
        <v>5341</v>
      </c>
      <c r="B3259" s="32" t="s">
        <v>4455</v>
      </c>
      <c r="C3259" s="31" t="s">
        <v>560</v>
      </c>
      <c r="D3259" s="31" t="s">
        <v>561</v>
      </c>
      <c r="E3259" s="43" t="s">
        <v>562</v>
      </c>
      <c r="F3259" s="43" t="s">
        <v>562</v>
      </c>
      <c r="G3259" s="33">
        <f>SUM(G3260:G3260)</f>
        <v>1</v>
      </c>
    </row>
    <row r="3260" spans="1:7" x14ac:dyDescent="0.3">
      <c r="A3260" s="34"/>
      <c r="B3260" s="34"/>
      <c r="C3260" s="35">
        <v>1</v>
      </c>
      <c r="D3260" s="35"/>
      <c r="E3260" s="35"/>
      <c r="F3260" s="35"/>
      <c r="G3260" s="35">
        <f>PRODUCT(C3260:F3260)</f>
        <v>1</v>
      </c>
    </row>
    <row r="3262" spans="1:7" x14ac:dyDescent="0.3">
      <c r="B3262" t="s">
        <v>4453</v>
      </c>
      <c r="C3262" s="29" t="s">
        <v>5</v>
      </c>
      <c r="D3262" s="30" t="s">
        <v>6</v>
      </c>
      <c r="E3262" s="29" t="s">
        <v>7</v>
      </c>
    </row>
    <row r="3263" spans="1:7" x14ac:dyDescent="0.3">
      <c r="B3263" t="s">
        <v>4453</v>
      </c>
      <c r="C3263" s="29" t="s">
        <v>8</v>
      </c>
      <c r="D3263" s="30" t="s">
        <v>839</v>
      </c>
      <c r="E3263" s="29" t="s">
        <v>840</v>
      </c>
    </row>
    <row r="3264" spans="1:7" x14ac:dyDescent="0.3">
      <c r="B3264" t="s">
        <v>4453</v>
      </c>
      <c r="C3264" s="29" t="s">
        <v>340</v>
      </c>
      <c r="D3264" s="30" t="s">
        <v>6</v>
      </c>
      <c r="E3264" s="29" t="s">
        <v>841</v>
      </c>
    </row>
    <row r="3266" spans="1:7" ht="45" customHeight="1" x14ac:dyDescent="0.3">
      <c r="A3266" s="31" t="s">
        <v>5342</v>
      </c>
      <c r="B3266" s="32" t="s">
        <v>4455</v>
      </c>
      <c r="C3266" s="31" t="s">
        <v>843</v>
      </c>
      <c r="D3266" s="31" t="s">
        <v>20</v>
      </c>
      <c r="E3266" s="43" t="s">
        <v>844</v>
      </c>
      <c r="F3266" s="43" t="s">
        <v>844</v>
      </c>
      <c r="G3266" s="33">
        <f>SUM(G3267:G3315)</f>
        <v>40.08</v>
      </c>
    </row>
    <row r="3267" spans="1:7" x14ac:dyDescent="0.3">
      <c r="A3267" s="34" t="s">
        <v>5343</v>
      </c>
      <c r="B3267" s="34"/>
      <c r="C3267" s="35"/>
      <c r="D3267" s="35"/>
      <c r="E3267" s="35"/>
      <c r="F3267" s="35"/>
      <c r="G3267" s="35"/>
    </row>
    <row r="3268" spans="1:7" x14ac:dyDescent="0.3">
      <c r="A3268" s="34" t="s">
        <v>4641</v>
      </c>
      <c r="B3268" s="34"/>
      <c r="C3268" s="35"/>
      <c r="D3268" s="35"/>
      <c r="E3268" s="35"/>
      <c r="F3268" s="35"/>
      <c r="G3268" s="35"/>
    </row>
    <row r="3269" spans="1:7" x14ac:dyDescent="0.3">
      <c r="A3269" s="34" t="s">
        <v>4830</v>
      </c>
      <c r="B3269" s="34"/>
      <c r="C3269" s="35"/>
      <c r="D3269" s="35"/>
      <c r="E3269" s="35"/>
      <c r="F3269" s="35"/>
      <c r="G3269" s="35"/>
    </row>
    <row r="3270" spans="1:7" x14ac:dyDescent="0.3">
      <c r="A3270" s="34" t="s">
        <v>4831</v>
      </c>
      <c r="B3270" s="34"/>
      <c r="C3270" s="35"/>
      <c r="D3270" s="35"/>
      <c r="E3270" s="35"/>
      <c r="F3270" s="35"/>
      <c r="G3270" s="35"/>
    </row>
    <row r="3271" spans="1:7" x14ac:dyDescent="0.3">
      <c r="A3271" s="34" t="s">
        <v>5344</v>
      </c>
      <c r="B3271" s="34"/>
      <c r="C3271" s="35"/>
      <c r="D3271" s="35"/>
      <c r="E3271" s="35"/>
      <c r="F3271" s="35"/>
      <c r="G3271" s="35"/>
    </row>
    <row r="3272" spans="1:7" x14ac:dyDescent="0.3">
      <c r="A3272" s="34" t="s">
        <v>5345</v>
      </c>
      <c r="B3272" s="34"/>
      <c r="C3272" s="35">
        <v>2</v>
      </c>
      <c r="D3272" s="35">
        <v>1.7</v>
      </c>
      <c r="E3272" s="35">
        <v>0.6</v>
      </c>
      <c r="F3272" s="35"/>
      <c r="G3272" s="35">
        <f>PRODUCT(C3272:F3272)</f>
        <v>2.04</v>
      </c>
    </row>
    <row r="3273" spans="1:7" x14ac:dyDescent="0.3">
      <c r="A3273" s="34"/>
      <c r="B3273" s="34"/>
      <c r="C3273" s="35">
        <v>1</v>
      </c>
      <c r="D3273" s="35">
        <v>1.2</v>
      </c>
      <c r="E3273" s="35">
        <v>0.6</v>
      </c>
      <c r="F3273" s="35"/>
      <c r="G3273" s="35">
        <f>PRODUCT(C3273:F3273)</f>
        <v>0.72</v>
      </c>
    </row>
    <row r="3274" spans="1:7" x14ac:dyDescent="0.3">
      <c r="A3274" s="34" t="s">
        <v>5346</v>
      </c>
      <c r="B3274" s="34"/>
      <c r="C3274" s="35">
        <v>1</v>
      </c>
      <c r="D3274" s="35">
        <v>2.7</v>
      </c>
      <c r="E3274" s="35">
        <v>0.7</v>
      </c>
      <c r="F3274" s="35"/>
      <c r="G3274" s="35">
        <f>PRODUCT(C3274:F3274)</f>
        <v>1.89</v>
      </c>
    </row>
    <row r="3275" spans="1:7" x14ac:dyDescent="0.3">
      <c r="A3275" s="34"/>
      <c r="B3275" s="34"/>
      <c r="C3275" s="35">
        <v>1</v>
      </c>
      <c r="D3275" s="35">
        <v>1.7</v>
      </c>
      <c r="E3275" s="35">
        <v>0.7</v>
      </c>
      <c r="F3275" s="35"/>
      <c r="G3275" s="35">
        <f>PRODUCT(C3275:F3275)</f>
        <v>1.19</v>
      </c>
    </row>
    <row r="3276" spans="1:7" x14ac:dyDescent="0.3">
      <c r="A3276" s="34"/>
      <c r="B3276" s="34"/>
      <c r="C3276" s="35">
        <v>2</v>
      </c>
      <c r="D3276" s="35">
        <v>0.6</v>
      </c>
      <c r="E3276" s="35">
        <v>0.7</v>
      </c>
      <c r="F3276" s="35"/>
      <c r="G3276" s="35">
        <f>PRODUCT(C3276:F3276)</f>
        <v>0.84</v>
      </c>
    </row>
    <row r="3277" spans="1:7" x14ac:dyDescent="0.3">
      <c r="A3277" s="34" t="s">
        <v>4833</v>
      </c>
      <c r="B3277" s="34"/>
      <c r="C3277" s="35"/>
      <c r="D3277" s="35"/>
      <c r="E3277" s="35"/>
      <c r="F3277" s="35"/>
      <c r="G3277" s="35"/>
    </row>
    <row r="3278" spans="1:7" x14ac:dyDescent="0.3">
      <c r="A3278" s="34" t="s">
        <v>5344</v>
      </c>
      <c r="B3278" s="34"/>
      <c r="C3278" s="35"/>
      <c r="D3278" s="35"/>
      <c r="E3278" s="35"/>
      <c r="F3278" s="35"/>
      <c r="G3278" s="35"/>
    </row>
    <row r="3279" spans="1:7" x14ac:dyDescent="0.3">
      <c r="A3279" s="34" t="s">
        <v>5345</v>
      </c>
      <c r="B3279" s="34"/>
      <c r="C3279" s="35">
        <v>2</v>
      </c>
      <c r="D3279" s="35">
        <v>1.7</v>
      </c>
      <c r="E3279" s="35">
        <v>0.6</v>
      </c>
      <c r="F3279" s="35"/>
      <c r="G3279" s="35">
        <f>PRODUCT(C3279:F3279)</f>
        <v>2.04</v>
      </c>
    </row>
    <row r="3280" spans="1:7" x14ac:dyDescent="0.3">
      <c r="A3280" s="34"/>
      <c r="B3280" s="34"/>
      <c r="C3280" s="35">
        <v>1</v>
      </c>
      <c r="D3280" s="35">
        <v>1.2</v>
      </c>
      <c r="E3280" s="35">
        <v>0.6</v>
      </c>
      <c r="F3280" s="35"/>
      <c r="G3280" s="35">
        <f>PRODUCT(C3280:F3280)</f>
        <v>0.72</v>
      </c>
    </row>
    <row r="3281" spans="1:7" x14ac:dyDescent="0.3">
      <c r="A3281" s="34" t="s">
        <v>5346</v>
      </c>
      <c r="B3281" s="34"/>
      <c r="C3281" s="35">
        <v>1</v>
      </c>
      <c r="D3281" s="35">
        <v>2.7</v>
      </c>
      <c r="E3281" s="35">
        <v>0.7</v>
      </c>
      <c r="F3281" s="35"/>
      <c r="G3281" s="35">
        <f>PRODUCT(C3281:F3281)</f>
        <v>1.89</v>
      </c>
    </row>
    <row r="3282" spans="1:7" x14ac:dyDescent="0.3">
      <c r="A3282" s="34"/>
      <c r="B3282" s="34"/>
      <c r="C3282" s="35">
        <v>1</v>
      </c>
      <c r="D3282" s="35">
        <v>1.7</v>
      </c>
      <c r="E3282" s="35">
        <v>0.7</v>
      </c>
      <c r="F3282" s="35"/>
      <c r="G3282" s="35">
        <f>PRODUCT(C3282:F3282)</f>
        <v>1.19</v>
      </c>
    </row>
    <row r="3283" spans="1:7" x14ac:dyDescent="0.3">
      <c r="A3283" s="34"/>
      <c r="B3283" s="34"/>
      <c r="C3283" s="35">
        <v>2</v>
      </c>
      <c r="D3283" s="35">
        <v>0.6</v>
      </c>
      <c r="E3283" s="35">
        <v>0.7</v>
      </c>
      <c r="F3283" s="35"/>
      <c r="G3283" s="35">
        <f>PRODUCT(C3283:F3283)</f>
        <v>0.84</v>
      </c>
    </row>
    <row r="3284" spans="1:7" x14ac:dyDescent="0.3">
      <c r="A3284" s="34" t="s">
        <v>4644</v>
      </c>
      <c r="B3284" s="34"/>
      <c r="C3284" s="35"/>
      <c r="D3284" s="35"/>
      <c r="E3284" s="35"/>
      <c r="F3284" s="35"/>
      <c r="G3284" s="35"/>
    </row>
    <row r="3285" spans="1:7" x14ac:dyDescent="0.3">
      <c r="A3285" s="34" t="s">
        <v>4830</v>
      </c>
      <c r="B3285" s="34"/>
      <c r="C3285" s="35"/>
      <c r="D3285" s="35"/>
      <c r="E3285" s="35"/>
      <c r="F3285" s="35"/>
      <c r="G3285" s="35"/>
    </row>
    <row r="3286" spans="1:7" x14ac:dyDescent="0.3">
      <c r="A3286" s="34" t="s">
        <v>4831</v>
      </c>
      <c r="B3286" s="34"/>
      <c r="C3286" s="35"/>
      <c r="D3286" s="35"/>
      <c r="E3286" s="35"/>
      <c r="F3286" s="35"/>
      <c r="G3286" s="35"/>
    </row>
    <row r="3287" spans="1:7" x14ac:dyDescent="0.3">
      <c r="A3287" s="34" t="s">
        <v>5344</v>
      </c>
      <c r="B3287" s="34"/>
      <c r="C3287" s="35"/>
      <c r="D3287" s="35"/>
      <c r="E3287" s="35"/>
      <c r="F3287" s="35"/>
      <c r="G3287" s="35">
        <f t="shared" ref="G3287:G3292" si="91">PRODUCT(C3287:F3287)</f>
        <v>0</v>
      </c>
    </row>
    <row r="3288" spans="1:7" x14ac:dyDescent="0.3">
      <c r="A3288" s="34" t="s">
        <v>5345</v>
      </c>
      <c r="B3288" s="34"/>
      <c r="C3288" s="35">
        <v>2</v>
      </c>
      <c r="D3288" s="35">
        <v>1.7</v>
      </c>
      <c r="E3288" s="35">
        <v>0.6</v>
      </c>
      <c r="F3288" s="35"/>
      <c r="G3288" s="35">
        <f t="shared" si="91"/>
        <v>2.04</v>
      </c>
    </row>
    <row r="3289" spans="1:7" x14ac:dyDescent="0.3">
      <c r="A3289" s="34"/>
      <c r="B3289" s="34"/>
      <c r="C3289" s="35">
        <v>1</v>
      </c>
      <c r="D3289" s="35">
        <v>1.2</v>
      </c>
      <c r="E3289" s="35">
        <v>0.6</v>
      </c>
      <c r="F3289" s="35"/>
      <c r="G3289" s="35">
        <f t="shared" si="91"/>
        <v>0.72</v>
      </c>
    </row>
    <row r="3290" spans="1:7" x14ac:dyDescent="0.3">
      <c r="A3290" s="34" t="s">
        <v>5346</v>
      </c>
      <c r="B3290" s="34"/>
      <c r="C3290" s="35">
        <v>1</v>
      </c>
      <c r="D3290" s="35">
        <v>2.7</v>
      </c>
      <c r="E3290" s="35">
        <v>0.7</v>
      </c>
      <c r="F3290" s="35"/>
      <c r="G3290" s="35">
        <f t="shared" si="91"/>
        <v>1.89</v>
      </c>
    </row>
    <row r="3291" spans="1:7" x14ac:dyDescent="0.3">
      <c r="A3291" s="34"/>
      <c r="B3291" s="34"/>
      <c r="C3291" s="35">
        <v>1</v>
      </c>
      <c r="D3291" s="35">
        <v>1.7</v>
      </c>
      <c r="E3291" s="35">
        <v>0.7</v>
      </c>
      <c r="F3291" s="35"/>
      <c r="G3291" s="35">
        <f t="shared" si="91"/>
        <v>1.19</v>
      </c>
    </row>
    <row r="3292" spans="1:7" x14ac:dyDescent="0.3">
      <c r="A3292" s="34"/>
      <c r="B3292" s="34"/>
      <c r="C3292" s="35">
        <v>2</v>
      </c>
      <c r="D3292" s="35">
        <v>0.6</v>
      </c>
      <c r="E3292" s="35">
        <v>0.7</v>
      </c>
      <c r="F3292" s="35"/>
      <c r="G3292" s="35">
        <f t="shared" si="91"/>
        <v>0.84</v>
      </c>
    </row>
    <row r="3293" spans="1:7" x14ac:dyDescent="0.3">
      <c r="A3293" s="34" t="s">
        <v>4833</v>
      </c>
      <c r="B3293" s="34"/>
      <c r="C3293" s="35"/>
      <c r="D3293" s="35"/>
      <c r="E3293" s="35"/>
      <c r="F3293" s="35"/>
      <c r="G3293" s="35"/>
    </row>
    <row r="3294" spans="1:7" x14ac:dyDescent="0.3">
      <c r="A3294" s="34" t="s">
        <v>5344</v>
      </c>
      <c r="B3294" s="34"/>
      <c r="C3294" s="35"/>
      <c r="D3294" s="35"/>
      <c r="E3294" s="35"/>
      <c r="F3294" s="35"/>
      <c r="G3294" s="35"/>
    </row>
    <row r="3295" spans="1:7" x14ac:dyDescent="0.3">
      <c r="A3295" s="34" t="s">
        <v>5345</v>
      </c>
      <c r="B3295" s="34"/>
      <c r="C3295" s="35">
        <v>2</v>
      </c>
      <c r="D3295" s="35">
        <v>1.7</v>
      </c>
      <c r="E3295" s="35">
        <v>0.6</v>
      </c>
      <c r="F3295" s="35"/>
      <c r="G3295" s="35">
        <f>PRODUCT(C3295:F3295)</f>
        <v>2.04</v>
      </c>
    </row>
    <row r="3296" spans="1:7" x14ac:dyDescent="0.3">
      <c r="A3296" s="34"/>
      <c r="B3296" s="34"/>
      <c r="C3296" s="35">
        <v>1</v>
      </c>
      <c r="D3296" s="35">
        <v>1.2</v>
      </c>
      <c r="E3296" s="35">
        <v>0.6</v>
      </c>
      <c r="F3296" s="35"/>
      <c r="G3296" s="35">
        <f>PRODUCT(C3296:F3296)</f>
        <v>0.72</v>
      </c>
    </row>
    <row r="3297" spans="1:7" x14ac:dyDescent="0.3">
      <c r="A3297" s="34" t="s">
        <v>5346</v>
      </c>
      <c r="B3297" s="34"/>
      <c r="C3297" s="35">
        <v>1</v>
      </c>
      <c r="D3297" s="35">
        <v>2.7</v>
      </c>
      <c r="E3297" s="35">
        <v>0.7</v>
      </c>
      <c r="F3297" s="35"/>
      <c r="G3297" s="35">
        <f>PRODUCT(C3297:F3297)</f>
        <v>1.89</v>
      </c>
    </row>
    <row r="3298" spans="1:7" x14ac:dyDescent="0.3">
      <c r="A3298" s="34"/>
      <c r="B3298" s="34"/>
      <c r="C3298" s="35">
        <v>1</v>
      </c>
      <c r="D3298" s="35">
        <v>1.7</v>
      </c>
      <c r="E3298" s="35">
        <v>0.7</v>
      </c>
      <c r="F3298" s="35"/>
      <c r="G3298" s="35">
        <f>PRODUCT(C3298:F3298)</f>
        <v>1.19</v>
      </c>
    </row>
    <row r="3299" spans="1:7" x14ac:dyDescent="0.3">
      <c r="A3299" s="34"/>
      <c r="B3299" s="34"/>
      <c r="C3299" s="35">
        <v>2</v>
      </c>
      <c r="D3299" s="35">
        <v>0.6</v>
      </c>
      <c r="E3299" s="35">
        <v>0.7</v>
      </c>
      <c r="F3299" s="35"/>
      <c r="G3299" s="35">
        <f>PRODUCT(C3299:F3299)</f>
        <v>0.84</v>
      </c>
    </row>
    <row r="3300" spans="1:7" x14ac:dyDescent="0.3">
      <c r="A3300" s="34" t="s">
        <v>4646</v>
      </c>
      <c r="B3300" s="34"/>
      <c r="C3300" s="35"/>
      <c r="D3300" s="35"/>
      <c r="E3300" s="35"/>
      <c r="F3300" s="35"/>
      <c r="G3300" s="35"/>
    </row>
    <row r="3301" spans="1:7" x14ac:dyDescent="0.3">
      <c r="A3301" s="34" t="s">
        <v>4830</v>
      </c>
      <c r="B3301" s="34"/>
      <c r="C3301" s="35"/>
      <c r="D3301" s="35"/>
      <c r="E3301" s="35"/>
      <c r="F3301" s="35"/>
      <c r="G3301" s="35"/>
    </row>
    <row r="3302" spans="1:7" x14ac:dyDescent="0.3">
      <c r="A3302" s="34" t="s">
        <v>4831</v>
      </c>
      <c r="B3302" s="34"/>
      <c r="C3302" s="35"/>
      <c r="D3302" s="35"/>
      <c r="E3302" s="35"/>
      <c r="F3302" s="35"/>
      <c r="G3302" s="35"/>
    </row>
    <row r="3303" spans="1:7" x14ac:dyDescent="0.3">
      <c r="A3303" s="34" t="s">
        <v>5344</v>
      </c>
      <c r="B3303" s="34"/>
      <c r="C3303" s="35"/>
      <c r="D3303" s="35"/>
      <c r="E3303" s="35"/>
      <c r="F3303" s="35"/>
      <c r="G3303" s="35"/>
    </row>
    <row r="3304" spans="1:7" x14ac:dyDescent="0.3">
      <c r="A3304" s="34" t="s">
        <v>5345</v>
      </c>
      <c r="B3304" s="34"/>
      <c r="C3304" s="35">
        <v>2</v>
      </c>
      <c r="D3304" s="35">
        <v>1.7</v>
      </c>
      <c r="E3304" s="35">
        <v>0.6</v>
      </c>
      <c r="F3304" s="35"/>
      <c r="G3304" s="35">
        <f t="shared" ref="G3304:G3315" si="92">PRODUCT(C3304:F3304)</f>
        <v>2.04</v>
      </c>
    </row>
    <row r="3305" spans="1:7" x14ac:dyDescent="0.3">
      <c r="A3305" s="34"/>
      <c r="B3305" s="34"/>
      <c r="C3305" s="35">
        <v>1</v>
      </c>
      <c r="D3305" s="35">
        <v>1.2</v>
      </c>
      <c r="E3305" s="35">
        <v>0.6</v>
      </c>
      <c r="F3305" s="35"/>
      <c r="G3305" s="35">
        <f t="shared" si="92"/>
        <v>0.72</v>
      </c>
    </row>
    <row r="3306" spans="1:7" x14ac:dyDescent="0.3">
      <c r="A3306" s="34" t="s">
        <v>5346</v>
      </c>
      <c r="B3306" s="34"/>
      <c r="C3306" s="35">
        <v>1</v>
      </c>
      <c r="D3306" s="35">
        <v>2.7</v>
      </c>
      <c r="E3306" s="35">
        <v>0.7</v>
      </c>
      <c r="F3306" s="35"/>
      <c r="G3306" s="35">
        <f t="shared" si="92"/>
        <v>1.89</v>
      </c>
    </row>
    <row r="3307" spans="1:7" x14ac:dyDescent="0.3">
      <c r="A3307" s="34"/>
      <c r="B3307" s="34"/>
      <c r="C3307" s="35">
        <v>1</v>
      </c>
      <c r="D3307" s="35">
        <v>1.7</v>
      </c>
      <c r="E3307" s="35">
        <v>0.7</v>
      </c>
      <c r="F3307" s="35"/>
      <c r="G3307" s="35">
        <f t="shared" si="92"/>
        <v>1.19</v>
      </c>
    </row>
    <row r="3308" spans="1:7" x14ac:dyDescent="0.3">
      <c r="A3308" s="34"/>
      <c r="B3308" s="34"/>
      <c r="C3308" s="35">
        <v>2</v>
      </c>
      <c r="D3308" s="35">
        <v>0.6</v>
      </c>
      <c r="E3308" s="35">
        <v>0.7</v>
      </c>
      <c r="F3308" s="35"/>
      <c r="G3308" s="35">
        <f t="shared" si="92"/>
        <v>0.84</v>
      </c>
    </row>
    <row r="3309" spans="1:7" x14ac:dyDescent="0.3">
      <c r="A3309" s="34" t="s">
        <v>4833</v>
      </c>
      <c r="B3309" s="34"/>
      <c r="C3309" s="35"/>
      <c r="D3309" s="35"/>
      <c r="E3309" s="35"/>
      <c r="F3309" s="35"/>
      <c r="G3309" s="35">
        <f t="shared" si="92"/>
        <v>0</v>
      </c>
    </row>
    <row r="3310" spans="1:7" x14ac:dyDescent="0.3">
      <c r="A3310" s="34" t="s">
        <v>5344</v>
      </c>
      <c r="B3310" s="34"/>
      <c r="C3310" s="35"/>
      <c r="D3310" s="35"/>
      <c r="E3310" s="35"/>
      <c r="F3310" s="35"/>
      <c r="G3310" s="35">
        <f t="shared" si="92"/>
        <v>0</v>
      </c>
    </row>
    <row r="3311" spans="1:7" x14ac:dyDescent="0.3">
      <c r="A3311" s="34" t="s">
        <v>5345</v>
      </c>
      <c r="B3311" s="34"/>
      <c r="C3311" s="35">
        <v>2</v>
      </c>
      <c r="D3311" s="35">
        <v>1.7</v>
      </c>
      <c r="E3311" s="35">
        <v>0.6</v>
      </c>
      <c r="F3311" s="35"/>
      <c r="G3311" s="35">
        <f t="shared" si="92"/>
        <v>2.04</v>
      </c>
    </row>
    <row r="3312" spans="1:7" x14ac:dyDescent="0.3">
      <c r="A3312" s="34"/>
      <c r="B3312" s="34"/>
      <c r="C3312" s="35">
        <v>1</v>
      </c>
      <c r="D3312" s="35">
        <v>1.2</v>
      </c>
      <c r="E3312" s="35">
        <v>0.6</v>
      </c>
      <c r="F3312" s="35"/>
      <c r="G3312" s="35">
        <f t="shared" si="92"/>
        <v>0.72</v>
      </c>
    </row>
    <row r="3313" spans="1:7" x14ac:dyDescent="0.3">
      <c r="A3313" s="34" t="s">
        <v>5346</v>
      </c>
      <c r="B3313" s="34"/>
      <c r="C3313" s="35">
        <v>1</v>
      </c>
      <c r="D3313" s="35">
        <v>2.7</v>
      </c>
      <c r="E3313" s="35">
        <v>0.7</v>
      </c>
      <c r="F3313" s="35"/>
      <c r="G3313" s="35">
        <f t="shared" si="92"/>
        <v>1.89</v>
      </c>
    </row>
    <row r="3314" spans="1:7" x14ac:dyDescent="0.3">
      <c r="A3314" s="34"/>
      <c r="B3314" s="34"/>
      <c r="C3314" s="35">
        <v>1</v>
      </c>
      <c r="D3314" s="35">
        <v>1.7</v>
      </c>
      <c r="E3314" s="35">
        <v>0.7</v>
      </c>
      <c r="F3314" s="35"/>
      <c r="G3314" s="35">
        <f t="shared" si="92"/>
        <v>1.19</v>
      </c>
    </row>
    <row r="3315" spans="1:7" x14ac:dyDescent="0.3">
      <c r="A3315" s="34"/>
      <c r="B3315" s="34"/>
      <c r="C3315" s="35">
        <v>2</v>
      </c>
      <c r="D3315" s="35">
        <v>0.6</v>
      </c>
      <c r="E3315" s="35">
        <v>0.7</v>
      </c>
      <c r="F3315" s="35"/>
      <c r="G3315" s="35">
        <f t="shared" si="92"/>
        <v>0.84</v>
      </c>
    </row>
    <row r="3317" spans="1:7" ht="45" customHeight="1" x14ac:dyDescent="0.3">
      <c r="A3317" s="31" t="s">
        <v>5347</v>
      </c>
      <c r="B3317" s="32" t="s">
        <v>4455</v>
      </c>
      <c r="C3317" s="31" t="s">
        <v>845</v>
      </c>
      <c r="D3317" s="31" t="s">
        <v>20</v>
      </c>
      <c r="E3317" s="43" t="s">
        <v>846</v>
      </c>
      <c r="F3317" s="43" t="s">
        <v>846</v>
      </c>
      <c r="G3317" s="33">
        <f>SUM(G3318:G3347)</f>
        <v>27.599999999999994</v>
      </c>
    </row>
    <row r="3318" spans="1:7" x14ac:dyDescent="0.3">
      <c r="A3318" s="34" t="s">
        <v>5343</v>
      </c>
      <c r="B3318" s="34"/>
      <c r="C3318" s="35"/>
      <c r="D3318" s="35"/>
      <c r="E3318" s="35"/>
      <c r="F3318" s="35"/>
      <c r="G3318" s="35"/>
    </row>
    <row r="3319" spans="1:7" x14ac:dyDescent="0.3">
      <c r="A3319" s="34" t="s">
        <v>4830</v>
      </c>
      <c r="B3319" s="34"/>
      <c r="C3319" s="35"/>
      <c r="D3319" s="35"/>
      <c r="E3319" s="35"/>
      <c r="F3319" s="35"/>
      <c r="G3319" s="35"/>
    </row>
    <row r="3320" spans="1:7" x14ac:dyDescent="0.3">
      <c r="A3320" s="34" t="s">
        <v>4831</v>
      </c>
      <c r="B3320" s="34"/>
      <c r="C3320" s="35"/>
      <c r="D3320" s="35"/>
      <c r="E3320" s="35"/>
      <c r="F3320" s="35"/>
      <c r="G3320" s="35"/>
    </row>
    <row r="3321" spans="1:7" x14ac:dyDescent="0.3">
      <c r="A3321" s="34" t="s">
        <v>5344</v>
      </c>
      <c r="B3321" s="34"/>
      <c r="C3321" s="35"/>
      <c r="D3321" s="35"/>
      <c r="E3321" s="35"/>
      <c r="F3321" s="35"/>
      <c r="G3321" s="35">
        <f>PRODUCT(C3321:F3321)</f>
        <v>0</v>
      </c>
    </row>
    <row r="3322" spans="1:7" x14ac:dyDescent="0.3">
      <c r="A3322" s="34"/>
      <c r="B3322" s="34"/>
      <c r="C3322" s="35">
        <v>2</v>
      </c>
      <c r="D3322" s="35">
        <v>1.7</v>
      </c>
      <c r="E3322" s="35"/>
      <c r="F3322" s="35"/>
      <c r="G3322" s="35">
        <f>PRODUCT(C3322:F3322)</f>
        <v>3.4</v>
      </c>
    </row>
    <row r="3323" spans="1:7" x14ac:dyDescent="0.3">
      <c r="A3323" s="34"/>
      <c r="B3323" s="34"/>
      <c r="C3323" s="35">
        <v>1</v>
      </c>
      <c r="D3323" s="35">
        <v>1.2</v>
      </c>
      <c r="E3323" s="35"/>
      <c r="F3323" s="35"/>
      <c r="G3323" s="35">
        <f>PRODUCT(C3323:F3323)</f>
        <v>1.2</v>
      </c>
    </row>
    <row r="3324" spans="1:7" x14ac:dyDescent="0.3">
      <c r="A3324" s="34" t="s">
        <v>4833</v>
      </c>
      <c r="B3324" s="34"/>
      <c r="C3324" s="35"/>
      <c r="D3324" s="35"/>
      <c r="E3324" s="35"/>
      <c r="F3324" s="35"/>
      <c r="G3324" s="35"/>
    </row>
    <row r="3325" spans="1:7" x14ac:dyDescent="0.3">
      <c r="A3325" s="34" t="s">
        <v>5344</v>
      </c>
      <c r="B3325" s="34"/>
      <c r="C3325" s="35"/>
      <c r="D3325" s="35"/>
      <c r="E3325" s="35"/>
      <c r="F3325" s="35"/>
      <c r="G3325" s="35"/>
    </row>
    <row r="3326" spans="1:7" x14ac:dyDescent="0.3">
      <c r="A3326" s="34"/>
      <c r="B3326" s="34"/>
      <c r="C3326" s="35">
        <v>2</v>
      </c>
      <c r="D3326" s="35">
        <v>1.7</v>
      </c>
      <c r="E3326" s="35"/>
      <c r="F3326" s="35"/>
      <c r="G3326" s="35">
        <f>PRODUCT(C3326:F3326)</f>
        <v>3.4</v>
      </c>
    </row>
    <row r="3327" spans="1:7" x14ac:dyDescent="0.3">
      <c r="A3327" s="34"/>
      <c r="B3327" s="34"/>
      <c r="C3327" s="35">
        <v>1</v>
      </c>
      <c r="D3327" s="35">
        <v>1.2</v>
      </c>
      <c r="E3327" s="35"/>
      <c r="F3327" s="35"/>
      <c r="G3327" s="35">
        <f>PRODUCT(C3327:F3327)</f>
        <v>1.2</v>
      </c>
    </row>
    <row r="3328" spans="1:7" x14ac:dyDescent="0.3">
      <c r="A3328" s="34" t="s">
        <v>4644</v>
      </c>
      <c r="B3328" s="34"/>
      <c r="C3328" s="35"/>
      <c r="D3328" s="35"/>
      <c r="E3328" s="35"/>
      <c r="F3328" s="35"/>
      <c r="G3328" s="35"/>
    </row>
    <row r="3329" spans="1:7" x14ac:dyDescent="0.3">
      <c r="A3329" s="34" t="s">
        <v>4830</v>
      </c>
      <c r="B3329" s="34"/>
      <c r="C3329" s="35"/>
      <c r="D3329" s="35"/>
      <c r="E3329" s="35"/>
      <c r="F3329" s="35"/>
      <c r="G3329" s="35"/>
    </row>
    <row r="3330" spans="1:7" x14ac:dyDescent="0.3">
      <c r="A3330" s="34" t="s">
        <v>4831</v>
      </c>
      <c r="B3330" s="34"/>
      <c r="C3330" s="35"/>
      <c r="D3330" s="35"/>
      <c r="E3330" s="35"/>
      <c r="F3330" s="35"/>
      <c r="G3330" s="35"/>
    </row>
    <row r="3331" spans="1:7" x14ac:dyDescent="0.3">
      <c r="A3331" s="34" t="s">
        <v>5344</v>
      </c>
      <c r="B3331" s="34"/>
      <c r="C3331" s="35"/>
      <c r="D3331" s="35"/>
      <c r="E3331" s="35"/>
      <c r="F3331" s="35"/>
      <c r="G3331" s="35"/>
    </row>
    <row r="3332" spans="1:7" x14ac:dyDescent="0.3">
      <c r="A3332" s="34"/>
      <c r="B3332" s="34"/>
      <c r="C3332" s="35">
        <v>2</v>
      </c>
      <c r="D3332" s="35">
        <v>1.7</v>
      </c>
      <c r="E3332" s="35"/>
      <c r="F3332" s="35"/>
      <c r="G3332" s="35">
        <f>PRODUCT(C3332:F3332)</f>
        <v>3.4</v>
      </c>
    </row>
    <row r="3333" spans="1:7" x14ac:dyDescent="0.3">
      <c r="A3333" s="34"/>
      <c r="B3333" s="34"/>
      <c r="C3333" s="35">
        <v>1</v>
      </c>
      <c r="D3333" s="35">
        <v>1.2</v>
      </c>
      <c r="E3333" s="35"/>
      <c r="F3333" s="35"/>
      <c r="G3333" s="35">
        <f>PRODUCT(C3333:F3333)</f>
        <v>1.2</v>
      </c>
    </row>
    <row r="3334" spans="1:7" x14ac:dyDescent="0.3">
      <c r="A3334" s="34" t="s">
        <v>4833</v>
      </c>
      <c r="B3334" s="34"/>
      <c r="C3334" s="35"/>
      <c r="D3334" s="35"/>
      <c r="E3334" s="35"/>
      <c r="F3334" s="35"/>
      <c r="G3334" s="35"/>
    </row>
    <row r="3335" spans="1:7" x14ac:dyDescent="0.3">
      <c r="A3335" s="34" t="s">
        <v>5344</v>
      </c>
      <c r="B3335" s="34"/>
      <c r="C3335" s="35"/>
      <c r="D3335" s="35"/>
      <c r="E3335" s="35"/>
      <c r="F3335" s="35"/>
      <c r="G3335" s="35"/>
    </row>
    <row r="3336" spans="1:7" x14ac:dyDescent="0.3">
      <c r="A3336" s="34"/>
      <c r="B3336" s="34"/>
      <c r="C3336" s="35">
        <v>2</v>
      </c>
      <c r="D3336" s="35">
        <v>1.7</v>
      </c>
      <c r="E3336" s="35"/>
      <c r="F3336" s="35"/>
      <c r="G3336" s="35">
        <f>PRODUCT(C3336:F3336)</f>
        <v>3.4</v>
      </c>
    </row>
    <row r="3337" spans="1:7" x14ac:dyDescent="0.3">
      <c r="A3337" s="34"/>
      <c r="B3337" s="34"/>
      <c r="C3337" s="35">
        <v>1</v>
      </c>
      <c r="D3337" s="35">
        <v>1.2</v>
      </c>
      <c r="E3337" s="35"/>
      <c r="F3337" s="35"/>
      <c r="G3337" s="35">
        <f>PRODUCT(C3337:F3337)</f>
        <v>1.2</v>
      </c>
    </row>
    <row r="3338" spans="1:7" x14ac:dyDescent="0.3">
      <c r="A3338" s="34" t="s">
        <v>4646</v>
      </c>
      <c r="B3338" s="34"/>
      <c r="C3338" s="35"/>
      <c r="D3338" s="35"/>
      <c r="E3338" s="35"/>
      <c r="F3338" s="35"/>
      <c r="G3338" s="35"/>
    </row>
    <row r="3339" spans="1:7" x14ac:dyDescent="0.3">
      <c r="A3339" s="34" t="s">
        <v>4830</v>
      </c>
      <c r="B3339" s="34"/>
      <c r="C3339" s="35"/>
      <c r="D3339" s="35"/>
      <c r="E3339" s="35"/>
      <c r="F3339" s="35"/>
      <c r="G3339" s="35"/>
    </row>
    <row r="3340" spans="1:7" x14ac:dyDescent="0.3">
      <c r="A3340" s="34" t="s">
        <v>4831</v>
      </c>
      <c r="B3340" s="34"/>
      <c r="C3340" s="35"/>
      <c r="D3340" s="35"/>
      <c r="E3340" s="35"/>
      <c r="F3340" s="35"/>
      <c r="G3340" s="35"/>
    </row>
    <row r="3341" spans="1:7" x14ac:dyDescent="0.3">
      <c r="A3341" s="34" t="s">
        <v>5344</v>
      </c>
      <c r="B3341" s="34"/>
      <c r="C3341" s="35"/>
      <c r="D3341" s="35"/>
      <c r="E3341" s="35"/>
      <c r="F3341" s="35"/>
      <c r="G3341" s="35">
        <f>PRODUCT(C3341:F3341)</f>
        <v>0</v>
      </c>
    </row>
    <row r="3342" spans="1:7" x14ac:dyDescent="0.3">
      <c r="A3342" s="34"/>
      <c r="B3342" s="34"/>
      <c r="C3342" s="35">
        <v>2</v>
      </c>
      <c r="D3342" s="35">
        <v>1.7</v>
      </c>
      <c r="E3342" s="35"/>
      <c r="F3342" s="35"/>
      <c r="G3342" s="35">
        <f>PRODUCT(C3342:F3342)</f>
        <v>3.4</v>
      </c>
    </row>
    <row r="3343" spans="1:7" x14ac:dyDescent="0.3">
      <c r="A3343" s="34"/>
      <c r="B3343" s="34"/>
      <c r="C3343" s="35">
        <v>1</v>
      </c>
      <c r="D3343" s="35">
        <v>1.2</v>
      </c>
      <c r="E3343" s="35"/>
      <c r="F3343" s="35"/>
      <c r="G3343" s="35">
        <f>PRODUCT(C3343:F3343)</f>
        <v>1.2</v>
      </c>
    </row>
    <row r="3344" spans="1:7" x14ac:dyDescent="0.3">
      <c r="A3344" s="34" t="s">
        <v>4833</v>
      </c>
      <c r="B3344" s="34"/>
      <c r="C3344" s="35"/>
      <c r="D3344" s="35"/>
      <c r="E3344" s="35"/>
      <c r="F3344" s="35"/>
      <c r="G3344" s="35">
        <f>PRODUCT(C3344:F3344)</f>
        <v>0</v>
      </c>
    </row>
    <row r="3345" spans="1:7" x14ac:dyDescent="0.3">
      <c r="A3345" s="34" t="s">
        <v>5344</v>
      </c>
      <c r="B3345" s="34"/>
      <c r="C3345" s="35"/>
      <c r="D3345" s="35"/>
      <c r="E3345" s="35"/>
      <c r="F3345" s="35"/>
      <c r="G3345" s="35"/>
    </row>
    <row r="3346" spans="1:7" x14ac:dyDescent="0.3">
      <c r="A3346" s="34"/>
      <c r="B3346" s="34"/>
      <c r="C3346" s="35">
        <v>2</v>
      </c>
      <c r="D3346" s="35">
        <v>1.7</v>
      </c>
      <c r="E3346" s="35"/>
      <c r="F3346" s="35"/>
      <c r="G3346" s="35">
        <f>PRODUCT(C3346:F3346)</f>
        <v>3.4</v>
      </c>
    </row>
    <row r="3347" spans="1:7" x14ac:dyDescent="0.3">
      <c r="A3347" s="34"/>
      <c r="B3347" s="34"/>
      <c r="C3347" s="35">
        <v>1</v>
      </c>
      <c r="D3347" s="35">
        <v>1.2</v>
      </c>
      <c r="E3347" s="35"/>
      <c r="F3347" s="35"/>
      <c r="G3347" s="35">
        <f>PRODUCT(C3347:F3347)</f>
        <v>1.2</v>
      </c>
    </row>
    <row r="3349" spans="1:7" ht="45" customHeight="1" x14ac:dyDescent="0.3">
      <c r="A3349" s="31" t="s">
        <v>5348</v>
      </c>
      <c r="B3349" s="32" t="s">
        <v>4455</v>
      </c>
      <c r="C3349" s="31" t="s">
        <v>847</v>
      </c>
      <c r="D3349" s="31" t="s">
        <v>134</v>
      </c>
      <c r="E3349" s="43" t="s">
        <v>848</v>
      </c>
      <c r="F3349" s="43" t="s">
        <v>848</v>
      </c>
      <c r="G3349" s="33">
        <f>SUM(G3350:G3362)</f>
        <v>6</v>
      </c>
    </row>
    <row r="3350" spans="1:7" x14ac:dyDescent="0.3">
      <c r="A3350" s="34" t="s">
        <v>5343</v>
      </c>
      <c r="B3350" s="34"/>
      <c r="C3350" s="35"/>
      <c r="D3350" s="35"/>
      <c r="E3350" s="35"/>
      <c r="F3350" s="35"/>
      <c r="G3350" s="35"/>
    </row>
    <row r="3351" spans="1:7" x14ac:dyDescent="0.3">
      <c r="A3351" s="34" t="s">
        <v>4641</v>
      </c>
      <c r="B3351" s="34"/>
      <c r="C3351" s="35"/>
      <c r="D3351" s="35"/>
      <c r="E3351" s="35"/>
      <c r="F3351" s="35"/>
      <c r="G3351" s="35">
        <f>PRODUCT(C3351:F3351)</f>
        <v>0</v>
      </c>
    </row>
    <row r="3352" spans="1:7" x14ac:dyDescent="0.3">
      <c r="A3352" s="34" t="s">
        <v>4830</v>
      </c>
      <c r="B3352" s="34"/>
      <c r="C3352" s="35"/>
      <c r="D3352" s="35"/>
      <c r="E3352" s="35"/>
      <c r="F3352" s="35"/>
      <c r="G3352" s="35"/>
    </row>
    <row r="3353" spans="1:7" x14ac:dyDescent="0.3">
      <c r="A3353" s="34" t="s">
        <v>4831</v>
      </c>
      <c r="B3353" s="34"/>
      <c r="C3353" s="35">
        <v>1</v>
      </c>
      <c r="D3353" s="35"/>
      <c r="E3353" s="35"/>
      <c r="F3353" s="35"/>
      <c r="G3353" s="35">
        <f>PRODUCT(C3353:F3353)</f>
        <v>1</v>
      </c>
    </row>
    <row r="3354" spans="1:7" x14ac:dyDescent="0.3">
      <c r="A3354" s="34" t="s">
        <v>4833</v>
      </c>
      <c r="B3354" s="34"/>
      <c r="C3354" s="35">
        <v>1</v>
      </c>
      <c r="D3354" s="35"/>
      <c r="E3354" s="35"/>
      <c r="F3354" s="35"/>
      <c r="G3354" s="35">
        <f>PRODUCT(C3354:F3354)</f>
        <v>1</v>
      </c>
    </row>
    <row r="3355" spans="1:7" x14ac:dyDescent="0.3">
      <c r="A3355" s="34" t="s">
        <v>4644</v>
      </c>
      <c r="B3355" s="34"/>
      <c r="C3355" s="35"/>
      <c r="D3355" s="35"/>
      <c r="E3355" s="35"/>
      <c r="F3355" s="35"/>
      <c r="G3355" s="35"/>
    </row>
    <row r="3356" spans="1:7" x14ac:dyDescent="0.3">
      <c r="A3356" s="34" t="s">
        <v>4830</v>
      </c>
      <c r="B3356" s="34"/>
      <c r="C3356" s="35"/>
      <c r="D3356" s="35"/>
      <c r="E3356" s="35"/>
      <c r="F3356" s="35"/>
      <c r="G3356" s="35"/>
    </row>
    <row r="3357" spans="1:7" x14ac:dyDescent="0.3">
      <c r="A3357" s="34" t="s">
        <v>4831</v>
      </c>
      <c r="B3357" s="34"/>
      <c r="C3357" s="35">
        <v>1</v>
      </c>
      <c r="D3357" s="35"/>
      <c r="E3357" s="35"/>
      <c r="F3357" s="35"/>
      <c r="G3357" s="35">
        <f>PRODUCT(C3357:F3357)</f>
        <v>1</v>
      </c>
    </row>
    <row r="3358" spans="1:7" x14ac:dyDescent="0.3">
      <c r="A3358" s="34" t="s">
        <v>4833</v>
      </c>
      <c r="B3358" s="34"/>
      <c r="C3358" s="35">
        <v>1</v>
      </c>
      <c r="D3358" s="35"/>
      <c r="E3358" s="35"/>
      <c r="F3358" s="35"/>
      <c r="G3358" s="35">
        <f>PRODUCT(C3358:F3358)</f>
        <v>1</v>
      </c>
    </row>
    <row r="3359" spans="1:7" x14ac:dyDescent="0.3">
      <c r="A3359" s="34" t="s">
        <v>4646</v>
      </c>
      <c r="B3359" s="34"/>
      <c r="C3359" s="35"/>
      <c r="D3359" s="35"/>
      <c r="E3359" s="35"/>
      <c r="F3359" s="35"/>
      <c r="G3359" s="35"/>
    </row>
    <row r="3360" spans="1:7" x14ac:dyDescent="0.3">
      <c r="A3360" s="34" t="s">
        <v>4830</v>
      </c>
      <c r="B3360" s="34"/>
      <c r="C3360" s="35"/>
      <c r="D3360" s="35"/>
      <c r="E3360" s="35"/>
      <c r="F3360" s="35"/>
      <c r="G3360" s="35"/>
    </row>
    <row r="3361" spans="1:7" x14ac:dyDescent="0.3">
      <c r="A3361" s="34" t="s">
        <v>4831</v>
      </c>
      <c r="B3361" s="34"/>
      <c r="C3361" s="35">
        <v>1</v>
      </c>
      <c r="D3361" s="35"/>
      <c r="E3361" s="35"/>
      <c r="F3361" s="35"/>
      <c r="G3361" s="35">
        <f>PRODUCT(C3361:F3361)</f>
        <v>1</v>
      </c>
    </row>
    <row r="3362" spans="1:7" x14ac:dyDescent="0.3">
      <c r="A3362" s="34" t="s">
        <v>4833</v>
      </c>
      <c r="B3362" s="34"/>
      <c r="C3362" s="35">
        <v>1</v>
      </c>
      <c r="D3362" s="35"/>
      <c r="E3362" s="35"/>
      <c r="F3362" s="35"/>
      <c r="G3362" s="35">
        <f>PRODUCT(C3362:F3362)</f>
        <v>1</v>
      </c>
    </row>
    <row r="3364" spans="1:7" ht="45" customHeight="1" x14ac:dyDescent="0.3">
      <c r="A3364" s="31" t="s">
        <v>5349</v>
      </c>
      <c r="B3364" s="32" t="s">
        <v>4455</v>
      </c>
      <c r="C3364" s="31" t="s">
        <v>849</v>
      </c>
      <c r="D3364" s="31" t="s">
        <v>134</v>
      </c>
      <c r="E3364" s="43" t="s">
        <v>850</v>
      </c>
      <c r="F3364" s="43" t="s">
        <v>850</v>
      </c>
      <c r="G3364" s="33">
        <f>SUM(G3365:G3377)</f>
        <v>6</v>
      </c>
    </row>
    <row r="3365" spans="1:7" x14ac:dyDescent="0.3">
      <c r="A3365" s="34" t="s">
        <v>5343</v>
      </c>
      <c r="B3365" s="34"/>
      <c r="C3365" s="35"/>
      <c r="D3365" s="35"/>
      <c r="E3365" s="35"/>
      <c r="F3365" s="35"/>
      <c r="G3365" s="35"/>
    </row>
    <row r="3366" spans="1:7" x14ac:dyDescent="0.3">
      <c r="A3366" s="34" t="s">
        <v>4641</v>
      </c>
      <c r="B3366" s="34"/>
      <c r="C3366" s="35"/>
      <c r="D3366" s="35"/>
      <c r="E3366" s="35"/>
      <c r="F3366" s="35"/>
      <c r="G3366" s="35">
        <f>PRODUCT(C3366:F3366)</f>
        <v>0</v>
      </c>
    </row>
    <row r="3367" spans="1:7" x14ac:dyDescent="0.3">
      <c r="A3367" s="34" t="s">
        <v>4830</v>
      </c>
      <c r="B3367" s="34"/>
      <c r="C3367" s="35"/>
      <c r="D3367" s="35"/>
      <c r="E3367" s="35"/>
      <c r="F3367" s="35"/>
      <c r="G3367" s="35">
        <f>PRODUCT(C3367:F3367)</f>
        <v>0</v>
      </c>
    </row>
    <row r="3368" spans="1:7" x14ac:dyDescent="0.3">
      <c r="A3368" s="34" t="s">
        <v>4831</v>
      </c>
      <c r="B3368" s="34"/>
      <c r="C3368" s="35">
        <v>1</v>
      </c>
      <c r="D3368" s="35"/>
      <c r="E3368" s="35"/>
      <c r="F3368" s="35"/>
      <c r="G3368" s="35">
        <f>PRODUCT(C3368:F3368)</f>
        <v>1</v>
      </c>
    </row>
    <row r="3369" spans="1:7" x14ac:dyDescent="0.3">
      <c r="A3369" s="34" t="s">
        <v>4833</v>
      </c>
      <c r="B3369" s="34"/>
      <c r="C3369" s="35">
        <v>1</v>
      </c>
      <c r="D3369" s="35"/>
      <c r="E3369" s="35"/>
      <c r="F3369" s="35"/>
      <c r="G3369" s="35">
        <f>PRODUCT(C3369:F3369)</f>
        <v>1</v>
      </c>
    </row>
    <row r="3370" spans="1:7" x14ac:dyDescent="0.3">
      <c r="A3370" s="34" t="s">
        <v>4644</v>
      </c>
      <c r="B3370" s="34"/>
      <c r="C3370" s="35"/>
      <c r="D3370" s="35"/>
      <c r="E3370" s="35"/>
      <c r="F3370" s="35"/>
      <c r="G3370" s="35"/>
    </row>
    <row r="3371" spans="1:7" x14ac:dyDescent="0.3">
      <c r="A3371" s="34" t="s">
        <v>4830</v>
      </c>
      <c r="B3371" s="34"/>
      <c r="C3371" s="35"/>
      <c r="D3371" s="35"/>
      <c r="E3371" s="35"/>
      <c r="F3371" s="35"/>
      <c r="G3371" s="35"/>
    </row>
    <row r="3372" spans="1:7" x14ac:dyDescent="0.3">
      <c r="A3372" s="34" t="s">
        <v>4831</v>
      </c>
      <c r="B3372" s="34"/>
      <c r="C3372" s="35">
        <v>1</v>
      </c>
      <c r="D3372" s="35"/>
      <c r="E3372" s="35"/>
      <c r="F3372" s="35"/>
      <c r="G3372" s="35">
        <f t="shared" ref="G3372:G3377" si="93">PRODUCT(C3372:F3372)</f>
        <v>1</v>
      </c>
    </row>
    <row r="3373" spans="1:7" x14ac:dyDescent="0.3">
      <c r="A3373" s="34" t="s">
        <v>4833</v>
      </c>
      <c r="B3373" s="34"/>
      <c r="C3373" s="35">
        <v>1</v>
      </c>
      <c r="D3373" s="35"/>
      <c r="E3373" s="35"/>
      <c r="F3373" s="35"/>
      <c r="G3373" s="35">
        <f t="shared" si="93"/>
        <v>1</v>
      </c>
    </row>
    <row r="3374" spans="1:7" x14ac:dyDescent="0.3">
      <c r="A3374" s="34" t="s">
        <v>4646</v>
      </c>
      <c r="B3374" s="34"/>
      <c r="C3374" s="35"/>
      <c r="D3374" s="35"/>
      <c r="E3374" s="35"/>
      <c r="F3374" s="35"/>
      <c r="G3374" s="35">
        <f t="shared" si="93"/>
        <v>0</v>
      </c>
    </row>
    <row r="3375" spans="1:7" x14ac:dyDescent="0.3">
      <c r="A3375" s="34" t="s">
        <v>4830</v>
      </c>
      <c r="B3375" s="34"/>
      <c r="C3375" s="35"/>
      <c r="D3375" s="35"/>
      <c r="E3375" s="35"/>
      <c r="F3375" s="35"/>
      <c r="G3375" s="35">
        <f t="shared" si="93"/>
        <v>0</v>
      </c>
    </row>
    <row r="3376" spans="1:7" x14ac:dyDescent="0.3">
      <c r="A3376" s="34" t="s">
        <v>4831</v>
      </c>
      <c r="B3376" s="34"/>
      <c r="C3376" s="35">
        <v>1</v>
      </c>
      <c r="D3376" s="35"/>
      <c r="E3376" s="35"/>
      <c r="F3376" s="35"/>
      <c r="G3376" s="35">
        <f t="shared" si="93"/>
        <v>1</v>
      </c>
    </row>
    <row r="3377" spans="1:7" x14ac:dyDescent="0.3">
      <c r="A3377" s="34" t="s">
        <v>4833</v>
      </c>
      <c r="B3377" s="34"/>
      <c r="C3377" s="35">
        <v>1</v>
      </c>
      <c r="D3377" s="35"/>
      <c r="E3377" s="35"/>
      <c r="F3377" s="35"/>
      <c r="G3377" s="35">
        <f t="shared" si="93"/>
        <v>1</v>
      </c>
    </row>
    <row r="3379" spans="1:7" ht="45" customHeight="1" x14ac:dyDescent="0.3">
      <c r="A3379" s="31" t="s">
        <v>5350</v>
      </c>
      <c r="B3379" s="32" t="s">
        <v>4455</v>
      </c>
      <c r="C3379" s="31" t="s">
        <v>851</v>
      </c>
      <c r="D3379" s="31" t="s">
        <v>134</v>
      </c>
      <c r="E3379" s="43" t="s">
        <v>5351</v>
      </c>
      <c r="F3379" s="43" t="s">
        <v>5351</v>
      </c>
      <c r="G3379" s="33">
        <f>SUM(G3380:G3392)</f>
        <v>6</v>
      </c>
    </row>
    <row r="3380" spans="1:7" x14ac:dyDescent="0.3">
      <c r="A3380" s="34" t="s">
        <v>5343</v>
      </c>
      <c r="B3380" s="34"/>
      <c r="C3380" s="35"/>
      <c r="D3380" s="35"/>
      <c r="E3380" s="35"/>
      <c r="F3380" s="35"/>
      <c r="G3380" s="35"/>
    </row>
    <row r="3381" spans="1:7" x14ac:dyDescent="0.3">
      <c r="A3381" s="34" t="s">
        <v>4641</v>
      </c>
      <c r="B3381" s="34"/>
      <c r="C3381" s="35"/>
      <c r="D3381" s="35"/>
      <c r="E3381" s="35"/>
      <c r="F3381" s="35"/>
      <c r="G3381" s="35">
        <f>PRODUCT(C3381:F3381)</f>
        <v>0</v>
      </c>
    </row>
    <row r="3382" spans="1:7" x14ac:dyDescent="0.3">
      <c r="A3382" s="34" t="s">
        <v>4830</v>
      </c>
      <c r="B3382" s="34"/>
      <c r="C3382" s="35"/>
      <c r="D3382" s="35"/>
      <c r="E3382" s="35"/>
      <c r="F3382" s="35"/>
      <c r="G3382" s="35">
        <f>PRODUCT(C3382:F3382)</f>
        <v>0</v>
      </c>
    </row>
    <row r="3383" spans="1:7" x14ac:dyDescent="0.3">
      <c r="A3383" s="34" t="s">
        <v>4831</v>
      </c>
      <c r="B3383" s="34"/>
      <c r="C3383" s="35">
        <v>1</v>
      </c>
      <c r="D3383" s="35"/>
      <c r="E3383" s="35"/>
      <c r="F3383" s="35"/>
      <c r="G3383" s="35">
        <f>PRODUCT(C3383:F3383)</f>
        <v>1</v>
      </c>
    </row>
    <row r="3384" spans="1:7" x14ac:dyDescent="0.3">
      <c r="A3384" s="34" t="s">
        <v>4833</v>
      </c>
      <c r="B3384" s="34"/>
      <c r="C3384" s="35">
        <v>1</v>
      </c>
      <c r="D3384" s="35"/>
      <c r="E3384" s="35"/>
      <c r="F3384" s="35"/>
      <c r="G3384" s="35">
        <f>PRODUCT(C3384:F3384)</f>
        <v>1</v>
      </c>
    </row>
    <row r="3385" spans="1:7" x14ac:dyDescent="0.3">
      <c r="A3385" s="34" t="s">
        <v>4644</v>
      </c>
      <c r="B3385" s="34"/>
      <c r="C3385" s="35"/>
      <c r="D3385" s="35"/>
      <c r="E3385" s="35"/>
      <c r="F3385" s="35"/>
      <c r="G3385" s="35"/>
    </row>
    <row r="3386" spans="1:7" x14ac:dyDescent="0.3">
      <c r="A3386" s="34" t="s">
        <v>4830</v>
      </c>
      <c r="B3386" s="34"/>
      <c r="C3386" s="35"/>
      <c r="D3386" s="35"/>
      <c r="E3386" s="35"/>
      <c r="F3386" s="35"/>
      <c r="G3386" s="35">
        <f t="shared" ref="G3386:G3392" si="94">PRODUCT(C3386:F3386)</f>
        <v>0</v>
      </c>
    </row>
    <row r="3387" spans="1:7" x14ac:dyDescent="0.3">
      <c r="A3387" s="34" t="s">
        <v>4831</v>
      </c>
      <c r="B3387" s="34"/>
      <c r="C3387" s="35">
        <v>1</v>
      </c>
      <c r="D3387" s="35"/>
      <c r="E3387" s="35"/>
      <c r="F3387" s="35"/>
      <c r="G3387" s="35">
        <f t="shared" si="94"/>
        <v>1</v>
      </c>
    </row>
    <row r="3388" spans="1:7" x14ac:dyDescent="0.3">
      <c r="A3388" s="34" t="s">
        <v>4833</v>
      </c>
      <c r="B3388" s="34"/>
      <c r="C3388" s="35">
        <v>1</v>
      </c>
      <c r="D3388" s="35"/>
      <c r="E3388" s="35"/>
      <c r="F3388" s="35"/>
      <c r="G3388" s="35">
        <f t="shared" si="94"/>
        <v>1</v>
      </c>
    </row>
    <row r="3389" spans="1:7" x14ac:dyDescent="0.3">
      <c r="A3389" s="34" t="s">
        <v>4646</v>
      </c>
      <c r="B3389" s="34"/>
      <c r="C3389" s="35"/>
      <c r="D3389" s="35"/>
      <c r="E3389" s="35"/>
      <c r="F3389" s="35"/>
      <c r="G3389" s="35">
        <f t="shared" si="94"/>
        <v>0</v>
      </c>
    </row>
    <row r="3390" spans="1:7" x14ac:dyDescent="0.3">
      <c r="A3390" s="34" t="s">
        <v>4830</v>
      </c>
      <c r="B3390" s="34"/>
      <c r="C3390" s="35"/>
      <c r="D3390" s="35"/>
      <c r="E3390" s="35"/>
      <c r="F3390" s="35"/>
      <c r="G3390" s="35">
        <f t="shared" si="94"/>
        <v>0</v>
      </c>
    </row>
    <row r="3391" spans="1:7" x14ac:dyDescent="0.3">
      <c r="A3391" s="34" t="s">
        <v>4831</v>
      </c>
      <c r="B3391" s="34"/>
      <c r="C3391" s="35">
        <v>1</v>
      </c>
      <c r="D3391" s="35"/>
      <c r="E3391" s="35"/>
      <c r="F3391" s="35"/>
      <c r="G3391" s="35">
        <f t="shared" si="94"/>
        <v>1</v>
      </c>
    </row>
    <row r="3392" spans="1:7" x14ac:dyDescent="0.3">
      <c r="A3392" s="34" t="s">
        <v>4833</v>
      </c>
      <c r="B3392" s="34"/>
      <c r="C3392" s="35">
        <v>1</v>
      </c>
      <c r="D3392" s="35"/>
      <c r="E3392" s="35"/>
      <c r="F3392" s="35"/>
      <c r="G3392" s="35">
        <f t="shared" si="94"/>
        <v>1</v>
      </c>
    </row>
    <row r="3394" spans="1:7" x14ac:dyDescent="0.3">
      <c r="B3394" t="s">
        <v>4453</v>
      </c>
      <c r="C3394" s="29" t="s">
        <v>5</v>
      </c>
      <c r="D3394" s="30" t="s">
        <v>6</v>
      </c>
      <c r="E3394" s="29" t="s">
        <v>7</v>
      </c>
    </row>
    <row r="3395" spans="1:7" x14ac:dyDescent="0.3">
      <c r="B3395" t="s">
        <v>4453</v>
      </c>
      <c r="C3395" s="29" t="s">
        <v>8</v>
      </c>
      <c r="D3395" s="30" t="s">
        <v>839</v>
      </c>
      <c r="E3395" s="29" t="s">
        <v>840</v>
      </c>
    </row>
    <row r="3396" spans="1:7" x14ac:dyDescent="0.3">
      <c r="B3396" t="s">
        <v>4453</v>
      </c>
      <c r="C3396" s="29" t="s">
        <v>340</v>
      </c>
      <c r="D3396" s="30" t="s">
        <v>41</v>
      </c>
      <c r="E3396" s="29" t="s">
        <v>853</v>
      </c>
    </row>
    <row r="3398" spans="1:7" ht="45" customHeight="1" x14ac:dyDescent="0.3">
      <c r="A3398" s="31" t="s">
        <v>5352</v>
      </c>
      <c r="B3398" s="32" t="s">
        <v>4455</v>
      </c>
      <c r="C3398" s="31" t="s">
        <v>855</v>
      </c>
      <c r="D3398" s="31" t="s">
        <v>134</v>
      </c>
      <c r="E3398" s="43" t="s">
        <v>856</v>
      </c>
      <c r="F3398" s="43" t="s">
        <v>856</v>
      </c>
      <c r="G3398" s="33">
        <f>SUM(G3399:G3399)</f>
        <v>6</v>
      </c>
    </row>
    <row r="3399" spans="1:7" x14ac:dyDescent="0.3">
      <c r="A3399" s="34" t="s">
        <v>5353</v>
      </c>
      <c r="B3399" s="34"/>
      <c r="C3399" s="35">
        <v>6</v>
      </c>
      <c r="D3399" s="35"/>
      <c r="E3399" s="35"/>
      <c r="F3399" s="35"/>
      <c r="G3399" s="35">
        <f>PRODUCT(C3399:F3399)</f>
        <v>6</v>
      </c>
    </row>
    <row r="3401" spans="1:7" ht="45" customHeight="1" x14ac:dyDescent="0.3">
      <c r="A3401" s="31" t="s">
        <v>5354</v>
      </c>
      <c r="B3401" s="32" t="s">
        <v>4455</v>
      </c>
      <c r="C3401" s="31" t="s">
        <v>857</v>
      </c>
      <c r="D3401" s="31" t="s">
        <v>134</v>
      </c>
      <c r="E3401" s="43" t="s">
        <v>858</v>
      </c>
      <c r="F3401" s="43" t="s">
        <v>858</v>
      </c>
      <c r="G3401" s="33">
        <f>SUM(G3402:G3405)</f>
        <v>9</v>
      </c>
    </row>
    <row r="3402" spans="1:7" x14ac:dyDescent="0.3">
      <c r="A3402" s="34" t="s">
        <v>4959</v>
      </c>
      <c r="B3402" s="34"/>
      <c r="C3402" s="35"/>
      <c r="D3402" s="35"/>
      <c r="E3402" s="35"/>
      <c r="F3402" s="35"/>
      <c r="G3402" s="35"/>
    </row>
    <row r="3403" spans="1:7" x14ac:dyDescent="0.3">
      <c r="A3403" s="34" t="s">
        <v>4641</v>
      </c>
      <c r="B3403" s="34"/>
      <c r="C3403" s="35">
        <v>3</v>
      </c>
      <c r="D3403" s="35"/>
      <c r="E3403" s="35"/>
      <c r="F3403" s="35"/>
      <c r="G3403" s="35">
        <f>PRODUCT(C3403:F3403)</f>
        <v>3</v>
      </c>
    </row>
    <row r="3404" spans="1:7" x14ac:dyDescent="0.3">
      <c r="A3404" s="34" t="s">
        <v>4644</v>
      </c>
      <c r="B3404" s="34"/>
      <c r="C3404" s="35">
        <v>3</v>
      </c>
      <c r="D3404" s="35"/>
      <c r="E3404" s="35"/>
      <c r="F3404" s="35"/>
      <c r="G3404" s="35">
        <f>PRODUCT(C3404:F3404)</f>
        <v>3</v>
      </c>
    </row>
    <row r="3405" spans="1:7" x14ac:dyDescent="0.3">
      <c r="A3405" s="34" t="s">
        <v>4646</v>
      </c>
      <c r="B3405" s="34"/>
      <c r="C3405" s="35">
        <v>3</v>
      </c>
      <c r="D3405" s="35"/>
      <c r="E3405" s="35"/>
      <c r="F3405" s="35"/>
      <c r="G3405" s="35">
        <f>PRODUCT(C3405:F3405)</f>
        <v>3</v>
      </c>
    </row>
    <row r="3407" spans="1:7" ht="45" customHeight="1" x14ac:dyDescent="0.3">
      <c r="A3407" s="31" t="s">
        <v>5355</v>
      </c>
      <c r="B3407" s="32" t="s">
        <v>4455</v>
      </c>
      <c r="C3407" s="31" t="s">
        <v>859</v>
      </c>
      <c r="D3407" s="31" t="s">
        <v>12</v>
      </c>
      <c r="E3407" s="43" t="s">
        <v>860</v>
      </c>
      <c r="F3407" s="43" t="s">
        <v>860</v>
      </c>
      <c r="G3407" s="33">
        <f>SUM(G3408:G3411)</f>
        <v>3.2399999999999993</v>
      </c>
    </row>
    <row r="3408" spans="1:7" x14ac:dyDescent="0.3">
      <c r="A3408" s="34" t="s">
        <v>4959</v>
      </c>
      <c r="B3408" s="34"/>
      <c r="C3408" s="35"/>
      <c r="D3408" s="35"/>
      <c r="E3408" s="35"/>
      <c r="F3408" s="35"/>
      <c r="G3408" s="35"/>
    </row>
    <row r="3409" spans="1:7" x14ac:dyDescent="0.3">
      <c r="A3409" s="34" t="s">
        <v>4641</v>
      </c>
      <c r="B3409" s="34"/>
      <c r="C3409" s="35">
        <v>3</v>
      </c>
      <c r="D3409" s="35">
        <v>0.6</v>
      </c>
      <c r="E3409" s="35">
        <v>0.6</v>
      </c>
      <c r="F3409" s="35"/>
      <c r="G3409" s="35">
        <f>PRODUCT(C3409:F3409)</f>
        <v>1.0799999999999998</v>
      </c>
    </row>
    <row r="3410" spans="1:7" x14ac:dyDescent="0.3">
      <c r="A3410" s="34" t="s">
        <v>4644</v>
      </c>
      <c r="B3410" s="34"/>
      <c r="C3410" s="35">
        <v>3</v>
      </c>
      <c r="D3410" s="35">
        <v>0.6</v>
      </c>
      <c r="E3410" s="35">
        <v>0.6</v>
      </c>
      <c r="F3410" s="35"/>
      <c r="G3410" s="35">
        <f>PRODUCT(C3410:F3410)</f>
        <v>1.0799999999999998</v>
      </c>
    </row>
    <row r="3411" spans="1:7" x14ac:dyDescent="0.3">
      <c r="A3411" s="34" t="s">
        <v>4646</v>
      </c>
      <c r="B3411" s="34"/>
      <c r="C3411" s="35">
        <v>3</v>
      </c>
      <c r="D3411" s="35">
        <v>0.6</v>
      </c>
      <c r="E3411" s="35">
        <v>0.6</v>
      </c>
      <c r="F3411" s="35"/>
      <c r="G3411" s="35">
        <f>PRODUCT(C3411:F3411)</f>
        <v>1.0799999999999998</v>
      </c>
    </row>
    <row r="3413" spans="1:7" ht="45" customHeight="1" x14ac:dyDescent="0.3">
      <c r="A3413" s="31" t="s">
        <v>5356</v>
      </c>
      <c r="B3413" s="32" t="s">
        <v>4455</v>
      </c>
      <c r="C3413" s="31" t="s">
        <v>861</v>
      </c>
      <c r="D3413" s="31" t="s">
        <v>12</v>
      </c>
      <c r="E3413" s="43" t="s">
        <v>862</v>
      </c>
      <c r="F3413" s="43" t="s">
        <v>862</v>
      </c>
      <c r="G3413" s="33">
        <f>SUM(G3414:G3419)</f>
        <v>12.623999999999999</v>
      </c>
    </row>
    <row r="3414" spans="1:7" x14ac:dyDescent="0.3">
      <c r="A3414" s="34" t="s">
        <v>4960</v>
      </c>
      <c r="B3414" s="34"/>
      <c r="C3414" s="35"/>
      <c r="D3414" s="35"/>
      <c r="E3414" s="35"/>
      <c r="F3414" s="35"/>
      <c r="G3414" s="35"/>
    </row>
    <row r="3415" spans="1:7" x14ac:dyDescent="0.3">
      <c r="A3415" s="34" t="s">
        <v>4642</v>
      </c>
      <c r="B3415" s="34"/>
      <c r="C3415" s="35"/>
      <c r="D3415" s="35"/>
      <c r="E3415" s="35"/>
      <c r="F3415" s="35"/>
      <c r="G3415" s="35">
        <f>PRODUCT(C3415:F3415)</f>
        <v>0</v>
      </c>
    </row>
    <row r="3416" spans="1:7" x14ac:dyDescent="0.3">
      <c r="A3416" s="34" t="s">
        <v>4961</v>
      </c>
      <c r="B3416" s="34"/>
      <c r="C3416" s="35">
        <v>1</v>
      </c>
      <c r="D3416" s="35">
        <v>1.49</v>
      </c>
      <c r="E3416" s="35"/>
      <c r="F3416" s="35">
        <v>2.4</v>
      </c>
      <c r="G3416" s="35">
        <f>PRODUCT(C3416:F3416)</f>
        <v>3.5760000000000001</v>
      </c>
    </row>
    <row r="3417" spans="1:7" x14ac:dyDescent="0.3">
      <c r="A3417" s="34"/>
      <c r="B3417" s="34"/>
      <c r="C3417" s="35">
        <v>1</v>
      </c>
      <c r="D3417" s="35">
        <v>2.0699999999999998</v>
      </c>
      <c r="E3417" s="35"/>
      <c r="F3417" s="35">
        <v>2.4</v>
      </c>
      <c r="G3417" s="35">
        <f>PRODUCT(C3417:F3417)</f>
        <v>4.9679999999999991</v>
      </c>
    </row>
    <row r="3418" spans="1:7" x14ac:dyDescent="0.3">
      <c r="A3418" s="34"/>
      <c r="B3418" s="34"/>
      <c r="C3418" s="35">
        <v>1</v>
      </c>
      <c r="D3418" s="35">
        <v>0.77</v>
      </c>
      <c r="E3418" s="35"/>
      <c r="F3418" s="35">
        <v>2.4</v>
      </c>
      <c r="G3418" s="35">
        <f>PRODUCT(C3418:F3418)</f>
        <v>1.8479999999999999</v>
      </c>
    </row>
    <row r="3419" spans="1:7" x14ac:dyDescent="0.3">
      <c r="A3419" s="34"/>
      <c r="B3419" s="34"/>
      <c r="C3419" s="35">
        <v>1</v>
      </c>
      <c r="D3419" s="35">
        <v>0.93</v>
      </c>
      <c r="E3419" s="35"/>
      <c r="F3419" s="35">
        <v>2.4</v>
      </c>
      <c r="G3419" s="35">
        <f>PRODUCT(C3419:F3419)</f>
        <v>2.2320000000000002</v>
      </c>
    </row>
    <row r="3421" spans="1:7" x14ac:dyDescent="0.3">
      <c r="B3421" t="s">
        <v>4453</v>
      </c>
      <c r="C3421" s="29" t="s">
        <v>5</v>
      </c>
      <c r="D3421" s="30" t="s">
        <v>6</v>
      </c>
      <c r="E3421" s="29" t="s">
        <v>7</v>
      </c>
    </row>
    <row r="3422" spans="1:7" x14ac:dyDescent="0.3">
      <c r="B3422" t="s">
        <v>4453</v>
      </c>
      <c r="C3422" s="29" t="s">
        <v>8</v>
      </c>
      <c r="D3422" s="30" t="s">
        <v>863</v>
      </c>
      <c r="E3422" s="29" t="s">
        <v>864</v>
      </c>
    </row>
    <row r="3424" spans="1:7" ht="45" customHeight="1" x14ac:dyDescent="0.3">
      <c r="A3424" s="31" t="s">
        <v>5357</v>
      </c>
      <c r="B3424" s="32" t="s">
        <v>4455</v>
      </c>
      <c r="C3424" s="31" t="s">
        <v>866</v>
      </c>
      <c r="D3424" s="31" t="s">
        <v>134</v>
      </c>
      <c r="E3424" s="43" t="s">
        <v>5358</v>
      </c>
      <c r="F3424" s="43" t="s">
        <v>5358</v>
      </c>
      <c r="G3424" s="33">
        <f>SUM(G3425:G3425)</f>
        <v>1</v>
      </c>
    </row>
    <row r="3425" spans="1:7" x14ac:dyDescent="0.3">
      <c r="A3425" s="34" t="s">
        <v>5359</v>
      </c>
      <c r="B3425" s="34"/>
      <c r="C3425" s="35">
        <v>1</v>
      </c>
      <c r="D3425" s="35"/>
      <c r="E3425" s="35"/>
      <c r="F3425" s="35"/>
      <c r="G3425" s="35">
        <f>PRODUCT(C3425:F3425)</f>
        <v>1</v>
      </c>
    </row>
    <row r="3427" spans="1:7" x14ac:dyDescent="0.3">
      <c r="B3427" t="s">
        <v>4453</v>
      </c>
      <c r="C3427" s="29" t="s">
        <v>5</v>
      </c>
      <c r="D3427" s="30" t="s">
        <v>6</v>
      </c>
      <c r="E3427" s="29" t="s">
        <v>7</v>
      </c>
    </row>
    <row r="3428" spans="1:7" x14ac:dyDescent="0.3">
      <c r="B3428" t="s">
        <v>4453</v>
      </c>
      <c r="C3428" s="29" t="s">
        <v>8</v>
      </c>
      <c r="D3428" s="30" t="s">
        <v>868</v>
      </c>
      <c r="E3428" s="29" t="s">
        <v>869</v>
      </c>
    </row>
    <row r="3430" spans="1:7" ht="45" customHeight="1" x14ac:dyDescent="0.3">
      <c r="A3430" s="31" t="s">
        <v>5360</v>
      </c>
      <c r="B3430" s="32" t="s">
        <v>4455</v>
      </c>
      <c r="C3430" s="31" t="s">
        <v>871</v>
      </c>
      <c r="D3430" s="31" t="s">
        <v>134</v>
      </c>
      <c r="E3430" s="43" t="s">
        <v>872</v>
      </c>
      <c r="F3430" s="43" t="s">
        <v>872</v>
      </c>
      <c r="G3430" s="33">
        <f>SUM(G3431:G3431)</f>
        <v>1</v>
      </c>
    </row>
    <row r="3431" spans="1:7" x14ac:dyDescent="0.3">
      <c r="A3431" s="34" t="s">
        <v>5361</v>
      </c>
      <c r="B3431" s="34"/>
      <c r="C3431" s="35">
        <v>1</v>
      </c>
      <c r="D3431" s="35"/>
      <c r="E3431" s="35"/>
      <c r="F3431" s="35"/>
      <c r="G3431" s="35">
        <f>PRODUCT(C3431:F3431)</f>
        <v>1</v>
      </c>
    </row>
    <row r="3433" spans="1:7" ht="45" customHeight="1" x14ac:dyDescent="0.3">
      <c r="A3433" s="31" t="s">
        <v>5362</v>
      </c>
      <c r="B3433" s="32" t="s">
        <v>4455</v>
      </c>
      <c r="C3433" s="31" t="s">
        <v>873</v>
      </c>
      <c r="D3433" s="31" t="s">
        <v>134</v>
      </c>
      <c r="E3433" s="43" t="s">
        <v>874</v>
      </c>
      <c r="F3433" s="43" t="s">
        <v>874</v>
      </c>
      <c r="G3433" s="33">
        <f>SUM(G3434:G3435)</f>
        <v>1</v>
      </c>
    </row>
    <row r="3434" spans="1:7" x14ac:dyDescent="0.3">
      <c r="A3434" s="34" t="s">
        <v>5363</v>
      </c>
      <c r="B3434" s="34"/>
      <c r="C3434" s="35"/>
      <c r="D3434" s="35"/>
      <c r="E3434" s="35"/>
      <c r="F3434" s="35"/>
      <c r="G3434" s="35"/>
    </row>
    <row r="3435" spans="1:7" x14ac:dyDescent="0.3">
      <c r="A3435" s="34"/>
      <c r="B3435" s="34"/>
      <c r="C3435" s="35">
        <v>1</v>
      </c>
      <c r="D3435" s="35"/>
      <c r="E3435" s="35"/>
      <c r="F3435" s="35"/>
      <c r="G3435" s="35">
        <f>PRODUCT(C3435:F3435)</f>
        <v>1</v>
      </c>
    </row>
    <row r="3437" spans="1:7" ht="45" customHeight="1" x14ac:dyDescent="0.3">
      <c r="A3437" s="31" t="s">
        <v>5364</v>
      </c>
      <c r="B3437" s="32" t="s">
        <v>4455</v>
      </c>
      <c r="C3437" s="31" t="s">
        <v>875</v>
      </c>
      <c r="D3437" s="31" t="s">
        <v>134</v>
      </c>
      <c r="E3437" s="43" t="s">
        <v>876</v>
      </c>
      <c r="F3437" s="43" t="s">
        <v>876</v>
      </c>
      <c r="G3437" s="33">
        <f>SUM(G3438:G3439)</f>
        <v>1</v>
      </c>
    </row>
    <row r="3438" spans="1:7" x14ac:dyDescent="0.3">
      <c r="A3438" s="34" t="s">
        <v>5363</v>
      </c>
      <c r="B3438" s="34"/>
      <c r="C3438" s="35"/>
      <c r="D3438" s="35"/>
      <c r="E3438" s="35"/>
      <c r="F3438" s="35"/>
      <c r="G3438" s="35"/>
    </row>
    <row r="3439" spans="1:7" x14ac:dyDescent="0.3">
      <c r="A3439" s="34"/>
      <c r="B3439" s="34"/>
      <c r="C3439" s="35">
        <v>1</v>
      </c>
      <c r="D3439" s="35"/>
      <c r="E3439" s="35"/>
      <c r="F3439" s="35"/>
      <c r="G3439" s="35">
        <f>PRODUCT(C3439:F3439)</f>
        <v>1</v>
      </c>
    </row>
    <row r="3441" spans="1:7" ht="45" customHeight="1" x14ac:dyDescent="0.3">
      <c r="A3441" s="31" t="s">
        <v>5365</v>
      </c>
      <c r="B3441" s="32" t="s">
        <v>4455</v>
      </c>
      <c r="C3441" s="31" t="s">
        <v>877</v>
      </c>
      <c r="D3441" s="31" t="s">
        <v>134</v>
      </c>
      <c r="E3441" s="43" t="s">
        <v>878</v>
      </c>
      <c r="F3441" s="43" t="s">
        <v>878</v>
      </c>
      <c r="G3441" s="33">
        <f>SUM(G3442:G3451)</f>
        <v>24</v>
      </c>
    </row>
    <row r="3442" spans="1:7" x14ac:dyDescent="0.3">
      <c r="A3442" s="34" t="s">
        <v>5366</v>
      </c>
      <c r="B3442" s="34"/>
      <c r="C3442" s="35"/>
      <c r="D3442" s="35"/>
      <c r="E3442" s="35"/>
      <c r="F3442" s="35"/>
      <c r="G3442" s="35"/>
    </row>
    <row r="3443" spans="1:7" x14ac:dyDescent="0.3">
      <c r="A3443" s="34" t="s">
        <v>4641</v>
      </c>
      <c r="B3443" s="34"/>
      <c r="C3443" s="35"/>
      <c r="D3443" s="35"/>
      <c r="E3443" s="35"/>
      <c r="F3443" s="35"/>
      <c r="G3443" s="35">
        <f>PRODUCT(C3443:F3443)</f>
        <v>0</v>
      </c>
    </row>
    <row r="3444" spans="1:7" x14ac:dyDescent="0.3">
      <c r="A3444" s="34" t="s">
        <v>4678</v>
      </c>
      <c r="B3444" s="34"/>
      <c r="C3444" s="35">
        <v>4</v>
      </c>
      <c r="D3444" s="35"/>
      <c r="E3444" s="35"/>
      <c r="F3444" s="35"/>
      <c r="G3444" s="35">
        <f>PRODUCT(C3444:F3444)</f>
        <v>4</v>
      </c>
    </row>
    <row r="3445" spans="1:7" x14ac:dyDescent="0.3">
      <c r="A3445" s="34" t="s">
        <v>5367</v>
      </c>
      <c r="B3445" s="34"/>
      <c r="C3445" s="35">
        <v>4</v>
      </c>
      <c r="D3445" s="35"/>
      <c r="E3445" s="35"/>
      <c r="F3445" s="35"/>
      <c r="G3445" s="35">
        <f>PRODUCT(C3445:F3445)</f>
        <v>4</v>
      </c>
    </row>
    <row r="3446" spans="1:7" x14ac:dyDescent="0.3">
      <c r="A3446" s="34" t="s">
        <v>4644</v>
      </c>
      <c r="B3446" s="34"/>
      <c r="C3446" s="35"/>
      <c r="D3446" s="35"/>
      <c r="E3446" s="35"/>
      <c r="F3446" s="35"/>
      <c r="G3446" s="35"/>
    </row>
    <row r="3447" spans="1:7" x14ac:dyDescent="0.3">
      <c r="A3447" s="34" t="s">
        <v>4678</v>
      </c>
      <c r="B3447" s="34"/>
      <c r="C3447" s="35">
        <v>4</v>
      </c>
      <c r="D3447" s="35"/>
      <c r="E3447" s="35"/>
      <c r="F3447" s="35"/>
      <c r="G3447" s="35">
        <f>PRODUCT(C3447:F3447)</f>
        <v>4</v>
      </c>
    </row>
    <row r="3448" spans="1:7" x14ac:dyDescent="0.3">
      <c r="A3448" s="34" t="s">
        <v>5367</v>
      </c>
      <c r="B3448" s="34"/>
      <c r="C3448" s="35">
        <v>4</v>
      </c>
      <c r="D3448" s="35"/>
      <c r="E3448" s="35"/>
      <c r="F3448" s="35"/>
      <c r="G3448" s="35">
        <f>PRODUCT(C3448:F3448)</f>
        <v>4</v>
      </c>
    </row>
    <row r="3449" spans="1:7" x14ac:dyDescent="0.3">
      <c r="A3449" s="34" t="s">
        <v>4646</v>
      </c>
      <c r="B3449" s="34"/>
      <c r="C3449" s="35"/>
      <c r="D3449" s="35"/>
      <c r="E3449" s="35"/>
      <c r="F3449" s="35"/>
      <c r="G3449" s="35"/>
    </row>
    <row r="3450" spans="1:7" x14ac:dyDescent="0.3">
      <c r="A3450" s="34" t="s">
        <v>4678</v>
      </c>
      <c r="B3450" s="34"/>
      <c r="C3450" s="35">
        <v>4</v>
      </c>
      <c r="D3450" s="35"/>
      <c r="E3450" s="35"/>
      <c r="F3450" s="35"/>
      <c r="G3450" s="35">
        <f>PRODUCT(C3450:F3450)</f>
        <v>4</v>
      </c>
    </row>
    <row r="3451" spans="1:7" x14ac:dyDescent="0.3">
      <c r="A3451" s="34" t="s">
        <v>5367</v>
      </c>
      <c r="B3451" s="34"/>
      <c r="C3451" s="35">
        <v>4</v>
      </c>
      <c r="D3451" s="35"/>
      <c r="E3451" s="35"/>
      <c r="F3451" s="35"/>
      <c r="G3451" s="35">
        <f>PRODUCT(C3451:F3451)</f>
        <v>4</v>
      </c>
    </row>
    <row r="3453" spans="1:7" ht="45" customHeight="1" x14ac:dyDescent="0.3">
      <c r="A3453" s="31" t="s">
        <v>5368</v>
      </c>
      <c r="B3453" s="32" t="s">
        <v>4455</v>
      </c>
      <c r="C3453" s="31" t="s">
        <v>879</v>
      </c>
      <c r="D3453" s="31" t="s">
        <v>134</v>
      </c>
      <c r="E3453" s="43" t="s">
        <v>880</v>
      </c>
      <c r="F3453" s="43" t="s">
        <v>880</v>
      </c>
      <c r="G3453" s="33">
        <f>SUM(G3454:G3454)</f>
        <v>1</v>
      </c>
    </row>
    <row r="3454" spans="1:7" x14ac:dyDescent="0.3">
      <c r="A3454" s="34"/>
      <c r="B3454" s="34"/>
      <c r="C3454" s="35">
        <v>1</v>
      </c>
      <c r="D3454" s="35"/>
      <c r="E3454" s="35"/>
      <c r="F3454" s="35"/>
      <c r="G3454" s="35">
        <f>PRODUCT(C3454:F3454)</f>
        <v>1</v>
      </c>
    </row>
    <row r="3456" spans="1:7" ht="45" customHeight="1" x14ac:dyDescent="0.3">
      <c r="A3456" s="31" t="s">
        <v>5369</v>
      </c>
      <c r="B3456" s="32" t="s">
        <v>4455</v>
      </c>
      <c r="C3456" s="31" t="s">
        <v>881</v>
      </c>
      <c r="D3456" s="31" t="s">
        <v>134</v>
      </c>
      <c r="E3456" s="43" t="s">
        <v>882</v>
      </c>
      <c r="F3456" s="43" t="s">
        <v>882</v>
      </c>
      <c r="G3456" s="33">
        <f>SUM(G3457:G3457)</f>
        <v>1</v>
      </c>
    </row>
    <row r="3457" spans="1:7" x14ac:dyDescent="0.3">
      <c r="A3457" s="34"/>
      <c r="B3457" s="34"/>
      <c r="C3457" s="35">
        <v>1</v>
      </c>
      <c r="D3457" s="35"/>
      <c r="E3457" s="35"/>
      <c r="F3457" s="35"/>
      <c r="G3457" s="35">
        <f>PRODUCT(C3457:F3457)</f>
        <v>1</v>
      </c>
    </row>
    <row r="3459" spans="1:7" ht="45" customHeight="1" x14ac:dyDescent="0.3">
      <c r="A3459" s="31" t="s">
        <v>5370</v>
      </c>
      <c r="B3459" s="32" t="s">
        <v>4455</v>
      </c>
      <c r="C3459" s="31" t="s">
        <v>883</v>
      </c>
      <c r="D3459" s="31" t="s">
        <v>134</v>
      </c>
      <c r="E3459" s="43" t="s">
        <v>884</v>
      </c>
      <c r="F3459" s="43" t="s">
        <v>884</v>
      </c>
      <c r="G3459" s="33">
        <f>SUM(G3460:G3461)</f>
        <v>2</v>
      </c>
    </row>
    <row r="3460" spans="1:7" x14ac:dyDescent="0.3">
      <c r="A3460" s="34" t="s">
        <v>5371</v>
      </c>
      <c r="B3460" s="34"/>
      <c r="C3460" s="35">
        <v>1</v>
      </c>
      <c r="D3460" s="35"/>
      <c r="E3460" s="35"/>
      <c r="F3460" s="35"/>
      <c r="G3460" s="35">
        <f>PRODUCT(C3460:F3460)</f>
        <v>1</v>
      </c>
    </row>
    <row r="3461" spans="1:7" x14ac:dyDescent="0.3">
      <c r="A3461" s="34" t="s">
        <v>5372</v>
      </c>
      <c r="B3461" s="34"/>
      <c r="C3461" s="35">
        <v>1</v>
      </c>
      <c r="D3461" s="35"/>
      <c r="E3461" s="35"/>
      <c r="F3461" s="35"/>
      <c r="G3461" s="35">
        <f>PRODUCT(C3461:F3461)</f>
        <v>1</v>
      </c>
    </row>
    <row r="3463" spans="1:7" x14ac:dyDescent="0.3">
      <c r="B3463" t="s">
        <v>4453</v>
      </c>
      <c r="C3463" s="29" t="s">
        <v>5</v>
      </c>
      <c r="D3463" s="30" t="s">
        <v>6</v>
      </c>
      <c r="E3463" s="29" t="s">
        <v>7</v>
      </c>
    </row>
    <row r="3464" spans="1:7" x14ac:dyDescent="0.3">
      <c r="B3464" t="s">
        <v>4453</v>
      </c>
      <c r="C3464" s="29" t="s">
        <v>8</v>
      </c>
      <c r="D3464" s="30" t="s">
        <v>885</v>
      </c>
      <c r="E3464" s="29" t="s">
        <v>886</v>
      </c>
    </row>
    <row r="3466" spans="1:7" ht="45" customHeight="1" x14ac:dyDescent="0.3">
      <c r="A3466" s="31" t="s">
        <v>5373</v>
      </c>
      <c r="B3466" s="32" t="s">
        <v>4455</v>
      </c>
      <c r="C3466" s="31" t="s">
        <v>888</v>
      </c>
      <c r="D3466" s="31" t="s">
        <v>134</v>
      </c>
      <c r="E3466" s="43" t="s">
        <v>889</v>
      </c>
      <c r="F3466" s="43" t="s">
        <v>889</v>
      </c>
      <c r="G3466" s="33">
        <f>SUM(G3467:G3468)</f>
        <v>2</v>
      </c>
    </row>
    <row r="3467" spans="1:7" x14ac:dyDescent="0.3">
      <c r="A3467" s="34" t="s">
        <v>5374</v>
      </c>
      <c r="B3467" s="34"/>
      <c r="C3467" s="35"/>
      <c r="D3467" s="35"/>
      <c r="E3467" s="35"/>
      <c r="F3467" s="35"/>
      <c r="G3467" s="35"/>
    </row>
    <row r="3468" spans="1:7" x14ac:dyDescent="0.3">
      <c r="A3468" s="34"/>
      <c r="B3468" s="34"/>
      <c r="C3468" s="35">
        <v>2</v>
      </c>
      <c r="D3468" s="35"/>
      <c r="E3468" s="35"/>
      <c r="F3468" s="35"/>
      <c r="G3468" s="35">
        <f>PRODUCT(C3468:F3468)</f>
        <v>2</v>
      </c>
    </row>
    <row r="3470" spans="1:7" ht="45" customHeight="1" x14ac:dyDescent="0.3">
      <c r="A3470" s="31" t="s">
        <v>5375</v>
      </c>
      <c r="B3470" s="32" t="s">
        <v>4455</v>
      </c>
      <c r="C3470" s="31" t="s">
        <v>890</v>
      </c>
      <c r="D3470" s="31" t="s">
        <v>134</v>
      </c>
      <c r="E3470" s="43" t="s">
        <v>891</v>
      </c>
      <c r="F3470" s="43" t="s">
        <v>891</v>
      </c>
      <c r="G3470" s="33">
        <f>SUM(G3471:G3476)</f>
        <v>21</v>
      </c>
    </row>
    <row r="3471" spans="1:7" x14ac:dyDescent="0.3">
      <c r="A3471" s="34" t="s">
        <v>5376</v>
      </c>
      <c r="B3471" s="34"/>
      <c r="C3471" s="35">
        <v>6</v>
      </c>
      <c r="D3471" s="35"/>
      <c r="E3471" s="35"/>
      <c r="F3471" s="35"/>
      <c r="G3471" s="35">
        <f t="shared" ref="G3471:G3476" si="95">PRODUCT(C3471:F3471)</f>
        <v>6</v>
      </c>
    </row>
    <row r="3472" spans="1:7" x14ac:dyDescent="0.3">
      <c r="A3472" s="34" t="s">
        <v>5377</v>
      </c>
      <c r="B3472" s="34"/>
      <c r="C3472" s="35">
        <v>3</v>
      </c>
      <c r="D3472" s="35"/>
      <c r="E3472" s="35"/>
      <c r="F3472" s="35"/>
      <c r="G3472" s="35">
        <f t="shared" si="95"/>
        <v>3</v>
      </c>
    </row>
    <row r="3473" spans="1:7" x14ac:dyDescent="0.3">
      <c r="A3473" s="34" t="s">
        <v>4618</v>
      </c>
      <c r="B3473" s="34"/>
      <c r="C3473" s="35">
        <v>3</v>
      </c>
      <c r="D3473" s="35"/>
      <c r="E3473" s="35"/>
      <c r="F3473" s="35"/>
      <c r="G3473" s="35">
        <f t="shared" si="95"/>
        <v>3</v>
      </c>
    </row>
    <row r="3474" spans="1:7" x14ac:dyDescent="0.3">
      <c r="A3474" s="34" t="s">
        <v>4570</v>
      </c>
      <c r="B3474" s="34"/>
      <c r="C3474" s="35">
        <v>3</v>
      </c>
      <c r="D3474" s="35"/>
      <c r="E3474" s="35"/>
      <c r="F3474" s="35"/>
      <c r="G3474" s="35">
        <f t="shared" si="95"/>
        <v>3</v>
      </c>
    </row>
    <row r="3475" spans="1:7" x14ac:dyDescent="0.3">
      <c r="A3475" s="34" t="s">
        <v>4571</v>
      </c>
      <c r="B3475" s="34"/>
      <c r="C3475" s="35">
        <v>3</v>
      </c>
      <c r="D3475" s="35"/>
      <c r="E3475" s="35"/>
      <c r="F3475" s="35"/>
      <c r="G3475" s="35">
        <f t="shared" si="95"/>
        <v>3</v>
      </c>
    </row>
    <row r="3476" spans="1:7" x14ac:dyDescent="0.3">
      <c r="A3476" s="34" t="s">
        <v>4572</v>
      </c>
      <c r="B3476" s="34"/>
      <c r="C3476" s="35">
        <v>3</v>
      </c>
      <c r="D3476" s="35"/>
      <c r="E3476" s="35"/>
      <c r="F3476" s="35"/>
      <c r="G3476" s="35">
        <f t="shared" si="95"/>
        <v>3</v>
      </c>
    </row>
    <row r="3478" spans="1:7" ht="45" customHeight="1" x14ac:dyDescent="0.3">
      <c r="A3478" s="31" t="s">
        <v>5378</v>
      </c>
      <c r="B3478" s="32" t="s">
        <v>4455</v>
      </c>
      <c r="C3478" s="31" t="s">
        <v>892</v>
      </c>
      <c r="D3478" s="31" t="s">
        <v>134</v>
      </c>
      <c r="E3478" s="43" t="s">
        <v>893</v>
      </c>
      <c r="F3478" s="43" t="s">
        <v>893</v>
      </c>
      <c r="G3478" s="33">
        <f>SUM(G3479:G3481)</f>
        <v>4</v>
      </c>
    </row>
    <row r="3479" spans="1:7" x14ac:dyDescent="0.3">
      <c r="A3479" s="34" t="s">
        <v>5379</v>
      </c>
      <c r="B3479" s="34"/>
      <c r="C3479" s="35"/>
      <c r="D3479" s="35"/>
      <c r="E3479" s="35"/>
      <c r="F3479" s="35"/>
      <c r="G3479" s="35"/>
    </row>
    <row r="3480" spans="1:7" x14ac:dyDescent="0.3">
      <c r="A3480" s="34" t="s">
        <v>5380</v>
      </c>
      <c r="B3480" s="34"/>
      <c r="C3480" s="35">
        <v>3</v>
      </c>
      <c r="D3480" s="35"/>
      <c r="E3480" s="35"/>
      <c r="F3480" s="35"/>
      <c r="G3480" s="35">
        <f>PRODUCT(C3480:F3480)</f>
        <v>3</v>
      </c>
    </row>
    <row r="3481" spans="1:7" x14ac:dyDescent="0.3">
      <c r="A3481" s="34" t="s">
        <v>5381</v>
      </c>
      <c r="B3481" s="34"/>
      <c r="C3481" s="35">
        <v>1</v>
      </c>
      <c r="D3481" s="35"/>
      <c r="E3481" s="35"/>
      <c r="F3481" s="35"/>
      <c r="G3481" s="35">
        <f>PRODUCT(C3481:F3481)</f>
        <v>1</v>
      </c>
    </row>
    <row r="3483" spans="1:7" x14ac:dyDescent="0.3">
      <c r="B3483" t="s">
        <v>4453</v>
      </c>
      <c r="C3483" s="29" t="s">
        <v>5</v>
      </c>
      <c r="D3483" s="30" t="s">
        <v>6</v>
      </c>
      <c r="E3483" s="29" t="s">
        <v>7</v>
      </c>
    </row>
    <row r="3484" spans="1:7" x14ac:dyDescent="0.3">
      <c r="B3484" t="s">
        <v>4453</v>
      </c>
      <c r="C3484" s="29" t="s">
        <v>8</v>
      </c>
      <c r="D3484" s="30" t="s">
        <v>894</v>
      </c>
      <c r="E3484" s="29" t="s">
        <v>895</v>
      </c>
    </row>
    <row r="3486" spans="1:7" ht="45" customHeight="1" x14ac:dyDescent="0.3">
      <c r="A3486" s="31" t="s">
        <v>5382</v>
      </c>
      <c r="B3486" s="32" t="s">
        <v>4455</v>
      </c>
      <c r="C3486" s="31" t="s">
        <v>897</v>
      </c>
      <c r="D3486" s="31" t="s">
        <v>837</v>
      </c>
      <c r="E3486" s="43" t="s">
        <v>898</v>
      </c>
      <c r="F3486" s="43" t="s">
        <v>898</v>
      </c>
      <c r="G3486" s="33">
        <f>SUM(G3487:G3487)</f>
        <v>1</v>
      </c>
    </row>
    <row r="3487" spans="1:7" x14ac:dyDescent="0.3">
      <c r="A3487" s="34"/>
      <c r="B3487" s="34"/>
      <c r="C3487" s="35">
        <v>1</v>
      </c>
      <c r="D3487" s="35"/>
      <c r="E3487" s="35"/>
      <c r="F3487" s="35"/>
      <c r="G3487" s="35">
        <f>PRODUCT(C3487:F3487)</f>
        <v>1</v>
      </c>
    </row>
  </sheetData>
  <sheetProtection sheet="1"/>
  <mergeCells count="408">
    <mergeCell ref="E1:H1"/>
    <mergeCell ref="E2:H2"/>
    <mergeCell ref="E3:H3"/>
    <mergeCell ref="E4:H4"/>
    <mergeCell ref="C6:G6"/>
    <mergeCell ref="E13:F13"/>
    <mergeCell ref="E16:F16"/>
    <mergeCell ref="E19:F19"/>
    <mergeCell ref="E29:F29"/>
    <mergeCell ref="E33:F33"/>
    <mergeCell ref="E40:F40"/>
    <mergeCell ref="E43:F43"/>
    <mergeCell ref="E46:F46"/>
    <mergeCell ref="E49:F49"/>
    <mergeCell ref="E54:F54"/>
    <mergeCell ref="E57:F57"/>
    <mergeCell ref="E60:F60"/>
    <mergeCell ref="E63:F63"/>
    <mergeCell ref="E70:F70"/>
    <mergeCell ref="E73:F73"/>
    <mergeCell ref="E77:F77"/>
    <mergeCell ref="E124:F124"/>
    <mergeCell ref="E128:F128"/>
    <mergeCell ref="E133:F133"/>
    <mergeCell ref="E136:F136"/>
    <mergeCell ref="E139:F139"/>
    <mergeCell ref="E147:F147"/>
    <mergeCell ref="E151:F151"/>
    <mergeCell ref="E154:F154"/>
    <mergeCell ref="E161:F161"/>
    <mergeCell ref="E167:F167"/>
    <mergeCell ref="E200:F200"/>
    <mergeCell ref="E247:F247"/>
    <mergeCell ref="E294:F294"/>
    <mergeCell ref="E299:F299"/>
    <mergeCell ref="E302:F302"/>
    <mergeCell ref="E305:F305"/>
    <mergeCell ref="E308:F308"/>
    <mergeCell ref="E314:F314"/>
    <mergeCell ref="E362:F362"/>
    <mergeCell ref="E386:F386"/>
    <mergeCell ref="E398:F398"/>
    <mergeCell ref="E404:F404"/>
    <mergeCell ref="E414:F414"/>
    <mergeCell ref="E431:F431"/>
    <mergeCell ref="E440:F440"/>
    <mergeCell ref="E447:F447"/>
    <mergeCell ref="E452:F452"/>
    <mergeCell ref="E477:F477"/>
    <mergeCell ref="E482:F482"/>
    <mergeCell ref="E487:F487"/>
    <mergeCell ref="E490:F490"/>
    <mergeCell ref="E495:F495"/>
    <mergeCell ref="E506:F506"/>
    <mergeCell ref="E519:F519"/>
    <mergeCell ref="E523:F523"/>
    <mergeCell ref="E528:F528"/>
    <mergeCell ref="E536:F536"/>
    <mergeCell ref="E539:F539"/>
    <mergeCell ref="E562:F562"/>
    <mergeCell ref="E599:F599"/>
    <mergeCell ref="E608:F608"/>
    <mergeCell ref="E620:F620"/>
    <mergeCell ref="E623:F623"/>
    <mergeCell ref="E627:F627"/>
    <mergeCell ref="E631:F631"/>
    <mergeCell ref="E640:F640"/>
    <mergeCell ref="E650:F650"/>
    <mergeCell ref="E660:F660"/>
    <mergeCell ref="E664:F664"/>
    <mergeCell ref="E696:F696"/>
    <mergeCell ref="E700:F700"/>
    <mergeCell ref="E765:F765"/>
    <mergeCell ref="E772:F772"/>
    <mergeCell ref="E776:F776"/>
    <mergeCell ref="E782:F782"/>
    <mergeCell ref="E785:F785"/>
    <mergeCell ref="E792:F792"/>
    <mergeCell ref="E814:F814"/>
    <mergeCell ref="E818:F818"/>
    <mergeCell ref="E836:F836"/>
    <mergeCell ref="E849:F849"/>
    <mergeCell ref="E858:F858"/>
    <mergeCell ref="E875:F875"/>
    <mergeCell ref="E896:F896"/>
    <mergeCell ref="E899:F899"/>
    <mergeCell ref="E904:F904"/>
    <mergeCell ref="E910:F910"/>
    <mergeCell ref="E917:F917"/>
    <mergeCell ref="E920:F920"/>
    <mergeCell ref="E923:F923"/>
    <mergeCell ref="E927:F927"/>
    <mergeCell ref="E931:F931"/>
    <mergeCell ref="E934:F934"/>
    <mergeCell ref="E942:F942"/>
    <mergeCell ref="E957:F957"/>
    <mergeCell ref="E970:F970"/>
    <mergeCell ref="E976:F976"/>
    <mergeCell ref="E981:F981"/>
    <mergeCell ref="E1007:F1007"/>
    <mergeCell ref="E1021:F1021"/>
    <mergeCell ref="E1027:F1027"/>
    <mergeCell ref="E1031:F1031"/>
    <mergeCell ref="E1077:F1077"/>
    <mergeCell ref="E1124:F1124"/>
    <mergeCell ref="E1135:F1135"/>
    <mergeCell ref="E1143:F1143"/>
    <mergeCell ref="E1191:F1191"/>
    <mergeCell ref="E1202:F1202"/>
    <mergeCell ref="E1225:F1225"/>
    <mergeCell ref="E1244:F1244"/>
    <mergeCell ref="E1299:F1299"/>
    <mergeCell ref="E1308:F1308"/>
    <mergeCell ref="E1311:F1311"/>
    <mergeCell ref="E1317:F1317"/>
    <mergeCell ref="E1325:F1325"/>
    <mergeCell ref="E1328:F1328"/>
    <mergeCell ref="E1340:F1340"/>
    <mergeCell ref="E1343:F1343"/>
    <mergeCell ref="E1346:F1346"/>
    <mergeCell ref="E1351:F1351"/>
    <mergeCell ref="E1370:F1370"/>
    <mergeCell ref="E1383:F1383"/>
    <mergeCell ref="E1391:F1391"/>
    <mergeCell ref="E1400:F1400"/>
    <mergeCell ref="E1420:F1420"/>
    <mergeCell ref="E1430:F1430"/>
    <mergeCell ref="E1456:F1456"/>
    <mergeCell ref="E1494:F1494"/>
    <mergeCell ref="E1565:F1565"/>
    <mergeCell ref="E1579:F1579"/>
    <mergeCell ref="E1588:F1588"/>
    <mergeCell ref="E1600:F1600"/>
    <mergeCell ref="E1603:F1603"/>
    <mergeCell ref="E1606:F1606"/>
    <mergeCell ref="E1609:F1609"/>
    <mergeCell ref="E1660:F1660"/>
    <mergeCell ref="E1710:F1710"/>
    <mergeCell ref="E1734:F1734"/>
    <mergeCell ref="E1737:F1737"/>
    <mergeCell ref="E1748:F1748"/>
    <mergeCell ref="E1752:F1752"/>
    <mergeCell ref="E1755:F1755"/>
    <mergeCell ref="E1787:F1787"/>
    <mergeCell ref="E1807:F1807"/>
    <mergeCell ref="E1810:F1810"/>
    <mergeCell ref="E1813:F1813"/>
    <mergeCell ref="E1823:F1823"/>
    <mergeCell ref="E1829:F1829"/>
    <mergeCell ref="E1833:F1833"/>
    <mergeCell ref="E1855:F1855"/>
    <mergeCell ref="E1859:F1859"/>
    <mergeCell ref="E1883:F1883"/>
    <mergeCell ref="E1894:F1894"/>
    <mergeCell ref="E1901:F1901"/>
    <mergeCell ref="E1909:F1909"/>
    <mergeCell ref="E1912:F1912"/>
    <mergeCell ref="E1923:F1923"/>
    <mergeCell ref="E1929:F1929"/>
    <mergeCell ref="E1935:F1935"/>
    <mergeCell ref="E1941:F1941"/>
    <mergeCell ref="E1947:F1947"/>
    <mergeCell ref="E1953:F1953"/>
    <mergeCell ref="E1962:F1962"/>
    <mergeCell ref="E1975:F1975"/>
    <mergeCell ref="E1979:F1979"/>
    <mergeCell ref="E1993:F1993"/>
    <mergeCell ref="E1996:F1996"/>
    <mergeCell ref="E2003:F2003"/>
    <mergeCell ref="E2080:F2080"/>
    <mergeCell ref="E2113:F2113"/>
    <mergeCell ref="E2124:F2124"/>
    <mergeCell ref="E2127:F2127"/>
    <mergeCell ref="E2130:F2130"/>
    <mergeCell ref="E2142:F2142"/>
    <mergeCell ref="E2158:F2158"/>
    <mergeCell ref="E2196:F2196"/>
    <mergeCell ref="E2200:F2200"/>
    <mergeCell ref="E2208:F2208"/>
    <mergeCell ref="E2212:F2212"/>
    <mergeCell ref="E2215:F2215"/>
    <mergeCell ref="E2218:F2218"/>
    <mergeCell ref="E2227:F2227"/>
    <mergeCell ref="E2230:F2230"/>
    <mergeCell ref="E2233:F2233"/>
    <mergeCell ref="E2241:F2241"/>
    <mergeCell ref="E2244:F2244"/>
    <mergeCell ref="E2247:F2247"/>
    <mergeCell ref="E2250:F2250"/>
    <mergeCell ref="E2258:F2258"/>
    <mergeCell ref="E2262:F2262"/>
    <mergeCell ref="E2269:F2269"/>
    <mergeCell ref="E2272:F2272"/>
    <mergeCell ref="E2284:F2284"/>
    <mergeCell ref="E2294:F2294"/>
    <mergeCell ref="E2297:F2297"/>
    <mergeCell ref="E2300:F2300"/>
    <mergeCell ref="E2303:F2303"/>
    <mergeCell ref="E2310:F2310"/>
    <mergeCell ref="E2313:F2313"/>
    <mergeCell ref="E2316:F2316"/>
    <mergeCell ref="E2321:F2321"/>
    <mergeCell ref="E2324:F2324"/>
    <mergeCell ref="E2327:F2327"/>
    <mergeCell ref="E2330:F2330"/>
    <mergeCell ref="E2333:F2333"/>
    <mergeCell ref="E2336:F2336"/>
    <mergeCell ref="E2344:F2344"/>
    <mergeCell ref="E2359:F2359"/>
    <mergeCell ref="E2374:F2374"/>
    <mergeCell ref="E2378:F2378"/>
    <mergeCell ref="E2382:F2382"/>
    <mergeCell ref="E2386:F2386"/>
    <mergeCell ref="E2390:F2390"/>
    <mergeCell ref="E2398:F2398"/>
    <mergeCell ref="E2401:F2401"/>
    <mergeCell ref="E2405:F2405"/>
    <mergeCell ref="E2411:F2411"/>
    <mergeCell ref="E2414:F2414"/>
    <mergeCell ref="E2418:F2418"/>
    <mergeCell ref="E2424:F2424"/>
    <mergeCell ref="E2427:F2427"/>
    <mergeCell ref="E2431:F2431"/>
    <mergeCell ref="E2436:F2436"/>
    <mergeCell ref="E2444:F2444"/>
    <mergeCell ref="E2448:F2448"/>
    <mergeCell ref="E2452:F2452"/>
    <mergeCell ref="E2460:F2460"/>
    <mergeCell ref="E2467:F2467"/>
    <mergeCell ref="E2470:F2470"/>
    <mergeCell ref="E2473:F2473"/>
    <mergeCell ref="E2476:F2476"/>
    <mergeCell ref="E2482:F2482"/>
    <mergeCell ref="E2485:F2485"/>
    <mergeCell ref="E2488:F2488"/>
    <mergeCell ref="E2491:F2491"/>
    <mergeCell ref="E2497:F2497"/>
    <mergeCell ref="E2502:F2502"/>
    <mergeCell ref="E2509:F2509"/>
    <mergeCell ref="E2512:F2512"/>
    <mergeCell ref="E2516:F2516"/>
    <mergeCell ref="E2519:F2519"/>
    <mergeCell ref="E2526:F2526"/>
    <mergeCell ref="E2533:F2533"/>
    <mergeCell ref="E2537:F2537"/>
    <mergeCell ref="E2540:F2540"/>
    <mergeCell ref="E2544:F2544"/>
    <mergeCell ref="E2551:F2551"/>
    <mergeCell ref="E2555:F2555"/>
    <mergeCell ref="E2558:F2558"/>
    <mergeCell ref="E2561:F2561"/>
    <mergeCell ref="E2564:F2564"/>
    <mergeCell ref="E2567:F2567"/>
    <mergeCell ref="E2570:F2570"/>
    <mergeCell ref="E2577:F2577"/>
    <mergeCell ref="E2584:F2584"/>
    <mergeCell ref="E2587:F2587"/>
    <mergeCell ref="E2590:F2590"/>
    <mergeCell ref="E2594:F2594"/>
    <mergeCell ref="E2597:F2597"/>
    <mergeCell ref="E2604:F2604"/>
    <mergeCell ref="E2607:F2607"/>
    <mergeCell ref="E2610:F2610"/>
    <mergeCell ref="E2617:F2617"/>
    <mergeCell ref="E2620:F2620"/>
    <mergeCell ref="E2625:F2625"/>
    <mergeCell ref="E2628:F2628"/>
    <mergeCell ref="E2636:F2636"/>
    <mergeCell ref="E2642:F2642"/>
    <mergeCell ref="E2645:F2645"/>
    <mergeCell ref="E2654:F2654"/>
    <mergeCell ref="E2657:F2657"/>
    <mergeCell ref="E2660:F2660"/>
    <mergeCell ref="E2663:F2663"/>
    <mergeCell ref="E2666:F2666"/>
    <mergeCell ref="E2669:F2669"/>
    <mergeCell ref="E2672:F2672"/>
    <mergeCell ref="E2675:F2675"/>
    <mergeCell ref="E2678:F2678"/>
    <mergeCell ref="E2681:F2681"/>
    <mergeCell ref="E2684:F2684"/>
    <mergeCell ref="E2687:F2687"/>
    <mergeCell ref="E2690:F2690"/>
    <mergeCell ref="E2698:F2698"/>
    <mergeCell ref="E2701:F2701"/>
    <mergeCell ref="E2704:F2704"/>
    <mergeCell ref="E2707:F2707"/>
    <mergeCell ref="E2710:F2710"/>
    <mergeCell ref="E2718:F2718"/>
    <mergeCell ref="E2725:F2725"/>
    <mergeCell ref="E2737:F2737"/>
    <mergeCell ref="E2767:F2767"/>
    <mergeCell ref="E2775:F2775"/>
    <mergeCell ref="E2778:F2778"/>
    <mergeCell ref="E2784:F2784"/>
    <mergeCell ref="E2796:F2796"/>
    <mergeCell ref="E2831:F2831"/>
    <mergeCell ref="E2834:F2834"/>
    <mergeCell ref="E2837:F2837"/>
    <mergeCell ref="E2840:F2840"/>
    <mergeCell ref="E2843:F2843"/>
    <mergeCell ref="E2847:F2847"/>
    <mergeCell ref="E2851:F2851"/>
    <mergeCell ref="E2854:F2854"/>
    <mergeCell ref="E2862:F2862"/>
    <mergeCell ref="E2865:F2865"/>
    <mergeCell ref="E2868:F2868"/>
    <mergeCell ref="E2871:F2871"/>
    <mergeCell ref="E2874:F2874"/>
    <mergeCell ref="E2877:F2877"/>
    <mergeCell ref="E2885:F2885"/>
    <mergeCell ref="E2890:F2890"/>
    <mergeCell ref="E2898:F2898"/>
    <mergeCell ref="E2902:F2902"/>
    <mergeCell ref="E2910:F2910"/>
    <mergeCell ref="E2915:F2915"/>
    <mergeCell ref="E2923:F2923"/>
    <mergeCell ref="E2932:F2932"/>
    <mergeCell ref="E2935:F2935"/>
    <mergeCell ref="E2938:F2938"/>
    <mergeCell ref="E2941:F2941"/>
    <mergeCell ref="E2944:F2944"/>
    <mergeCell ref="E2947:F2947"/>
    <mergeCell ref="E2950:F2950"/>
    <mergeCell ref="E2953:F2953"/>
    <mergeCell ref="E2956:F2956"/>
    <mergeCell ref="E2966:F2966"/>
    <mergeCell ref="E2980:F2980"/>
    <mergeCell ref="E2987:F2987"/>
    <mergeCell ref="E2996:F2996"/>
    <mergeCell ref="E3001:F3001"/>
    <mergeCell ref="E3008:F3008"/>
    <mergeCell ref="E3013:F3013"/>
    <mergeCell ref="E3022:F3022"/>
    <mergeCell ref="E3027:F3027"/>
    <mergeCell ref="E3030:F3030"/>
    <mergeCell ref="E3033:F3033"/>
    <mergeCell ref="E3041:F3041"/>
    <mergeCell ref="E3045:F3045"/>
    <mergeCell ref="E3048:F3048"/>
    <mergeCell ref="E3051:F3051"/>
    <mergeCell ref="E3055:F3055"/>
    <mergeCell ref="E3058:F3058"/>
    <mergeCell ref="E3062:F3062"/>
    <mergeCell ref="E3070:F3070"/>
    <mergeCell ref="E3075:F3075"/>
    <mergeCell ref="E3084:F3084"/>
    <mergeCell ref="E3091:F3091"/>
    <mergeCell ref="E3094:F3094"/>
    <mergeCell ref="E3098:F3098"/>
    <mergeCell ref="E3105:F3105"/>
    <mergeCell ref="E3108:F3108"/>
    <mergeCell ref="E3115:F3115"/>
    <mergeCell ref="E3126:F3126"/>
    <mergeCell ref="E3129:F3129"/>
    <mergeCell ref="E3133:F3133"/>
    <mergeCell ref="E3137:F3137"/>
    <mergeCell ref="E3140:F3140"/>
    <mergeCell ref="E3143:F3143"/>
    <mergeCell ref="E3146:F3146"/>
    <mergeCell ref="E3149:F3149"/>
    <mergeCell ref="E3156:F3156"/>
    <mergeCell ref="E3160:F3160"/>
    <mergeCell ref="E3164:F3164"/>
    <mergeCell ref="E3167:F3167"/>
    <mergeCell ref="E3173:F3173"/>
    <mergeCell ref="E3176:F3176"/>
    <mergeCell ref="E3179:F3179"/>
    <mergeCell ref="E3182:F3182"/>
    <mergeCell ref="E3185:F3185"/>
    <mergeCell ref="E3188:F3188"/>
    <mergeCell ref="E3191:F3191"/>
    <mergeCell ref="E3194:F3194"/>
    <mergeCell ref="E3197:F3197"/>
    <mergeCell ref="E3200:F3200"/>
    <mergeCell ref="E3203:F3203"/>
    <mergeCell ref="E3206:F3206"/>
    <mergeCell ref="E3213:F3213"/>
    <mergeCell ref="E3218:F3218"/>
    <mergeCell ref="E3225:F3225"/>
    <mergeCell ref="E3229:F3229"/>
    <mergeCell ref="E3236:F3236"/>
    <mergeCell ref="E3240:F3240"/>
    <mergeCell ref="E3243:F3243"/>
    <mergeCell ref="E3246:F3246"/>
    <mergeCell ref="E3253:F3253"/>
    <mergeCell ref="E3259:F3259"/>
    <mergeCell ref="E3266:F3266"/>
    <mergeCell ref="E3317:F3317"/>
    <mergeCell ref="E3349:F3349"/>
    <mergeCell ref="E3364:F3364"/>
    <mergeCell ref="E3379:F3379"/>
    <mergeCell ref="E3398:F3398"/>
    <mergeCell ref="E3401:F3401"/>
    <mergeCell ref="E3407:F3407"/>
    <mergeCell ref="E3413:F3413"/>
    <mergeCell ref="E3470:F3470"/>
    <mergeCell ref="E3478:F3478"/>
    <mergeCell ref="E3486:F3486"/>
    <mergeCell ref="E3424:F3424"/>
    <mergeCell ref="E3430:F3430"/>
    <mergeCell ref="E3433:F3433"/>
    <mergeCell ref="E3437:F3437"/>
    <mergeCell ref="E3441:F3441"/>
    <mergeCell ref="E3453:F3453"/>
    <mergeCell ref="E3456:F3456"/>
    <mergeCell ref="E3459:F3459"/>
    <mergeCell ref="E3466:F3466"/>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Cristina Roig Solà</dc:creator>
  <cp:lastModifiedBy>cristina</cp:lastModifiedBy>
  <dcterms:created xsi:type="dcterms:W3CDTF">2021-05-31T21:12:23Z</dcterms:created>
  <dcterms:modified xsi:type="dcterms:W3CDTF">2021-06-01T15:18:49Z</dcterms:modified>
</cp:coreProperties>
</file>