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ireccio Operacions\Licitacions EMATSA\2021\Comptadors\"/>
    </mc:Choice>
  </mc:AlternateContent>
  <xr:revisionPtr revIDLastSave="0" documentId="13_ncr:1_{399B7082-F9DE-4D81-A86E-CEBE1D1615E7}" xr6:coauthVersionLast="44" xr6:coauthVersionMax="44" xr10:uidLastSave="{00000000-0000-0000-0000-000000000000}"/>
  <bookViews>
    <workbookView xWindow="-96" yWindow="-96" windowWidth="18192" windowHeight="11592" activeTab="1" xr2:uid="{722AA531-0C63-46A3-B011-D5FCA3372271}"/>
  </bookViews>
  <sheets>
    <sheet name="Annex II" sheetId="2" r:id="rId1"/>
    <sheet name="Annex 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0" i="3" l="1"/>
  <c r="H119" i="3"/>
  <c r="H118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21" i="3" s="1"/>
</calcChain>
</file>

<file path=xl/sharedStrings.xml><?xml version="1.0" encoding="utf-8"?>
<sst xmlns="http://schemas.openxmlformats.org/spreadsheetml/2006/main" count="692" uniqueCount="153">
  <si>
    <t>El material a oferir serà el que es detalla a continuació o equivalent, sempre que sigui compatible amb els sistemes emprats per EMATSA.</t>
  </si>
  <si>
    <t>Descripció del  material</t>
  </si>
  <si>
    <t>Marca</t>
  </si>
  <si>
    <t>Categoria</t>
  </si>
  <si>
    <t>Classe</t>
  </si>
  <si>
    <t>tipus unitat</t>
  </si>
  <si>
    <t>Preu de  mercat</t>
  </si>
  <si>
    <t>Import</t>
  </si>
  <si>
    <t>CABEZAL OPTICO OPTO IRDA/CABLE CONEC.DB9</t>
  </si>
  <si>
    <t>SAPPEL</t>
  </si>
  <si>
    <t>CABLE CONEX.NG  35 cm. P/CONTADOR CZ3000</t>
  </si>
  <si>
    <t>CONTAZARA</t>
  </si>
  <si>
    <t>CABLE CONEX.NG  55 cm. P/CONTADOR CZ3000</t>
  </si>
  <si>
    <t>CABLE CONEX.NG 100 cm. P/CONTADOR CZ3000</t>
  </si>
  <si>
    <t>CABLE OPTO - USB 2G</t>
  </si>
  <si>
    <t>SUEZ</t>
  </si>
  <si>
    <t>CAUDAL.ELECTRMAG5100W BB 100 L250 PN16</t>
  </si>
  <si>
    <t>MAGFLO</t>
  </si>
  <si>
    <t>CAUDAL.ELECTRMAG5100W BB 150 L300 PN16</t>
  </si>
  <si>
    <t>CAUDAL.ELECTRMAG5100W BB 200 L350 PN10</t>
  </si>
  <si>
    <t>CAUDAL.ELECTRMAG5100W BB 200 L350 PN16</t>
  </si>
  <si>
    <t>CONJ.CONCENTRADOR INTERFACE VHF169 220V</t>
  </si>
  <si>
    <t>CONT.ALTAIRV4C TGP15-115 2,5 R200 7/8+169</t>
  </si>
  <si>
    <t xml:space="preserve">DIEHL         </t>
  </si>
  <si>
    <t>CONT.CZ3000S 15-115 Q3-2,5 R200 7/8-3/4</t>
  </si>
  <si>
    <t>CONT.CZ4000C-15-115 Q3-2,5 R500 7/8-3/4</t>
  </si>
  <si>
    <t>CONT.FLODIS 15-115 Q-2,5 R200 7/8+LRF-V2</t>
  </si>
  <si>
    <t>ITRON</t>
  </si>
  <si>
    <t>CONT.FLODIS 15-115 Q3-2,5 R200 7/8"-3/4"</t>
  </si>
  <si>
    <t>CONT.FLODIS 20-190 Q3-4 R160  1"+LRF-V2</t>
  </si>
  <si>
    <t>CONT.FLODIS 20-190 Q3-4 R160  1"-1"</t>
  </si>
  <si>
    <t>CONT.FLODIS 25-260 Q3-6,3 R200 11/4-11/4</t>
  </si>
  <si>
    <t>CONT.FLODIS 25-260 Q-6,3 R200 11/4+LRFV2</t>
  </si>
  <si>
    <t>CONT.FLODIS 32-260 Q-10 R200 11/2+LRFV2</t>
  </si>
  <si>
    <t>CONT.FLODIS 32-260 Q3-10 R200 11/2-11/2</t>
  </si>
  <si>
    <t>CONT.FLOSTAR-M 100-350 Q3-100 R315</t>
  </si>
  <si>
    <t>CONT.FLOSTAR-M 40-300 Q-16 R200 2"+LRFV2</t>
  </si>
  <si>
    <t>CONT.FLOSTAR-M 40-300 Q3-16 R200 2"-2"</t>
  </si>
  <si>
    <t>CONT.FLOSTAR-M 50-300 Q3-25 R315</t>
  </si>
  <si>
    <t>CONT.FLOSTAR-M 50-300 Q3-25 R315+LRFV2</t>
  </si>
  <si>
    <t>CONT.FLOSTAR-M 65-300 Q3-40 R315</t>
  </si>
  <si>
    <t>CONT.FLOSTAR-M 80-350 Q3-63 R315</t>
  </si>
  <si>
    <t>CONT.FLOSTAR-M 80-350 Q3-63 R315+LRFV2</t>
  </si>
  <si>
    <t>CONT.RIEGO-WT 100 L250 Q3-100 R40 PN16</t>
  </si>
  <si>
    <t>MADDALENA</t>
  </si>
  <si>
    <t>CONT.S150-A 15-115 Q3-2,5 R125 7/8"-3/4"</t>
  </si>
  <si>
    <t>ELSTER</t>
  </si>
  <si>
    <t>CONT.S150-A 20-115 Q3-4 R125 1"-1"</t>
  </si>
  <si>
    <t>CONT.ULTRAS.OCTAVE BB  80 L200 R500 PN16</t>
  </si>
  <si>
    <t>ARAD</t>
  </si>
  <si>
    <t>CONT.ULTRAS.OCTAVE BB 100 L250 R500 PN16</t>
  </si>
  <si>
    <t>CONT.ULTRAS.OCTAVE BB 150 L300 R500 PN16</t>
  </si>
  <si>
    <t>CONT.WOLTEX-M   50 L=200 Q3-40 R63 PN16</t>
  </si>
  <si>
    <t>CONT.WOLTEX-M   65 L=200 Q3-63 R63 PN16</t>
  </si>
  <si>
    <t>CONT.WOLTEX-M   80 L=200 Q3-63 R40 PN16</t>
  </si>
  <si>
    <t>CONT.WOLTEX-M 100 L=250 Q3-160 R100 PN16</t>
  </si>
  <si>
    <t>CONT.WOLTEX-M 125 L=250 Q3-160 R100 PN16</t>
  </si>
  <si>
    <t>CONT.WOLTEX-M 200 L=350 Q3-630 R40 PN16</t>
  </si>
  <si>
    <t>CONVERTIDOR SEÑAL MAG5000 DISPLAY 230 V</t>
  </si>
  <si>
    <t>CONVERTIDOR SEÑAL MAG5000 DISPLAY 24 V</t>
  </si>
  <si>
    <t>EMISOR IMPULSOS CYBLE 2HILOS FACT.K-1</t>
  </si>
  <si>
    <t>EMISOR IMPULSOS CYBLE 2HILOS FACT.K-10</t>
  </si>
  <si>
    <t>EMISOR IMPULSOS CYBLE 2HILOS FACT.K-100</t>
  </si>
  <si>
    <t>EMISOR IMPULSOS CYBLE 5HILOS FACT.K-1</t>
  </si>
  <si>
    <t>EMISOR IMPULSOS CYBLE 5HILOS FACT.K-10</t>
  </si>
  <si>
    <t>EMISOR IMPULSOS CYBLE 5HILOS FACT.K-100</t>
  </si>
  <si>
    <t>EMISOR IMPULSOS PR7 6HILOS K-1:10</t>
  </si>
  <si>
    <t>EMISOR IMPULSOS PR7 6HILOS K-10:100</t>
  </si>
  <si>
    <t>EMISOR IMPULSOS V 4.0 3HILOS OCTAVE</t>
  </si>
  <si>
    <t>EQUIPO INTERF.BUS-VHF IMI-60E CONEX.RJ11</t>
  </si>
  <si>
    <t>INTERFACE CONFIGURACION OCTAVE/RS232</t>
  </si>
  <si>
    <t>INTERFAZ NFC / BLUETOOTH 2G</t>
  </si>
  <si>
    <t>JUEGO RACOR P/CONTADOR 20mm 1"-1"</t>
  </si>
  <si>
    <t>SIN MARCA</t>
  </si>
  <si>
    <t>JUEGO RACOR P/CONTADOR 25mm 11/4"-11/4"</t>
  </si>
  <si>
    <t>JUEGO RACOR P/CONTADOR 30mm 11/2"-11/2"</t>
  </si>
  <si>
    <t>KIT SOPORTE PARED PARA MAG5000/6000</t>
  </si>
  <si>
    <t>MODULO RADIO CYBLE LRF V.2 VHF169 MHz</t>
  </si>
  <si>
    <t>MODULO RECEPTOR VHF PLACA ELECTR.RS485</t>
  </si>
  <si>
    <t>PALFI (DOUGLE) RF CONFIGURADOR P/IMETER</t>
  </si>
  <si>
    <t>PLACA ELECTR.ENTR.3xSUBD9 P/CONCENTRADOR</t>
  </si>
  <si>
    <t>PLACA PTO LECTURA INT.VERTICAL CZACC024</t>
  </si>
  <si>
    <t>PRECINTO CONT.APR01 DN 13 A 20 AZUL</t>
  </si>
  <si>
    <t>SOLCO</t>
  </si>
  <si>
    <t>PRECINTO CONT.ATR01 DN 13/15 AZ.ANONIMO</t>
  </si>
  <si>
    <t>PRECINTO CONT.ATR16 DN 13/15 AZ.EMATSA</t>
  </si>
  <si>
    <t>PRECINTO CONT.ATR27 DN 20 AZUL EMATSA</t>
  </si>
  <si>
    <t>RACORD P/CONT.13/15mm H.LOCA 3/4" M1/2"</t>
  </si>
  <si>
    <t>RACORD P/CONT.13mm H.LOCA 7/8" M1/2"</t>
  </si>
  <si>
    <t>RACORD P/CONT.20mm H.LOCA 1" M3/4"</t>
  </si>
  <si>
    <t>RACORD P/CONT.25mm H.LOCA 11/4" M1"</t>
  </si>
  <si>
    <t>RACORD P/CONT.30mm H.LOCA 11/2" M11/4"</t>
  </si>
  <si>
    <t>RACORD P/CONT.40mm H.LOCA 2" M11/2"</t>
  </si>
  <si>
    <t>Descripció</t>
  </si>
  <si>
    <t>Unitats estoc mínim base licitació</t>
  </si>
  <si>
    <t>Tipus de material</t>
  </si>
  <si>
    <t>Material habitual</t>
  </si>
  <si>
    <t>JUNTA CAUCHO EPDM P/CONT.(15) 3/4"</t>
  </si>
  <si>
    <t>JUNTA CAUCHO EPDM P/CONT.(15) 7/8"</t>
  </si>
  <si>
    <t>JUNTA CAUCHO EPDM P/CONT.(20)  1"</t>
  </si>
  <si>
    <t>JUNTA CAUCHO EPDM P/CONT.(25)11/4"</t>
  </si>
  <si>
    <t>JUNTA CAUCHO EPDM P/CONT.(30)11/2"</t>
  </si>
  <si>
    <t>JUNTA CAUCHO EPDM P/CONT.(40)  2"</t>
  </si>
  <si>
    <t>COMPTADORS</t>
  </si>
  <si>
    <t>MATERIAL XARXA</t>
  </si>
  <si>
    <t>Ut.</t>
  </si>
  <si>
    <t>COMPTADORS D'AIGUA</t>
  </si>
  <si>
    <t>COMPTADORS (cabalímetres)</t>
  </si>
  <si>
    <t>TORNILLERIA, JUNTES, ELEMENTS ESTANQUEITAT</t>
  </si>
  <si>
    <t>SENSE MARCA</t>
  </si>
  <si>
    <t>Material seguretat</t>
  </si>
  <si>
    <t>LLAVE APERTURA TAPON CONECTORES CZACC001</t>
  </si>
  <si>
    <t>MATERIAL ELÈCTRIC I UTILLATGE</t>
  </si>
  <si>
    <t>ALARGADOR CONECTOR ESTANCO P/CONT.OCTAVE</t>
  </si>
  <si>
    <t>ANCLAJE/TORN. DE FIJACION P/MODEM LAN</t>
  </si>
  <si>
    <t>ANTENA AC.INOX.VHF 169Mhz L=1M.CABLE:3m</t>
  </si>
  <si>
    <t>ANTENA AC.INOX.VHF 169Mhz L=1M.CABLE:5m</t>
  </si>
  <si>
    <t>CABLE CONEX.BL  25 cm. P/CONTADOR CZ4000</t>
  </si>
  <si>
    <t>CABLE CONEX.BL  35 cm. P/CONTADOR CZ4000</t>
  </si>
  <si>
    <t>CABLE CONEX.BL  55 cm. P/CONTADOR CZ4000</t>
  </si>
  <si>
    <t>CABLE CONEX.BL 125 cm. P/CONTADOR CZ4000</t>
  </si>
  <si>
    <t>CABLE CONEX.NG  25 cm. P/CONTADOR CZ3000</t>
  </si>
  <si>
    <t>CABLE CONEX.NG 125 cm. P/CONTADOR CZ3000</t>
  </si>
  <si>
    <t>CONJ.CABLE MODULO+INTERFACE UNE+CAJA CON</t>
  </si>
  <si>
    <t>CONT.FLOSTAR-M 150-450 Q3-160 R315</t>
  </si>
  <si>
    <t>CONT.FLOSTAR-M 65-300 Q3-40 R315+LRFV2</t>
  </si>
  <si>
    <t>CONT.S150-A 15-115 Q3-2,5 R125 7/8+169</t>
  </si>
  <si>
    <t>CONT.ULTRAS.OCTAVE BB  50 L200 R500 PN16</t>
  </si>
  <si>
    <t xml:space="preserve">ARAD           </t>
  </si>
  <si>
    <t>CONT.ULTRAS.OCTAVE BB  65 L200 R500 PN16</t>
  </si>
  <si>
    <t>CONT.WOLTEX-M 100 L=250 Q-160 R100+LRFV2</t>
  </si>
  <si>
    <t>CONT.WOLTEX-M 125 L=250 Q-160 R100+LRFV2</t>
  </si>
  <si>
    <t>CONT.WOLTEX-M   50 L=200 Q- 40 R63+LRFV2</t>
  </si>
  <si>
    <t>CONT.WOLTEX-M   65 L=200 Q- 63 R63+LRFV2</t>
  </si>
  <si>
    <t>CONT.WOLTEX-M   80 L=200 Q- 63 R40+LRFV2</t>
  </si>
  <si>
    <t>EMISOR IMPUL.OPTO PV14 M.DIR.WH4000/WPH</t>
  </si>
  <si>
    <t>EMISOR IMPUL.REED 01 H4000</t>
  </si>
  <si>
    <t>EMISOR IMPUL.REED-SWITCH EV P/WST-SB</t>
  </si>
  <si>
    <t>EMISOR IMPULSOS AV 4-20mA ANALOG.OCTAVE</t>
  </si>
  <si>
    <t>EMISOR IMPULSOS CYBLE 2HILOS FACT.K-1000</t>
  </si>
  <si>
    <t>EMISOR IMPULSOS INDUC. FALCON MJ M-BUS</t>
  </si>
  <si>
    <t>EMISOR IMPULSOS PR6 6HILOS K-1:10</t>
  </si>
  <si>
    <t>EMISOR IMPULSOS REED M110-M190 K-1:100</t>
  </si>
  <si>
    <t>EQUIPO HYDROSENSE METERING 3G-VD M12 5p</t>
  </si>
  <si>
    <t>KIT ANTENA/MOD.RECEP.C/PLACA VHF 4002/FL</t>
  </si>
  <si>
    <t>MODULO RADIO CYBLE LRF VHF169 MHz</t>
  </si>
  <si>
    <t>TARJETA DE CONEXIONES 2G SIN PERSONALIZA</t>
  </si>
  <si>
    <t>UNIDAD CENTRAL CONCENTR.2G SIN PERSONALI</t>
  </si>
  <si>
    <t>Consum esperat</t>
  </si>
  <si>
    <t>EM.ISOR IM.PUL.REED SWITCH-570 2HILOS L2M.</t>
  </si>
  <si>
    <t>EM.ISOR IM.PULSOS IZAR CP I 3HILOS L:1,5M.</t>
  </si>
  <si>
    <t>EM.ISOR IM.PULSOS IZAR CP I 4HILOS L:5M.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</si>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</sst>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CC340-C784-4169-96BB-C3F57ED37C96}">
  <dimension ref="A1:D31"/>
  <sheetViews>
    <sheetView topLeftCell="A22" workbookViewId="0">
      <selection activeCell="B36" sqref="B36"/>
    </sheetView>
  </sheetViews>
  <sheetFormatPr baseColWidth="10" defaultRowHeight="14.4" x14ac:dyDescent="0.55000000000000004"/>
  <cols>
    <col min="1" max="1" width="43.41796875" customWidth="1"/>
    <col min="2" max="2" width="13.578125" customWidth="1"/>
    <col min="4" max="4" width="17.578125" customWidth="1"/>
  </cols>
  <sheetData>
    <row r="1" spans="1:4" ht="36.75" customHeight="1" thickBot="1" x14ac:dyDescent="0.6">
      <c r="A1" s="11" t="s">
        <v>0</v>
      </c>
      <c r="B1" s="11"/>
      <c r="C1" s="11"/>
      <c r="D1" s="11"/>
    </row>
    <row r="2" spans="1:4" ht="35.4" thickBot="1" x14ac:dyDescent="0.6">
      <c r="A2" s="6" t="s">
        <v>93</v>
      </c>
      <c r="B2" s="6" t="s">
        <v>2</v>
      </c>
      <c r="C2" s="6" t="s">
        <v>94</v>
      </c>
      <c r="D2" s="6" t="s">
        <v>95</v>
      </c>
    </row>
    <row r="3" spans="1:4" x14ac:dyDescent="0.55000000000000004">
      <c r="A3" s="1" t="s">
        <v>41</v>
      </c>
      <c r="B3" s="2" t="s">
        <v>27</v>
      </c>
      <c r="C3" s="7">
        <v>1</v>
      </c>
      <c r="D3" s="2" t="s">
        <v>96</v>
      </c>
    </row>
    <row r="4" spans="1:4" x14ac:dyDescent="0.55000000000000004">
      <c r="A4" s="1" t="s">
        <v>35</v>
      </c>
      <c r="B4" s="2" t="s">
        <v>27</v>
      </c>
      <c r="C4" s="7">
        <v>1</v>
      </c>
      <c r="D4" s="2" t="s">
        <v>96</v>
      </c>
    </row>
    <row r="5" spans="1:4" x14ac:dyDescent="0.55000000000000004">
      <c r="A5" s="1" t="s">
        <v>26</v>
      </c>
      <c r="B5" s="2" t="s">
        <v>27</v>
      </c>
      <c r="C5" s="7">
        <v>300</v>
      </c>
      <c r="D5" s="2" t="s">
        <v>96</v>
      </c>
    </row>
    <row r="6" spans="1:4" x14ac:dyDescent="0.55000000000000004">
      <c r="A6" s="1" t="s">
        <v>29</v>
      </c>
      <c r="B6" s="2" t="s">
        <v>27</v>
      </c>
      <c r="C6" s="7">
        <v>10</v>
      </c>
      <c r="D6" s="2" t="s">
        <v>96</v>
      </c>
    </row>
    <row r="7" spans="1:4" x14ac:dyDescent="0.55000000000000004">
      <c r="A7" s="1" t="s">
        <v>32</v>
      </c>
      <c r="B7" s="2" t="s">
        <v>27</v>
      </c>
      <c r="C7" s="7">
        <v>6</v>
      </c>
      <c r="D7" s="2" t="s">
        <v>96</v>
      </c>
    </row>
    <row r="8" spans="1:4" x14ac:dyDescent="0.55000000000000004">
      <c r="A8" s="1" t="s">
        <v>33</v>
      </c>
      <c r="B8" s="2" t="s">
        <v>27</v>
      </c>
      <c r="C8" s="7">
        <v>6</v>
      </c>
      <c r="D8" s="2" t="s">
        <v>96</v>
      </c>
    </row>
    <row r="9" spans="1:4" x14ac:dyDescent="0.55000000000000004">
      <c r="A9" s="1" t="s">
        <v>36</v>
      </c>
      <c r="B9" s="2" t="s">
        <v>27</v>
      </c>
      <c r="C9" s="7">
        <v>4</v>
      </c>
      <c r="D9" s="2" t="s">
        <v>96</v>
      </c>
    </row>
    <row r="10" spans="1:4" x14ac:dyDescent="0.55000000000000004">
      <c r="A10" s="1" t="s">
        <v>39</v>
      </c>
      <c r="B10" s="2" t="s">
        <v>27</v>
      </c>
      <c r="C10" s="7">
        <v>4</v>
      </c>
      <c r="D10" s="2" t="s">
        <v>96</v>
      </c>
    </row>
    <row r="11" spans="1:4" x14ac:dyDescent="0.55000000000000004">
      <c r="A11" s="1" t="s">
        <v>97</v>
      </c>
      <c r="B11" s="2" t="s">
        <v>73</v>
      </c>
      <c r="C11" s="7">
        <v>100</v>
      </c>
      <c r="D11" s="2" t="s">
        <v>96</v>
      </c>
    </row>
    <row r="12" spans="1:4" x14ac:dyDescent="0.55000000000000004">
      <c r="A12" s="1" t="s">
        <v>98</v>
      </c>
      <c r="B12" s="2" t="s">
        <v>73</v>
      </c>
      <c r="C12" s="7">
        <v>100</v>
      </c>
      <c r="D12" s="2" t="s">
        <v>96</v>
      </c>
    </row>
    <row r="13" spans="1:4" x14ac:dyDescent="0.55000000000000004">
      <c r="A13" s="1" t="s">
        <v>99</v>
      </c>
      <c r="B13" s="2" t="s">
        <v>73</v>
      </c>
      <c r="C13" s="7">
        <v>100</v>
      </c>
      <c r="D13" s="2" t="s">
        <v>96</v>
      </c>
    </row>
    <row r="14" spans="1:4" x14ac:dyDescent="0.55000000000000004">
      <c r="A14" s="1" t="s">
        <v>100</v>
      </c>
      <c r="B14" s="2" t="s">
        <v>73</v>
      </c>
      <c r="C14" s="7">
        <v>50</v>
      </c>
      <c r="D14" s="2" t="s">
        <v>96</v>
      </c>
    </row>
    <row r="15" spans="1:4" x14ac:dyDescent="0.55000000000000004">
      <c r="A15" s="1" t="s">
        <v>101</v>
      </c>
      <c r="B15" s="2" t="s">
        <v>73</v>
      </c>
      <c r="C15" s="7">
        <v>50</v>
      </c>
      <c r="D15" s="2" t="s">
        <v>96</v>
      </c>
    </row>
    <row r="16" spans="1:4" x14ac:dyDescent="0.55000000000000004">
      <c r="A16" s="1" t="s">
        <v>102</v>
      </c>
      <c r="B16" s="2" t="s">
        <v>73</v>
      </c>
      <c r="C16" s="7">
        <v>50</v>
      </c>
      <c r="D16" s="2" t="s">
        <v>96</v>
      </c>
    </row>
    <row r="17" spans="1:4" x14ac:dyDescent="0.55000000000000004">
      <c r="A17" s="1" t="s">
        <v>37</v>
      </c>
      <c r="B17" s="2" t="s">
        <v>27</v>
      </c>
      <c r="C17" s="7">
        <v>2</v>
      </c>
      <c r="D17" s="2" t="s">
        <v>96</v>
      </c>
    </row>
    <row r="18" spans="1:4" x14ac:dyDescent="0.55000000000000004">
      <c r="A18" s="1" t="s">
        <v>38</v>
      </c>
      <c r="B18" s="2" t="s">
        <v>27</v>
      </c>
      <c r="C18" s="7">
        <v>2</v>
      </c>
      <c r="D18" s="2" t="s">
        <v>96</v>
      </c>
    </row>
    <row r="19" spans="1:4" x14ac:dyDescent="0.55000000000000004">
      <c r="A19" s="1" t="s">
        <v>87</v>
      </c>
      <c r="B19" s="2" t="s">
        <v>73</v>
      </c>
      <c r="C19" s="7">
        <v>10</v>
      </c>
      <c r="D19" s="2" t="s">
        <v>96</v>
      </c>
    </row>
    <row r="20" spans="1:4" x14ac:dyDescent="0.55000000000000004">
      <c r="A20" s="1" t="s">
        <v>88</v>
      </c>
      <c r="B20" s="2" t="s">
        <v>73</v>
      </c>
      <c r="C20" s="7">
        <v>10</v>
      </c>
      <c r="D20" s="2" t="s">
        <v>96</v>
      </c>
    </row>
    <row r="21" spans="1:4" x14ac:dyDescent="0.55000000000000004">
      <c r="A21" s="1" t="s">
        <v>89</v>
      </c>
      <c r="B21" s="2" t="s">
        <v>73</v>
      </c>
      <c r="C21" s="7">
        <v>20</v>
      </c>
      <c r="D21" s="2" t="s">
        <v>96</v>
      </c>
    </row>
    <row r="22" spans="1:4" x14ac:dyDescent="0.55000000000000004">
      <c r="A22" s="1" t="s">
        <v>90</v>
      </c>
      <c r="B22" s="2" t="s">
        <v>73</v>
      </c>
      <c r="C22" s="7">
        <v>20</v>
      </c>
      <c r="D22" s="2" t="s">
        <v>96</v>
      </c>
    </row>
    <row r="23" spans="1:4" x14ac:dyDescent="0.55000000000000004">
      <c r="A23" s="1" t="s">
        <v>91</v>
      </c>
      <c r="B23" s="2" t="s">
        <v>73</v>
      </c>
      <c r="C23" s="7">
        <v>20</v>
      </c>
      <c r="D23" s="2" t="s">
        <v>96</v>
      </c>
    </row>
    <row r="24" spans="1:4" x14ac:dyDescent="0.55000000000000004">
      <c r="A24" s="1" t="s">
        <v>92</v>
      </c>
      <c r="B24" s="2" t="s">
        <v>73</v>
      </c>
      <c r="C24" s="7">
        <v>10</v>
      </c>
      <c r="D24" s="2" t="s">
        <v>96</v>
      </c>
    </row>
    <row r="25" spans="1:4" x14ac:dyDescent="0.55000000000000004">
      <c r="A25" s="1" t="s">
        <v>30</v>
      </c>
      <c r="B25" s="2" t="s">
        <v>27</v>
      </c>
      <c r="C25" s="7">
        <v>5</v>
      </c>
      <c r="D25" s="2" t="s">
        <v>96</v>
      </c>
    </row>
    <row r="26" spans="1:4" x14ac:dyDescent="0.55000000000000004">
      <c r="A26" s="1" t="s">
        <v>31</v>
      </c>
      <c r="B26" s="2" t="s">
        <v>27</v>
      </c>
      <c r="C26" s="7">
        <v>3</v>
      </c>
      <c r="D26" s="2" t="s">
        <v>96</v>
      </c>
    </row>
    <row r="27" spans="1:4" x14ac:dyDescent="0.55000000000000004">
      <c r="A27" s="1" t="s">
        <v>34</v>
      </c>
      <c r="B27" s="2" t="s">
        <v>27</v>
      </c>
      <c r="C27" s="7">
        <v>3</v>
      </c>
      <c r="D27" s="2" t="s">
        <v>96</v>
      </c>
    </row>
    <row r="28" spans="1:4" x14ac:dyDescent="0.55000000000000004">
      <c r="A28" s="1" t="s">
        <v>77</v>
      </c>
      <c r="B28" s="2" t="s">
        <v>27</v>
      </c>
      <c r="C28" s="7">
        <v>10</v>
      </c>
      <c r="D28" s="2" t="s">
        <v>110</v>
      </c>
    </row>
    <row r="29" spans="1:4" x14ac:dyDescent="0.55000000000000004">
      <c r="A29" s="1" t="s">
        <v>28</v>
      </c>
      <c r="B29" s="2" t="s">
        <v>27</v>
      </c>
      <c r="C29" s="7">
        <v>20</v>
      </c>
      <c r="D29" s="2" t="s">
        <v>110</v>
      </c>
    </row>
    <row r="30" spans="1:4" x14ac:dyDescent="0.55000000000000004">
      <c r="A30" s="1" t="s">
        <v>10</v>
      </c>
      <c r="B30" s="2" t="s">
        <v>11</v>
      </c>
      <c r="C30" s="7">
        <v>10</v>
      </c>
      <c r="D30" s="2" t="s">
        <v>96</v>
      </c>
    </row>
    <row r="31" spans="1:4" x14ac:dyDescent="0.55000000000000004">
      <c r="A31" s="1" t="s">
        <v>24</v>
      </c>
      <c r="B31" s="2" t="s">
        <v>11</v>
      </c>
      <c r="C31" s="7">
        <v>10</v>
      </c>
      <c r="D31" s="2" t="s">
        <v>96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997D-16A8-4C99-A58C-C4FC5C7A91D0}">
  <dimension ref="A1:H121"/>
  <sheetViews>
    <sheetView tabSelected="1" topLeftCell="A103" workbookViewId="0">
      <selection activeCell="D122" sqref="D122"/>
    </sheetView>
  </sheetViews>
  <sheetFormatPr baseColWidth="10" defaultRowHeight="14.4" x14ac:dyDescent="0.55000000000000004"/>
  <cols>
    <col min="1" max="1" width="41.89453125" customWidth="1"/>
    <col min="2" max="2" width="16.9453125" customWidth="1"/>
    <col min="3" max="3" width="17.1015625" customWidth="1"/>
    <col min="4" max="4" width="24.83984375" customWidth="1"/>
    <col min="6" max="6" width="11.62890625" customWidth="1"/>
    <col min="7" max="7" width="13.89453125" customWidth="1"/>
  </cols>
  <sheetData>
    <row r="1" spans="1:8" ht="18.3" x14ac:dyDescent="0.7">
      <c r="A1" s="9" t="s">
        <v>0</v>
      </c>
      <c r="B1" s="9"/>
      <c r="C1" s="9"/>
      <c r="D1" s="10"/>
      <c r="E1" s="10"/>
      <c r="F1" s="10"/>
      <c r="G1" s="10"/>
      <c r="H1" s="10"/>
    </row>
    <row r="2" spans="1:8" x14ac:dyDescent="0.5500000000000000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148</v>
      </c>
      <c r="G2" s="12" t="s">
        <v>6</v>
      </c>
      <c r="H2" s="12" t="s">
        <v>7</v>
      </c>
    </row>
    <row r="3" spans="1:8" x14ac:dyDescent="0.55000000000000004">
      <c r="A3" s="1" t="s">
        <v>8</v>
      </c>
      <c r="B3" s="2" t="s">
        <v>9</v>
      </c>
      <c r="C3" s="2" t="s">
        <v>103</v>
      </c>
      <c r="D3" s="2" t="s">
        <v>106</v>
      </c>
      <c r="E3" s="2" t="s">
        <v>105</v>
      </c>
      <c r="F3" s="3">
        <v>1</v>
      </c>
      <c r="G3" s="4">
        <v>178.5</v>
      </c>
      <c r="H3" s="4">
        <f>+F3*G3</f>
        <v>178.5</v>
      </c>
    </row>
    <row r="4" spans="1:8" x14ac:dyDescent="0.55000000000000004">
      <c r="A4" s="1" t="s">
        <v>10</v>
      </c>
      <c r="B4" s="2" t="s">
        <v>11</v>
      </c>
      <c r="C4" s="2" t="s">
        <v>103</v>
      </c>
      <c r="D4" s="2" t="s">
        <v>106</v>
      </c>
      <c r="E4" s="2" t="s">
        <v>105</v>
      </c>
      <c r="F4" s="3">
        <v>750</v>
      </c>
      <c r="G4" s="4">
        <v>2.25</v>
      </c>
      <c r="H4" s="4">
        <f t="shared" ref="H4:H10" si="0">+F4*G4</f>
        <v>1687.5</v>
      </c>
    </row>
    <row r="5" spans="1:8" x14ac:dyDescent="0.55000000000000004">
      <c r="A5" s="1" t="s">
        <v>12</v>
      </c>
      <c r="B5" s="2" t="s">
        <v>11</v>
      </c>
      <c r="C5" s="2" t="s">
        <v>103</v>
      </c>
      <c r="D5" s="2" t="s">
        <v>106</v>
      </c>
      <c r="E5" s="2" t="s">
        <v>105</v>
      </c>
      <c r="F5" s="3">
        <v>379</v>
      </c>
      <c r="G5" s="4">
        <v>2.4</v>
      </c>
      <c r="H5" s="4">
        <f t="shared" si="0"/>
        <v>909.6</v>
      </c>
    </row>
    <row r="6" spans="1:8" x14ac:dyDescent="0.55000000000000004">
      <c r="A6" s="1" t="s">
        <v>13</v>
      </c>
      <c r="B6" s="2" t="s">
        <v>11</v>
      </c>
      <c r="C6" s="2" t="s">
        <v>103</v>
      </c>
      <c r="D6" s="2" t="s">
        <v>106</v>
      </c>
      <c r="E6" s="2" t="s">
        <v>105</v>
      </c>
      <c r="F6" s="3">
        <v>10</v>
      </c>
      <c r="G6" s="4">
        <v>2.59</v>
      </c>
      <c r="H6" s="4">
        <f>+F6*G6</f>
        <v>25.9</v>
      </c>
    </row>
    <row r="7" spans="1:8" x14ac:dyDescent="0.55000000000000004">
      <c r="A7" s="1" t="s">
        <v>14</v>
      </c>
      <c r="B7" s="2" t="s">
        <v>15</v>
      </c>
      <c r="C7" s="2" t="s">
        <v>103</v>
      </c>
      <c r="D7" s="2" t="s">
        <v>106</v>
      </c>
      <c r="E7" s="2" t="s">
        <v>105</v>
      </c>
      <c r="F7" s="3">
        <v>1</v>
      </c>
      <c r="G7" s="4">
        <v>236.25</v>
      </c>
      <c r="H7" s="4">
        <f t="shared" si="0"/>
        <v>236.25</v>
      </c>
    </row>
    <row r="8" spans="1:8" x14ac:dyDescent="0.55000000000000004">
      <c r="A8" s="1" t="s">
        <v>16</v>
      </c>
      <c r="B8" s="2" t="s">
        <v>17</v>
      </c>
      <c r="C8" s="2" t="s">
        <v>103</v>
      </c>
      <c r="D8" s="2" t="s">
        <v>107</v>
      </c>
      <c r="E8" s="2" t="s">
        <v>105</v>
      </c>
      <c r="F8" s="3">
        <v>1</v>
      </c>
      <c r="G8" s="4">
        <v>402.76</v>
      </c>
      <c r="H8" s="4">
        <f>+F8*G8</f>
        <v>402.76</v>
      </c>
    </row>
    <row r="9" spans="1:8" x14ac:dyDescent="0.55000000000000004">
      <c r="A9" s="1" t="s">
        <v>18</v>
      </c>
      <c r="B9" s="2" t="s">
        <v>17</v>
      </c>
      <c r="C9" s="2" t="s">
        <v>103</v>
      </c>
      <c r="D9" s="2" t="s">
        <v>107</v>
      </c>
      <c r="E9" s="2" t="s">
        <v>105</v>
      </c>
      <c r="F9" s="3">
        <v>1</v>
      </c>
      <c r="G9" s="4">
        <v>536.79999999999995</v>
      </c>
      <c r="H9" s="4">
        <f t="shared" si="0"/>
        <v>536.79999999999995</v>
      </c>
    </row>
    <row r="10" spans="1:8" x14ac:dyDescent="0.55000000000000004">
      <c r="A10" s="1" t="s">
        <v>19</v>
      </c>
      <c r="B10" s="2" t="s">
        <v>17</v>
      </c>
      <c r="C10" s="2" t="s">
        <v>103</v>
      </c>
      <c r="D10" s="2" t="s">
        <v>107</v>
      </c>
      <c r="E10" s="2" t="s">
        <v>105</v>
      </c>
      <c r="F10" s="3">
        <v>1</v>
      </c>
      <c r="G10" s="4">
        <v>623.05999999999995</v>
      </c>
      <c r="H10" s="4">
        <f t="shared" si="0"/>
        <v>623.05999999999995</v>
      </c>
    </row>
    <row r="11" spans="1:8" x14ac:dyDescent="0.55000000000000004">
      <c r="A11" s="1" t="s">
        <v>20</v>
      </c>
      <c r="B11" s="2" t="s">
        <v>17</v>
      </c>
      <c r="C11" s="2" t="s">
        <v>103</v>
      </c>
      <c r="D11" s="2" t="s">
        <v>107</v>
      </c>
      <c r="E11" s="2" t="s">
        <v>105</v>
      </c>
      <c r="F11" s="3">
        <v>1</v>
      </c>
      <c r="G11" s="4">
        <v>646.04</v>
      </c>
      <c r="H11" s="4">
        <f>+F11*G11</f>
        <v>646.04</v>
      </c>
    </row>
    <row r="12" spans="1:8" x14ac:dyDescent="0.55000000000000004">
      <c r="A12" s="1" t="s">
        <v>21</v>
      </c>
      <c r="B12" s="2" t="s">
        <v>15</v>
      </c>
      <c r="C12" s="2" t="s">
        <v>103</v>
      </c>
      <c r="D12" s="2" t="s">
        <v>106</v>
      </c>
      <c r="E12" s="2" t="s">
        <v>105</v>
      </c>
      <c r="F12" s="3">
        <v>1</v>
      </c>
      <c r="G12" s="4">
        <v>2651.25</v>
      </c>
      <c r="H12" s="4">
        <f>+F12*G12</f>
        <v>2651.25</v>
      </c>
    </row>
    <row r="13" spans="1:8" x14ac:dyDescent="0.55000000000000004">
      <c r="A13" s="1" t="s">
        <v>22</v>
      </c>
      <c r="B13" s="2" t="s">
        <v>23</v>
      </c>
      <c r="C13" s="2" t="s">
        <v>103</v>
      </c>
      <c r="D13" s="2" t="s">
        <v>106</v>
      </c>
      <c r="E13" s="2" t="s">
        <v>105</v>
      </c>
      <c r="F13" s="3">
        <v>8</v>
      </c>
      <c r="G13" s="4">
        <v>77.86</v>
      </c>
      <c r="H13" s="4">
        <f t="shared" ref="H13:H19" si="1">+F13*G13</f>
        <v>622.88</v>
      </c>
    </row>
    <row r="14" spans="1:8" x14ac:dyDescent="0.55000000000000004">
      <c r="A14" s="1" t="s">
        <v>24</v>
      </c>
      <c r="B14" s="2" t="s">
        <v>11</v>
      </c>
      <c r="C14" s="2" t="s">
        <v>103</v>
      </c>
      <c r="D14" s="2" t="s">
        <v>106</v>
      </c>
      <c r="E14" s="2" t="s">
        <v>105</v>
      </c>
      <c r="F14" s="3">
        <v>1000</v>
      </c>
      <c r="G14" s="4">
        <v>72.45</v>
      </c>
      <c r="H14" s="4">
        <f t="shared" si="1"/>
        <v>72450</v>
      </c>
    </row>
    <row r="15" spans="1:8" x14ac:dyDescent="0.55000000000000004">
      <c r="A15" s="1" t="s">
        <v>25</v>
      </c>
      <c r="B15" s="2" t="s">
        <v>11</v>
      </c>
      <c r="C15" s="2" t="s">
        <v>103</v>
      </c>
      <c r="D15" s="2" t="s">
        <v>106</v>
      </c>
      <c r="E15" s="2" t="s">
        <v>105</v>
      </c>
      <c r="F15" s="3">
        <v>20</v>
      </c>
      <c r="G15" s="4">
        <v>72.45</v>
      </c>
      <c r="H15" s="4">
        <f>+F15*G15</f>
        <v>1449</v>
      </c>
    </row>
    <row r="16" spans="1:8" x14ac:dyDescent="0.55000000000000004">
      <c r="A16" s="1" t="s">
        <v>26</v>
      </c>
      <c r="B16" s="2" t="s">
        <v>27</v>
      </c>
      <c r="C16" s="2" t="s">
        <v>103</v>
      </c>
      <c r="D16" s="2" t="s">
        <v>106</v>
      </c>
      <c r="E16" s="2" t="s">
        <v>105</v>
      </c>
      <c r="F16" s="3">
        <v>6700</v>
      </c>
      <c r="G16" s="4">
        <v>79.430000000000007</v>
      </c>
      <c r="H16" s="4">
        <f t="shared" si="1"/>
        <v>532181</v>
      </c>
    </row>
    <row r="17" spans="1:8" x14ac:dyDescent="0.55000000000000004">
      <c r="A17" s="1" t="s">
        <v>28</v>
      </c>
      <c r="B17" s="2" t="s">
        <v>27</v>
      </c>
      <c r="C17" s="2" t="s">
        <v>103</v>
      </c>
      <c r="D17" s="2" t="s">
        <v>106</v>
      </c>
      <c r="E17" s="2" t="s">
        <v>105</v>
      </c>
      <c r="F17" s="3">
        <v>1000</v>
      </c>
      <c r="G17" s="4">
        <v>23.1</v>
      </c>
      <c r="H17" s="4">
        <f>+F17*G17</f>
        <v>23100</v>
      </c>
    </row>
    <row r="18" spans="1:8" x14ac:dyDescent="0.55000000000000004">
      <c r="A18" s="1" t="s">
        <v>29</v>
      </c>
      <c r="B18" s="2" t="s">
        <v>27</v>
      </c>
      <c r="C18" s="2" t="s">
        <v>103</v>
      </c>
      <c r="D18" s="2" t="s">
        <v>106</v>
      </c>
      <c r="E18" s="2" t="s">
        <v>105</v>
      </c>
      <c r="F18" s="3">
        <v>7</v>
      </c>
      <c r="G18" s="4">
        <v>99.08</v>
      </c>
      <c r="H18" s="4">
        <f t="shared" si="1"/>
        <v>693.56</v>
      </c>
    </row>
    <row r="19" spans="1:8" x14ac:dyDescent="0.55000000000000004">
      <c r="A19" s="1" t="s">
        <v>30</v>
      </c>
      <c r="B19" s="2" t="s">
        <v>27</v>
      </c>
      <c r="C19" s="2" t="s">
        <v>103</v>
      </c>
      <c r="D19" s="2" t="s">
        <v>106</v>
      </c>
      <c r="E19" s="2" t="s">
        <v>105</v>
      </c>
      <c r="F19" s="3">
        <v>32</v>
      </c>
      <c r="G19" s="4">
        <v>42.75</v>
      </c>
      <c r="H19" s="4">
        <f t="shared" si="1"/>
        <v>1368</v>
      </c>
    </row>
    <row r="20" spans="1:8" x14ac:dyDescent="0.55000000000000004">
      <c r="A20" s="1" t="s">
        <v>31</v>
      </c>
      <c r="B20" s="2" t="s">
        <v>27</v>
      </c>
      <c r="C20" s="2" t="s">
        <v>103</v>
      </c>
      <c r="D20" s="2" t="s">
        <v>106</v>
      </c>
      <c r="E20" s="2" t="s">
        <v>105</v>
      </c>
      <c r="F20" s="3">
        <v>26</v>
      </c>
      <c r="G20" s="4">
        <v>89.11</v>
      </c>
      <c r="H20" s="4">
        <f>+F20*G20</f>
        <v>2316.86</v>
      </c>
    </row>
    <row r="21" spans="1:8" x14ac:dyDescent="0.55000000000000004">
      <c r="A21" s="1" t="s">
        <v>32</v>
      </c>
      <c r="B21" s="2" t="s">
        <v>27</v>
      </c>
      <c r="C21" s="2" t="s">
        <v>103</v>
      </c>
      <c r="D21" s="2" t="s">
        <v>106</v>
      </c>
      <c r="E21" s="2" t="s">
        <v>105</v>
      </c>
      <c r="F21" s="3">
        <v>8</v>
      </c>
      <c r="G21" s="4">
        <v>151.75</v>
      </c>
      <c r="H21" s="4">
        <f t="shared" ref="H21:H27" si="2">+F21*G21</f>
        <v>1214</v>
      </c>
    </row>
    <row r="22" spans="1:8" x14ac:dyDescent="0.55000000000000004">
      <c r="A22" s="1" t="s">
        <v>33</v>
      </c>
      <c r="B22" s="2" t="s">
        <v>27</v>
      </c>
      <c r="C22" s="2" t="s">
        <v>103</v>
      </c>
      <c r="D22" s="2" t="s">
        <v>106</v>
      </c>
      <c r="E22" s="2" t="s">
        <v>105</v>
      </c>
      <c r="F22" s="3">
        <v>5</v>
      </c>
      <c r="G22" s="4">
        <v>160.28</v>
      </c>
      <c r="H22" s="4">
        <f t="shared" si="2"/>
        <v>801.4</v>
      </c>
    </row>
    <row r="23" spans="1:8" x14ac:dyDescent="0.55000000000000004">
      <c r="A23" s="1" t="s">
        <v>34</v>
      </c>
      <c r="B23" s="2" t="s">
        <v>27</v>
      </c>
      <c r="C23" s="2" t="s">
        <v>103</v>
      </c>
      <c r="D23" s="2" t="s">
        <v>106</v>
      </c>
      <c r="E23" s="2" t="s">
        <v>105</v>
      </c>
      <c r="F23" s="3">
        <v>18</v>
      </c>
      <c r="G23" s="4">
        <v>97.65</v>
      </c>
      <c r="H23" s="4">
        <f>+F23*G23</f>
        <v>1757.7</v>
      </c>
    </row>
    <row r="24" spans="1:8" x14ac:dyDescent="0.55000000000000004">
      <c r="A24" s="1" t="s">
        <v>35</v>
      </c>
      <c r="B24" s="2" t="s">
        <v>27</v>
      </c>
      <c r="C24" s="2" t="s">
        <v>103</v>
      </c>
      <c r="D24" s="2" t="s">
        <v>106</v>
      </c>
      <c r="E24" s="2" t="s">
        <v>105</v>
      </c>
      <c r="F24" s="3">
        <v>2</v>
      </c>
      <c r="G24" s="4">
        <v>792.33</v>
      </c>
      <c r="H24" s="4">
        <f t="shared" si="2"/>
        <v>1584.66</v>
      </c>
    </row>
    <row r="25" spans="1:8" x14ac:dyDescent="0.55000000000000004">
      <c r="A25" s="1" t="s">
        <v>36</v>
      </c>
      <c r="B25" s="2" t="s">
        <v>27</v>
      </c>
      <c r="C25" s="2" t="s">
        <v>103</v>
      </c>
      <c r="D25" s="2" t="s">
        <v>106</v>
      </c>
      <c r="E25" s="2" t="s">
        <v>105</v>
      </c>
      <c r="F25" s="3">
        <v>5</v>
      </c>
      <c r="G25" s="4">
        <v>244.61</v>
      </c>
      <c r="H25" s="4">
        <f>+F25*G25</f>
        <v>1223.0500000000002</v>
      </c>
    </row>
    <row r="26" spans="1:8" x14ac:dyDescent="0.55000000000000004">
      <c r="A26" s="1" t="s">
        <v>37</v>
      </c>
      <c r="B26" s="2" t="s">
        <v>27</v>
      </c>
      <c r="C26" s="2" t="s">
        <v>103</v>
      </c>
      <c r="D26" s="2" t="s">
        <v>106</v>
      </c>
      <c r="E26" s="2" t="s">
        <v>105</v>
      </c>
      <c r="F26" s="3">
        <v>19</v>
      </c>
      <c r="G26" s="4">
        <v>181.98</v>
      </c>
      <c r="H26" s="4">
        <f t="shared" si="2"/>
        <v>3457.62</v>
      </c>
    </row>
    <row r="27" spans="1:8" x14ac:dyDescent="0.55000000000000004">
      <c r="A27" s="1" t="s">
        <v>38</v>
      </c>
      <c r="B27" s="2" t="s">
        <v>27</v>
      </c>
      <c r="C27" s="2" t="s">
        <v>103</v>
      </c>
      <c r="D27" s="2" t="s">
        <v>106</v>
      </c>
      <c r="E27" s="2" t="s">
        <v>105</v>
      </c>
      <c r="F27" s="3">
        <v>17</v>
      </c>
      <c r="G27" s="4">
        <v>286.64999999999998</v>
      </c>
      <c r="H27" s="4">
        <f t="shared" si="2"/>
        <v>4873.0499999999993</v>
      </c>
    </row>
    <row r="28" spans="1:8" x14ac:dyDescent="0.55000000000000004">
      <c r="A28" s="1" t="s">
        <v>39</v>
      </c>
      <c r="B28" s="2" t="s">
        <v>27</v>
      </c>
      <c r="C28" s="2" t="s">
        <v>103</v>
      </c>
      <c r="D28" s="2" t="s">
        <v>106</v>
      </c>
      <c r="E28" s="2" t="s">
        <v>105</v>
      </c>
      <c r="F28" s="3">
        <v>7</v>
      </c>
      <c r="G28" s="4">
        <v>349.28</v>
      </c>
      <c r="H28" s="4">
        <f>+F28*G28</f>
        <v>2444.96</v>
      </c>
    </row>
    <row r="29" spans="1:8" x14ac:dyDescent="0.55000000000000004">
      <c r="A29" s="1" t="s">
        <v>40</v>
      </c>
      <c r="B29" s="2" t="s">
        <v>27</v>
      </c>
      <c r="C29" s="2" t="s">
        <v>103</v>
      </c>
      <c r="D29" s="2" t="s">
        <v>106</v>
      </c>
      <c r="E29" s="2" t="s">
        <v>105</v>
      </c>
      <c r="F29" s="3">
        <v>3</v>
      </c>
      <c r="G29" s="4">
        <v>345.75</v>
      </c>
      <c r="H29" s="4">
        <f>+F29*G29</f>
        <v>1037.25</v>
      </c>
    </row>
    <row r="30" spans="1:8" x14ac:dyDescent="0.55000000000000004">
      <c r="A30" s="1" t="s">
        <v>41</v>
      </c>
      <c r="B30" s="2" t="s">
        <v>27</v>
      </c>
      <c r="C30" s="2" t="s">
        <v>103</v>
      </c>
      <c r="D30" s="2" t="s">
        <v>106</v>
      </c>
      <c r="E30" s="2" t="s">
        <v>105</v>
      </c>
      <c r="F30" s="3">
        <v>4</v>
      </c>
      <c r="G30" s="4">
        <v>690.9</v>
      </c>
      <c r="H30" s="4">
        <f t="shared" ref="H30" si="3">+F30*G30</f>
        <v>2763.6</v>
      </c>
    </row>
    <row r="31" spans="1:8" x14ac:dyDescent="0.55000000000000004">
      <c r="A31" s="1" t="s">
        <v>42</v>
      </c>
      <c r="B31" s="2" t="s">
        <v>27</v>
      </c>
      <c r="C31" s="2" t="s">
        <v>103</v>
      </c>
      <c r="D31" s="2" t="s">
        <v>106</v>
      </c>
      <c r="E31" s="2" t="s">
        <v>105</v>
      </c>
      <c r="F31" s="3">
        <v>1</v>
      </c>
      <c r="G31" s="4">
        <v>753.53</v>
      </c>
      <c r="H31" s="4">
        <f>+F31*G31</f>
        <v>753.53</v>
      </c>
    </row>
    <row r="32" spans="1:8" x14ac:dyDescent="0.55000000000000004">
      <c r="A32" s="1" t="s">
        <v>43</v>
      </c>
      <c r="B32" s="2" t="s">
        <v>44</v>
      </c>
      <c r="C32" s="2" t="s">
        <v>103</v>
      </c>
      <c r="D32" s="2" t="s">
        <v>106</v>
      </c>
      <c r="E32" s="2" t="s">
        <v>105</v>
      </c>
      <c r="F32" s="3">
        <v>1</v>
      </c>
      <c r="G32" s="4">
        <v>157.35</v>
      </c>
      <c r="H32" s="4">
        <f t="shared" ref="H32:H38" si="4">+F32*G32</f>
        <v>157.35</v>
      </c>
    </row>
    <row r="33" spans="1:8" x14ac:dyDescent="0.55000000000000004">
      <c r="A33" s="1" t="s">
        <v>45</v>
      </c>
      <c r="B33" s="2" t="s">
        <v>46</v>
      </c>
      <c r="C33" s="2" t="s">
        <v>103</v>
      </c>
      <c r="D33" s="2" t="s">
        <v>106</v>
      </c>
      <c r="E33" s="2" t="s">
        <v>105</v>
      </c>
      <c r="F33" s="3">
        <v>1</v>
      </c>
      <c r="G33" s="4">
        <v>16.760000000000002</v>
      </c>
      <c r="H33" s="4">
        <f t="shared" si="4"/>
        <v>16.760000000000002</v>
      </c>
    </row>
    <row r="34" spans="1:8" x14ac:dyDescent="0.55000000000000004">
      <c r="A34" s="1" t="s">
        <v>47</v>
      </c>
      <c r="B34" s="2" t="s">
        <v>46</v>
      </c>
      <c r="C34" s="2" t="s">
        <v>103</v>
      </c>
      <c r="D34" s="2" t="s">
        <v>106</v>
      </c>
      <c r="E34" s="2" t="s">
        <v>105</v>
      </c>
      <c r="F34" s="3">
        <v>1</v>
      </c>
      <c r="G34" s="4">
        <v>22.93</v>
      </c>
      <c r="H34" s="4">
        <f>+F34*G34</f>
        <v>22.93</v>
      </c>
    </row>
    <row r="35" spans="1:8" x14ac:dyDescent="0.55000000000000004">
      <c r="A35" s="1" t="s">
        <v>48</v>
      </c>
      <c r="B35" s="2" t="s">
        <v>49</v>
      </c>
      <c r="C35" s="2" t="s">
        <v>103</v>
      </c>
      <c r="D35" s="2" t="s">
        <v>107</v>
      </c>
      <c r="E35" s="2" t="s">
        <v>105</v>
      </c>
      <c r="F35" s="3">
        <v>1</v>
      </c>
      <c r="G35" s="4">
        <v>945</v>
      </c>
      <c r="H35" s="4">
        <f t="shared" si="4"/>
        <v>945</v>
      </c>
    </row>
    <row r="36" spans="1:8" x14ac:dyDescent="0.55000000000000004">
      <c r="A36" s="1" t="s">
        <v>50</v>
      </c>
      <c r="B36" s="2" t="s">
        <v>49</v>
      </c>
      <c r="C36" s="2" t="s">
        <v>103</v>
      </c>
      <c r="D36" s="2" t="s">
        <v>107</v>
      </c>
      <c r="E36" s="2" t="s">
        <v>105</v>
      </c>
      <c r="F36" s="3">
        <v>3</v>
      </c>
      <c r="G36" s="4">
        <v>1134</v>
      </c>
      <c r="H36" s="4">
        <f>+F36*G36</f>
        <v>3402</v>
      </c>
    </row>
    <row r="37" spans="1:8" x14ac:dyDescent="0.55000000000000004">
      <c r="A37" s="1" t="s">
        <v>51</v>
      </c>
      <c r="B37" s="2" t="s">
        <v>49</v>
      </c>
      <c r="C37" s="2" t="s">
        <v>103</v>
      </c>
      <c r="D37" s="2" t="s">
        <v>107</v>
      </c>
      <c r="E37" s="2" t="s">
        <v>105</v>
      </c>
      <c r="F37" s="3">
        <v>1</v>
      </c>
      <c r="G37" s="4">
        <v>1449</v>
      </c>
      <c r="H37" s="4">
        <f t="shared" si="4"/>
        <v>1449</v>
      </c>
    </row>
    <row r="38" spans="1:8" x14ac:dyDescent="0.55000000000000004">
      <c r="A38" s="1" t="s">
        <v>52</v>
      </c>
      <c r="B38" s="2" t="s">
        <v>27</v>
      </c>
      <c r="C38" s="2" t="s">
        <v>103</v>
      </c>
      <c r="D38" s="2" t="s">
        <v>106</v>
      </c>
      <c r="E38" s="2" t="s">
        <v>105</v>
      </c>
      <c r="F38" s="3">
        <v>9</v>
      </c>
      <c r="G38" s="4">
        <v>183.82</v>
      </c>
      <c r="H38" s="4">
        <f t="shared" si="4"/>
        <v>1654.3799999999999</v>
      </c>
    </row>
    <row r="39" spans="1:8" x14ac:dyDescent="0.55000000000000004">
      <c r="A39" s="1" t="s">
        <v>53</v>
      </c>
      <c r="B39" s="2" t="s">
        <v>27</v>
      </c>
      <c r="C39" s="2" t="s">
        <v>103</v>
      </c>
      <c r="D39" s="2" t="s">
        <v>106</v>
      </c>
      <c r="E39" s="2" t="s">
        <v>105</v>
      </c>
      <c r="F39" s="3">
        <v>3</v>
      </c>
      <c r="G39" s="4">
        <v>217.99</v>
      </c>
      <c r="H39" s="4">
        <f>+F39*G39</f>
        <v>653.97</v>
      </c>
    </row>
    <row r="40" spans="1:8" x14ac:dyDescent="0.55000000000000004">
      <c r="A40" s="1" t="s">
        <v>54</v>
      </c>
      <c r="B40" s="2" t="s">
        <v>27</v>
      </c>
      <c r="C40" s="2" t="s">
        <v>103</v>
      </c>
      <c r="D40" s="2" t="s">
        <v>106</v>
      </c>
      <c r="E40" s="2" t="s">
        <v>105</v>
      </c>
      <c r="F40" s="3">
        <v>5</v>
      </c>
      <c r="G40" s="4">
        <v>260.89</v>
      </c>
      <c r="H40" s="4">
        <f>+F40*G40</f>
        <v>1304.4499999999998</v>
      </c>
    </row>
    <row r="41" spans="1:8" x14ac:dyDescent="0.55000000000000004">
      <c r="A41" s="1" t="s">
        <v>55</v>
      </c>
      <c r="B41" s="2" t="s">
        <v>27</v>
      </c>
      <c r="C41" s="2" t="s">
        <v>103</v>
      </c>
      <c r="D41" s="2" t="s">
        <v>106</v>
      </c>
      <c r="E41" s="2" t="s">
        <v>105</v>
      </c>
      <c r="F41" s="3">
        <v>1</v>
      </c>
      <c r="G41" s="4">
        <v>300.08</v>
      </c>
      <c r="H41" s="4">
        <f t="shared" ref="H41:H44" si="5">+F41*G41</f>
        <v>300.08</v>
      </c>
    </row>
    <row r="42" spans="1:8" x14ac:dyDescent="0.55000000000000004">
      <c r="A42" s="1" t="s">
        <v>56</v>
      </c>
      <c r="B42" s="2" t="s">
        <v>27</v>
      </c>
      <c r="C42" s="2" t="s">
        <v>103</v>
      </c>
      <c r="D42" s="2" t="s">
        <v>106</v>
      </c>
      <c r="E42" s="2" t="s">
        <v>105</v>
      </c>
      <c r="F42" s="3">
        <v>1</v>
      </c>
      <c r="G42" s="4">
        <v>363.68</v>
      </c>
      <c r="H42" s="4">
        <f t="shared" si="5"/>
        <v>363.68</v>
      </c>
    </row>
    <row r="43" spans="1:8" x14ac:dyDescent="0.55000000000000004">
      <c r="A43" s="1" t="s">
        <v>57</v>
      </c>
      <c r="B43" s="2" t="s">
        <v>27</v>
      </c>
      <c r="C43" s="2" t="s">
        <v>103</v>
      </c>
      <c r="D43" s="2" t="s">
        <v>106</v>
      </c>
      <c r="E43" s="2" t="s">
        <v>105</v>
      </c>
      <c r="F43" s="3">
        <v>1</v>
      </c>
      <c r="G43" s="4">
        <v>633.35</v>
      </c>
      <c r="H43" s="4">
        <f>+F43*G43</f>
        <v>633.35</v>
      </c>
    </row>
    <row r="44" spans="1:8" x14ac:dyDescent="0.55000000000000004">
      <c r="A44" s="1" t="s">
        <v>58</v>
      </c>
      <c r="B44" s="2" t="s">
        <v>17</v>
      </c>
      <c r="C44" s="2" t="s">
        <v>103</v>
      </c>
      <c r="D44" s="2" t="s">
        <v>107</v>
      </c>
      <c r="E44" s="2" t="s">
        <v>105</v>
      </c>
      <c r="F44" s="3">
        <v>3</v>
      </c>
      <c r="G44" s="5">
        <v>395.05</v>
      </c>
      <c r="H44" s="4">
        <f t="shared" si="5"/>
        <v>1185.1500000000001</v>
      </c>
    </row>
    <row r="45" spans="1:8" x14ac:dyDescent="0.55000000000000004">
      <c r="A45" s="1" t="s">
        <v>59</v>
      </c>
      <c r="B45" s="2" t="s">
        <v>17</v>
      </c>
      <c r="C45" s="2" t="s">
        <v>103</v>
      </c>
      <c r="D45" s="2" t="s">
        <v>107</v>
      </c>
      <c r="E45" s="2" t="s">
        <v>105</v>
      </c>
      <c r="F45" s="3">
        <v>1</v>
      </c>
      <c r="G45" s="5">
        <v>395.05</v>
      </c>
      <c r="H45" s="4">
        <f>+F45*G45</f>
        <v>395.05</v>
      </c>
    </row>
    <row r="46" spans="1:8" x14ac:dyDescent="0.55000000000000004">
      <c r="A46" s="1" t="s">
        <v>60</v>
      </c>
      <c r="B46" s="2" t="s">
        <v>27</v>
      </c>
      <c r="C46" s="2" t="s">
        <v>103</v>
      </c>
      <c r="D46" s="2" t="s">
        <v>106</v>
      </c>
      <c r="E46" s="2" t="s">
        <v>105</v>
      </c>
      <c r="F46" s="3">
        <v>1</v>
      </c>
      <c r="G46" s="4">
        <v>33</v>
      </c>
      <c r="H46" s="4">
        <f t="shared" ref="H46:H52" si="6">+F46*G46</f>
        <v>33</v>
      </c>
    </row>
    <row r="47" spans="1:8" x14ac:dyDescent="0.55000000000000004">
      <c r="A47" s="1" t="s">
        <v>61</v>
      </c>
      <c r="B47" s="2" t="s">
        <v>27</v>
      </c>
      <c r="C47" s="2" t="s">
        <v>103</v>
      </c>
      <c r="D47" s="2" t="s">
        <v>106</v>
      </c>
      <c r="E47" s="2" t="s">
        <v>105</v>
      </c>
      <c r="F47" s="3">
        <v>1</v>
      </c>
      <c r="G47" s="4">
        <v>33</v>
      </c>
      <c r="H47" s="4">
        <f t="shared" si="6"/>
        <v>33</v>
      </c>
    </row>
    <row r="48" spans="1:8" x14ac:dyDescent="0.55000000000000004">
      <c r="A48" s="1" t="s">
        <v>62</v>
      </c>
      <c r="B48" s="2" t="s">
        <v>27</v>
      </c>
      <c r="C48" s="2" t="s">
        <v>103</v>
      </c>
      <c r="D48" s="2" t="s">
        <v>106</v>
      </c>
      <c r="E48" s="2" t="s">
        <v>105</v>
      </c>
      <c r="F48" s="3">
        <v>1</v>
      </c>
      <c r="G48" s="4">
        <v>33</v>
      </c>
      <c r="H48" s="4">
        <f>+F48*G48</f>
        <v>33</v>
      </c>
    </row>
    <row r="49" spans="1:8" x14ac:dyDescent="0.55000000000000004">
      <c r="A49" s="1" t="s">
        <v>63</v>
      </c>
      <c r="B49" s="2" t="s">
        <v>27</v>
      </c>
      <c r="C49" s="2" t="s">
        <v>103</v>
      </c>
      <c r="D49" s="2" t="s">
        <v>106</v>
      </c>
      <c r="E49" s="2" t="s">
        <v>105</v>
      </c>
      <c r="F49" s="3">
        <v>1</v>
      </c>
      <c r="G49" s="4">
        <v>33</v>
      </c>
      <c r="H49" s="4">
        <f t="shared" si="6"/>
        <v>33</v>
      </c>
    </row>
    <row r="50" spans="1:8" x14ac:dyDescent="0.55000000000000004">
      <c r="A50" s="1" t="s">
        <v>64</v>
      </c>
      <c r="B50" s="2" t="s">
        <v>27</v>
      </c>
      <c r="C50" s="2" t="s">
        <v>103</v>
      </c>
      <c r="D50" s="2" t="s">
        <v>106</v>
      </c>
      <c r="E50" s="2" t="s">
        <v>105</v>
      </c>
      <c r="F50" s="3">
        <v>1</v>
      </c>
      <c r="G50" s="4">
        <v>33</v>
      </c>
      <c r="H50" s="4">
        <f>+F50*G50</f>
        <v>33</v>
      </c>
    </row>
    <row r="51" spans="1:8" x14ac:dyDescent="0.55000000000000004">
      <c r="A51" s="1" t="s">
        <v>65</v>
      </c>
      <c r="B51" s="2" t="s">
        <v>27</v>
      </c>
      <c r="C51" s="2" t="s">
        <v>103</v>
      </c>
      <c r="D51" s="2" t="s">
        <v>106</v>
      </c>
      <c r="E51" s="2" t="s">
        <v>105</v>
      </c>
      <c r="F51" s="3">
        <v>1</v>
      </c>
      <c r="G51" s="4">
        <v>33</v>
      </c>
      <c r="H51" s="4">
        <f t="shared" si="6"/>
        <v>33</v>
      </c>
    </row>
    <row r="52" spans="1:8" x14ac:dyDescent="0.55000000000000004">
      <c r="A52" s="1" t="s">
        <v>66</v>
      </c>
      <c r="B52" s="2" t="s">
        <v>46</v>
      </c>
      <c r="C52" s="2" t="s">
        <v>103</v>
      </c>
      <c r="D52" s="2" t="s">
        <v>106</v>
      </c>
      <c r="E52" s="2" t="s">
        <v>105</v>
      </c>
      <c r="F52" s="3">
        <v>1</v>
      </c>
      <c r="G52" s="4">
        <v>40.25</v>
      </c>
      <c r="H52" s="4">
        <f t="shared" si="6"/>
        <v>40.25</v>
      </c>
    </row>
    <row r="53" spans="1:8" x14ac:dyDescent="0.55000000000000004">
      <c r="A53" s="1" t="s">
        <v>67</v>
      </c>
      <c r="B53" s="2" t="s">
        <v>46</v>
      </c>
      <c r="C53" s="2" t="s">
        <v>103</v>
      </c>
      <c r="D53" s="2" t="s">
        <v>106</v>
      </c>
      <c r="E53" s="2" t="s">
        <v>105</v>
      </c>
      <c r="F53" s="3">
        <v>1</v>
      </c>
      <c r="G53" s="4">
        <v>40.25</v>
      </c>
      <c r="H53" s="4">
        <f>+F53*G53</f>
        <v>40.25</v>
      </c>
    </row>
    <row r="54" spans="1:8" x14ac:dyDescent="0.55000000000000004">
      <c r="A54" s="1" t="s">
        <v>68</v>
      </c>
      <c r="B54" s="2" t="s">
        <v>49</v>
      </c>
      <c r="C54" s="2" t="s">
        <v>103</v>
      </c>
      <c r="D54" s="2" t="s">
        <v>106</v>
      </c>
      <c r="E54" s="2" t="s">
        <v>105</v>
      </c>
      <c r="F54" s="3">
        <v>1</v>
      </c>
      <c r="G54" s="4">
        <v>84</v>
      </c>
      <c r="H54" s="4">
        <f>+F54*G54</f>
        <v>84</v>
      </c>
    </row>
    <row r="55" spans="1:8" x14ac:dyDescent="0.55000000000000004">
      <c r="A55" s="1" t="s">
        <v>69</v>
      </c>
      <c r="B55" s="2" t="s">
        <v>15</v>
      </c>
      <c r="C55" s="2" t="s">
        <v>103</v>
      </c>
      <c r="D55" s="2" t="s">
        <v>106</v>
      </c>
      <c r="E55" s="2" t="s">
        <v>105</v>
      </c>
      <c r="F55" s="3">
        <v>40</v>
      </c>
      <c r="G55" s="4">
        <v>294</v>
      </c>
      <c r="H55" s="4">
        <f t="shared" ref="H55:H61" si="7">+F55*G55</f>
        <v>11760</v>
      </c>
    </row>
    <row r="56" spans="1:8" x14ac:dyDescent="0.55000000000000004">
      <c r="A56" s="1" t="s">
        <v>70</v>
      </c>
      <c r="B56" s="2" t="s">
        <v>49</v>
      </c>
      <c r="C56" s="2" t="s">
        <v>103</v>
      </c>
      <c r="D56" s="2" t="s">
        <v>106</v>
      </c>
      <c r="E56" s="2" t="s">
        <v>105</v>
      </c>
      <c r="F56" s="3">
        <v>1</v>
      </c>
      <c r="G56" s="4">
        <v>315</v>
      </c>
      <c r="H56" s="4">
        <f t="shared" si="7"/>
        <v>315</v>
      </c>
    </row>
    <row r="57" spans="1:8" x14ac:dyDescent="0.55000000000000004">
      <c r="A57" s="1" t="s">
        <v>71</v>
      </c>
      <c r="B57" s="2" t="s">
        <v>15</v>
      </c>
      <c r="C57" s="2" t="s">
        <v>103</v>
      </c>
      <c r="D57" s="2" t="s">
        <v>106</v>
      </c>
      <c r="E57" s="2" t="s">
        <v>105</v>
      </c>
      <c r="F57" s="3">
        <v>1</v>
      </c>
      <c r="G57" s="4">
        <v>708.75</v>
      </c>
      <c r="H57" s="4">
        <f>+F57*G57</f>
        <v>708.75</v>
      </c>
    </row>
    <row r="58" spans="1:8" x14ac:dyDescent="0.55000000000000004">
      <c r="A58" s="1" t="s">
        <v>72</v>
      </c>
      <c r="B58" s="2" t="s">
        <v>73</v>
      </c>
      <c r="C58" s="2" t="s">
        <v>103</v>
      </c>
      <c r="D58" s="2" t="s">
        <v>106</v>
      </c>
      <c r="E58" s="2" t="s">
        <v>105</v>
      </c>
      <c r="F58" s="3">
        <v>4</v>
      </c>
      <c r="G58" s="4">
        <v>3.82</v>
      </c>
      <c r="H58" s="4">
        <f t="shared" si="7"/>
        <v>15.28</v>
      </c>
    </row>
    <row r="59" spans="1:8" x14ac:dyDescent="0.55000000000000004">
      <c r="A59" s="1" t="s">
        <v>74</v>
      </c>
      <c r="B59" s="2" t="s">
        <v>73</v>
      </c>
      <c r="C59" s="2" t="s">
        <v>103</v>
      </c>
      <c r="D59" s="2" t="s">
        <v>106</v>
      </c>
      <c r="E59" s="2" t="s">
        <v>105</v>
      </c>
      <c r="F59" s="3">
        <v>4</v>
      </c>
      <c r="G59" s="4">
        <v>6.63</v>
      </c>
      <c r="H59" s="4">
        <f>+F59*G59</f>
        <v>26.52</v>
      </c>
    </row>
    <row r="60" spans="1:8" x14ac:dyDescent="0.55000000000000004">
      <c r="A60" s="1" t="s">
        <v>75</v>
      </c>
      <c r="B60" s="2" t="s">
        <v>73</v>
      </c>
      <c r="C60" s="2" t="s">
        <v>103</v>
      </c>
      <c r="D60" s="2" t="s">
        <v>106</v>
      </c>
      <c r="E60" s="2" t="s">
        <v>105</v>
      </c>
      <c r="F60" s="3">
        <v>4</v>
      </c>
      <c r="G60" s="4">
        <v>9.4600000000000009</v>
      </c>
      <c r="H60" s="4">
        <f t="shared" si="7"/>
        <v>37.840000000000003</v>
      </c>
    </row>
    <row r="61" spans="1:8" x14ac:dyDescent="0.55000000000000004">
      <c r="A61" s="1" t="s">
        <v>76</v>
      </c>
      <c r="B61" s="2" t="s">
        <v>17</v>
      </c>
      <c r="C61" s="2" t="s">
        <v>103</v>
      </c>
      <c r="D61" s="2" t="s">
        <v>107</v>
      </c>
      <c r="E61" s="2" t="s">
        <v>105</v>
      </c>
      <c r="F61" s="3">
        <v>2</v>
      </c>
      <c r="G61" s="5">
        <v>69.3</v>
      </c>
      <c r="H61" s="4">
        <f t="shared" si="7"/>
        <v>138.6</v>
      </c>
    </row>
    <row r="62" spans="1:8" x14ac:dyDescent="0.55000000000000004">
      <c r="A62" s="1" t="s">
        <v>77</v>
      </c>
      <c r="B62" s="2" t="s">
        <v>27</v>
      </c>
      <c r="C62" s="2" t="s">
        <v>103</v>
      </c>
      <c r="D62" s="2" t="s">
        <v>106</v>
      </c>
      <c r="E62" s="2" t="s">
        <v>105</v>
      </c>
      <c r="F62" s="3">
        <v>240</v>
      </c>
      <c r="G62" s="4">
        <v>53.55</v>
      </c>
      <c r="H62" s="4">
        <f>+F62*G62</f>
        <v>12852</v>
      </c>
    </row>
    <row r="63" spans="1:8" x14ac:dyDescent="0.55000000000000004">
      <c r="A63" s="1" t="s">
        <v>78</v>
      </c>
      <c r="B63" s="2" t="s">
        <v>15</v>
      </c>
      <c r="C63" s="2" t="s">
        <v>103</v>
      </c>
      <c r="D63" s="2" t="s">
        <v>106</v>
      </c>
      <c r="E63" s="2" t="s">
        <v>105</v>
      </c>
      <c r="F63" s="3">
        <v>1</v>
      </c>
      <c r="G63" s="4">
        <v>493.5</v>
      </c>
      <c r="H63" s="4">
        <f>+F63*G63</f>
        <v>493.5</v>
      </c>
    </row>
    <row r="64" spans="1:8" x14ac:dyDescent="0.55000000000000004">
      <c r="A64" s="1" t="s">
        <v>79</v>
      </c>
      <c r="B64" s="2" t="s">
        <v>15</v>
      </c>
      <c r="C64" s="2" t="s">
        <v>103</v>
      </c>
      <c r="D64" s="2" t="s">
        <v>106</v>
      </c>
      <c r="E64" s="2" t="s">
        <v>105</v>
      </c>
      <c r="F64" s="3">
        <v>1</v>
      </c>
      <c r="G64" s="4">
        <v>367.5</v>
      </c>
      <c r="H64" s="4">
        <f t="shared" ref="H64:H70" si="8">+F64*G64</f>
        <v>367.5</v>
      </c>
    </row>
    <row r="65" spans="1:8" x14ac:dyDescent="0.55000000000000004">
      <c r="A65" s="1" t="s">
        <v>80</v>
      </c>
      <c r="B65" s="2" t="s">
        <v>15</v>
      </c>
      <c r="C65" s="2" t="s">
        <v>103</v>
      </c>
      <c r="D65" s="2" t="s">
        <v>106</v>
      </c>
      <c r="E65" s="2" t="s">
        <v>105</v>
      </c>
      <c r="F65" s="3">
        <v>1</v>
      </c>
      <c r="G65" s="4">
        <v>252</v>
      </c>
      <c r="H65" s="4">
        <f t="shared" si="8"/>
        <v>252</v>
      </c>
    </row>
    <row r="66" spans="1:8" x14ac:dyDescent="0.55000000000000004">
      <c r="A66" s="1" t="s">
        <v>81</v>
      </c>
      <c r="B66" s="2" t="s">
        <v>11</v>
      </c>
      <c r="C66" s="2" t="s">
        <v>103</v>
      </c>
      <c r="D66" s="2" t="s">
        <v>106</v>
      </c>
      <c r="E66" s="2" t="s">
        <v>105</v>
      </c>
      <c r="F66" s="3">
        <v>1</v>
      </c>
      <c r="G66" s="4">
        <v>23</v>
      </c>
      <c r="H66" s="4">
        <f>+F66*G66</f>
        <v>23</v>
      </c>
    </row>
    <row r="67" spans="1:8" x14ac:dyDescent="0.55000000000000004">
      <c r="A67" s="1" t="s">
        <v>82</v>
      </c>
      <c r="B67" s="2" t="s">
        <v>83</v>
      </c>
      <c r="C67" s="2" t="s">
        <v>103</v>
      </c>
      <c r="D67" s="2" t="s">
        <v>106</v>
      </c>
      <c r="E67" s="2" t="s">
        <v>105</v>
      </c>
      <c r="F67" s="3">
        <v>10</v>
      </c>
      <c r="G67" s="4">
        <v>0.18</v>
      </c>
      <c r="H67" s="4">
        <f t="shared" si="8"/>
        <v>1.7999999999999998</v>
      </c>
    </row>
    <row r="68" spans="1:8" x14ac:dyDescent="0.55000000000000004">
      <c r="A68" s="1" t="s">
        <v>84</v>
      </c>
      <c r="B68" s="2" t="s">
        <v>83</v>
      </c>
      <c r="C68" s="2" t="s">
        <v>103</v>
      </c>
      <c r="D68" s="2" t="s">
        <v>106</v>
      </c>
      <c r="E68" s="2" t="s">
        <v>105</v>
      </c>
      <c r="F68" s="3">
        <v>50</v>
      </c>
      <c r="G68" s="4">
        <v>0.19</v>
      </c>
      <c r="H68" s="4">
        <f>+F68*G68</f>
        <v>9.5</v>
      </c>
    </row>
    <row r="69" spans="1:8" x14ac:dyDescent="0.55000000000000004">
      <c r="A69" s="1" t="s">
        <v>85</v>
      </c>
      <c r="B69" s="2" t="s">
        <v>83</v>
      </c>
      <c r="C69" s="2" t="s">
        <v>103</v>
      </c>
      <c r="D69" s="2" t="s">
        <v>106</v>
      </c>
      <c r="E69" s="2" t="s">
        <v>105</v>
      </c>
      <c r="F69" s="3">
        <v>640</v>
      </c>
      <c r="G69" s="4">
        <v>0.25</v>
      </c>
      <c r="H69" s="4">
        <f t="shared" si="8"/>
        <v>160</v>
      </c>
    </row>
    <row r="70" spans="1:8" x14ac:dyDescent="0.55000000000000004">
      <c r="A70" s="1" t="s">
        <v>86</v>
      </c>
      <c r="B70" s="2" t="s">
        <v>83</v>
      </c>
      <c r="C70" s="2" t="s">
        <v>103</v>
      </c>
      <c r="D70" s="2" t="s">
        <v>106</v>
      </c>
      <c r="E70" s="2" t="s">
        <v>105</v>
      </c>
      <c r="F70" s="3">
        <v>2220</v>
      </c>
      <c r="G70" s="4">
        <v>0.25</v>
      </c>
      <c r="H70" s="4">
        <f t="shared" si="8"/>
        <v>555</v>
      </c>
    </row>
    <row r="71" spans="1:8" x14ac:dyDescent="0.55000000000000004">
      <c r="A71" s="1" t="s">
        <v>87</v>
      </c>
      <c r="B71" s="2" t="s">
        <v>109</v>
      </c>
      <c r="C71" s="2" t="s">
        <v>103</v>
      </c>
      <c r="D71" s="2" t="s">
        <v>106</v>
      </c>
      <c r="E71" s="2" t="s">
        <v>105</v>
      </c>
      <c r="F71" s="3">
        <v>150</v>
      </c>
      <c r="G71" s="4">
        <v>1.77</v>
      </c>
      <c r="H71" s="4">
        <f>+F71*G71</f>
        <v>265.5</v>
      </c>
    </row>
    <row r="72" spans="1:8" x14ac:dyDescent="0.55000000000000004">
      <c r="A72" s="1" t="s">
        <v>88</v>
      </c>
      <c r="B72" s="2" t="s">
        <v>109</v>
      </c>
      <c r="C72" s="2" t="s">
        <v>103</v>
      </c>
      <c r="D72" s="2" t="s">
        <v>106</v>
      </c>
      <c r="E72" s="2" t="s">
        <v>105</v>
      </c>
      <c r="F72" s="3">
        <v>150</v>
      </c>
      <c r="G72" s="4">
        <v>1.77</v>
      </c>
      <c r="H72" s="4">
        <f>+F72*G72</f>
        <v>265.5</v>
      </c>
    </row>
    <row r="73" spans="1:8" x14ac:dyDescent="0.55000000000000004">
      <c r="A73" s="1" t="s">
        <v>89</v>
      </c>
      <c r="B73" s="2" t="s">
        <v>109</v>
      </c>
      <c r="C73" s="2" t="s">
        <v>103</v>
      </c>
      <c r="D73" s="2" t="s">
        <v>106</v>
      </c>
      <c r="E73" s="2" t="s">
        <v>105</v>
      </c>
      <c r="F73" s="3">
        <v>21</v>
      </c>
      <c r="G73" s="4">
        <v>2.35</v>
      </c>
      <c r="H73" s="4">
        <f t="shared" ref="H73:H79" si="9">+F73*G73</f>
        <v>49.35</v>
      </c>
    </row>
    <row r="74" spans="1:8" x14ac:dyDescent="0.55000000000000004">
      <c r="A74" s="1" t="s">
        <v>90</v>
      </c>
      <c r="B74" s="2" t="s">
        <v>109</v>
      </c>
      <c r="C74" s="2" t="s">
        <v>103</v>
      </c>
      <c r="D74" s="2" t="s">
        <v>106</v>
      </c>
      <c r="E74" s="2" t="s">
        <v>105</v>
      </c>
      <c r="F74" s="3">
        <v>14</v>
      </c>
      <c r="G74" s="4">
        <v>4.4400000000000004</v>
      </c>
      <c r="H74" s="4">
        <f t="shared" si="9"/>
        <v>62.160000000000004</v>
      </c>
    </row>
    <row r="75" spans="1:8" x14ac:dyDescent="0.55000000000000004">
      <c r="A75" s="1" t="s">
        <v>91</v>
      </c>
      <c r="B75" s="2" t="s">
        <v>109</v>
      </c>
      <c r="C75" s="2" t="s">
        <v>103</v>
      </c>
      <c r="D75" s="2" t="s">
        <v>106</v>
      </c>
      <c r="E75" s="2" t="s">
        <v>105</v>
      </c>
      <c r="F75" s="3">
        <v>15</v>
      </c>
      <c r="G75" s="4">
        <v>7.38</v>
      </c>
      <c r="H75" s="4">
        <f>+F75*G75</f>
        <v>110.7</v>
      </c>
    </row>
    <row r="76" spans="1:8" x14ac:dyDescent="0.55000000000000004">
      <c r="A76" s="1" t="s">
        <v>92</v>
      </c>
      <c r="B76" s="2" t="s">
        <v>109</v>
      </c>
      <c r="C76" s="2" t="s">
        <v>103</v>
      </c>
      <c r="D76" s="2" t="s">
        <v>106</v>
      </c>
      <c r="E76" s="2" t="s">
        <v>105</v>
      </c>
      <c r="F76" s="3">
        <v>26</v>
      </c>
      <c r="G76" s="4">
        <v>9.9499999999999993</v>
      </c>
      <c r="H76" s="4">
        <f t="shared" si="9"/>
        <v>258.7</v>
      </c>
    </row>
    <row r="77" spans="1:8" x14ac:dyDescent="0.55000000000000004">
      <c r="A77" s="1" t="s">
        <v>97</v>
      </c>
      <c r="B77" s="2" t="s">
        <v>109</v>
      </c>
      <c r="C77" s="2" t="s">
        <v>104</v>
      </c>
      <c r="D77" s="2" t="s">
        <v>108</v>
      </c>
      <c r="E77" s="2" t="s">
        <v>105</v>
      </c>
      <c r="F77" s="3">
        <v>400</v>
      </c>
      <c r="G77" s="4">
        <v>0.03</v>
      </c>
      <c r="H77" s="4">
        <f>+F77*G77</f>
        <v>12</v>
      </c>
    </row>
    <row r="78" spans="1:8" x14ac:dyDescent="0.55000000000000004">
      <c r="A78" s="1" t="s">
        <v>98</v>
      </c>
      <c r="B78" s="2" t="s">
        <v>109</v>
      </c>
      <c r="C78" s="2" t="s">
        <v>104</v>
      </c>
      <c r="D78" s="2" t="s">
        <v>108</v>
      </c>
      <c r="E78" s="2" t="s">
        <v>105</v>
      </c>
      <c r="F78" s="3">
        <v>380</v>
      </c>
      <c r="G78" s="4">
        <v>0.04</v>
      </c>
      <c r="H78" s="4">
        <f t="shared" si="9"/>
        <v>15.200000000000001</v>
      </c>
    </row>
    <row r="79" spans="1:8" x14ac:dyDescent="0.55000000000000004">
      <c r="A79" s="1" t="s">
        <v>99</v>
      </c>
      <c r="B79" s="2" t="s">
        <v>109</v>
      </c>
      <c r="C79" s="2" t="s">
        <v>104</v>
      </c>
      <c r="D79" s="2" t="s">
        <v>108</v>
      </c>
      <c r="E79" s="2" t="s">
        <v>105</v>
      </c>
      <c r="F79" s="3">
        <v>70</v>
      </c>
      <c r="G79" s="4">
        <v>0.03</v>
      </c>
      <c r="H79" s="4">
        <f t="shared" si="9"/>
        <v>2.1</v>
      </c>
    </row>
    <row r="80" spans="1:8" x14ac:dyDescent="0.55000000000000004">
      <c r="A80" s="1" t="s">
        <v>100</v>
      </c>
      <c r="B80" s="2" t="s">
        <v>109</v>
      </c>
      <c r="C80" s="2" t="s">
        <v>104</v>
      </c>
      <c r="D80" s="2" t="s">
        <v>108</v>
      </c>
      <c r="E80" s="2" t="s">
        <v>105</v>
      </c>
      <c r="F80" s="3">
        <v>20</v>
      </c>
      <c r="G80" s="4">
        <v>0.05</v>
      </c>
      <c r="H80" s="4">
        <f>+F80*G80</f>
        <v>1</v>
      </c>
    </row>
    <row r="81" spans="1:8" x14ac:dyDescent="0.55000000000000004">
      <c r="A81" s="1" t="s">
        <v>101</v>
      </c>
      <c r="B81" s="2" t="s">
        <v>109</v>
      </c>
      <c r="C81" s="2" t="s">
        <v>104</v>
      </c>
      <c r="D81" s="2" t="s">
        <v>108</v>
      </c>
      <c r="E81" s="2" t="s">
        <v>105</v>
      </c>
      <c r="F81" s="3">
        <v>30</v>
      </c>
      <c r="G81" s="4">
        <v>0.05</v>
      </c>
      <c r="H81" s="4">
        <f t="shared" ref="H81:H82" si="10">+F81*G81</f>
        <v>1.5</v>
      </c>
    </row>
    <row r="82" spans="1:8" x14ac:dyDescent="0.55000000000000004">
      <c r="A82" s="1" t="s">
        <v>102</v>
      </c>
      <c r="B82" s="2" t="s">
        <v>109</v>
      </c>
      <c r="C82" s="2" t="s">
        <v>104</v>
      </c>
      <c r="D82" s="2" t="s">
        <v>108</v>
      </c>
      <c r="E82" s="2" t="s">
        <v>105</v>
      </c>
      <c r="F82" s="3">
        <v>30</v>
      </c>
      <c r="G82" s="4">
        <v>0.08</v>
      </c>
      <c r="H82" s="4">
        <f t="shared" si="10"/>
        <v>2.4</v>
      </c>
    </row>
    <row r="83" spans="1:8" x14ac:dyDescent="0.55000000000000004">
      <c r="A83" s="1" t="s">
        <v>111</v>
      </c>
      <c r="B83" s="2" t="s">
        <v>11</v>
      </c>
      <c r="C83" s="2" t="s">
        <v>104</v>
      </c>
      <c r="D83" s="2" t="s">
        <v>112</v>
      </c>
      <c r="E83" s="2" t="s">
        <v>105</v>
      </c>
      <c r="F83" s="3">
        <v>3</v>
      </c>
      <c r="G83" s="4">
        <v>5.97</v>
      </c>
      <c r="H83" s="4">
        <v>17.91</v>
      </c>
    </row>
    <row r="84" spans="1:8" x14ac:dyDescent="0.55000000000000004">
      <c r="A84" s="8" t="s">
        <v>113</v>
      </c>
      <c r="B84" s="5" t="s">
        <v>49</v>
      </c>
      <c r="C84" s="5" t="s">
        <v>103</v>
      </c>
      <c r="D84" s="2" t="s">
        <v>106</v>
      </c>
      <c r="E84" s="2" t="s">
        <v>105</v>
      </c>
      <c r="F84" s="5">
        <v>1</v>
      </c>
      <c r="G84" s="5">
        <v>84</v>
      </c>
      <c r="H84" s="5">
        <v>84</v>
      </c>
    </row>
    <row r="85" spans="1:8" x14ac:dyDescent="0.55000000000000004">
      <c r="A85" s="8" t="s">
        <v>114</v>
      </c>
      <c r="B85" s="5" t="s">
        <v>15</v>
      </c>
      <c r="C85" s="5" t="s">
        <v>103</v>
      </c>
      <c r="D85" s="2" t="s">
        <v>106</v>
      </c>
      <c r="E85" s="2" t="s">
        <v>105</v>
      </c>
      <c r="F85" s="5">
        <v>1</v>
      </c>
      <c r="G85" s="5">
        <v>57.75</v>
      </c>
      <c r="H85" s="5">
        <v>57.75</v>
      </c>
    </row>
    <row r="86" spans="1:8" x14ac:dyDescent="0.55000000000000004">
      <c r="A86" s="8" t="s">
        <v>115</v>
      </c>
      <c r="B86" s="5" t="s">
        <v>15</v>
      </c>
      <c r="C86" s="5" t="s">
        <v>103</v>
      </c>
      <c r="D86" s="2" t="s">
        <v>106</v>
      </c>
      <c r="E86" s="2" t="s">
        <v>105</v>
      </c>
      <c r="F86" s="5">
        <v>1</v>
      </c>
      <c r="G86" s="5">
        <v>136.5</v>
      </c>
      <c r="H86" s="5">
        <v>136.5</v>
      </c>
    </row>
    <row r="87" spans="1:8" x14ac:dyDescent="0.55000000000000004">
      <c r="A87" s="8" t="s">
        <v>116</v>
      </c>
      <c r="B87" s="5" t="s">
        <v>15</v>
      </c>
      <c r="C87" s="5" t="s">
        <v>103</v>
      </c>
      <c r="D87" s="2" t="s">
        <v>106</v>
      </c>
      <c r="E87" s="2" t="s">
        <v>105</v>
      </c>
      <c r="F87" s="5">
        <v>1</v>
      </c>
      <c r="G87" s="5">
        <v>136.5</v>
      </c>
      <c r="H87" s="5">
        <v>136.5</v>
      </c>
    </row>
    <row r="88" spans="1:8" x14ac:dyDescent="0.55000000000000004">
      <c r="A88" s="8" t="s">
        <v>117</v>
      </c>
      <c r="B88" s="5" t="s">
        <v>11</v>
      </c>
      <c r="C88" s="5" t="s">
        <v>103</v>
      </c>
      <c r="D88" s="2" t="s">
        <v>106</v>
      </c>
      <c r="E88" s="2" t="s">
        <v>105</v>
      </c>
      <c r="F88" s="5">
        <v>1</v>
      </c>
      <c r="G88" s="5">
        <v>1.97</v>
      </c>
      <c r="H88" s="5">
        <v>1.97</v>
      </c>
    </row>
    <row r="89" spans="1:8" x14ac:dyDescent="0.55000000000000004">
      <c r="A89" s="8" t="s">
        <v>118</v>
      </c>
      <c r="B89" s="5" t="s">
        <v>11</v>
      </c>
      <c r="C89" s="5" t="s">
        <v>103</v>
      </c>
      <c r="D89" s="2" t="s">
        <v>106</v>
      </c>
      <c r="E89" s="2" t="s">
        <v>105</v>
      </c>
      <c r="F89" s="5">
        <v>1</v>
      </c>
      <c r="G89" s="5">
        <v>2.27</v>
      </c>
      <c r="H89" s="5">
        <v>2.27</v>
      </c>
    </row>
    <row r="90" spans="1:8" x14ac:dyDescent="0.55000000000000004">
      <c r="A90" s="8" t="s">
        <v>119</v>
      </c>
      <c r="B90" s="5" t="s">
        <v>11</v>
      </c>
      <c r="C90" s="5" t="s">
        <v>103</v>
      </c>
      <c r="D90" s="2" t="s">
        <v>106</v>
      </c>
      <c r="E90" s="2" t="s">
        <v>105</v>
      </c>
      <c r="F90" s="5">
        <v>1</v>
      </c>
      <c r="G90" s="5">
        <v>2.42</v>
      </c>
      <c r="H90" s="5">
        <v>2.42</v>
      </c>
    </row>
    <row r="91" spans="1:8" x14ac:dyDescent="0.55000000000000004">
      <c r="A91" s="8" t="s">
        <v>120</v>
      </c>
      <c r="B91" s="5" t="s">
        <v>11</v>
      </c>
      <c r="C91" s="5" t="s">
        <v>103</v>
      </c>
      <c r="D91" s="2" t="s">
        <v>106</v>
      </c>
      <c r="E91" s="2" t="s">
        <v>105</v>
      </c>
      <c r="F91" s="5">
        <v>1</v>
      </c>
      <c r="G91" s="5">
        <v>2.62</v>
      </c>
      <c r="H91" s="5">
        <v>2.62</v>
      </c>
    </row>
    <row r="92" spans="1:8" x14ac:dyDescent="0.55000000000000004">
      <c r="A92" s="8" t="s">
        <v>121</v>
      </c>
      <c r="B92" s="5" t="s">
        <v>11</v>
      </c>
      <c r="C92" s="5" t="s">
        <v>103</v>
      </c>
      <c r="D92" s="2" t="s">
        <v>106</v>
      </c>
      <c r="E92" s="2" t="s">
        <v>105</v>
      </c>
      <c r="F92" s="5">
        <v>1</v>
      </c>
      <c r="G92" s="5">
        <v>1.97</v>
      </c>
      <c r="H92" s="5">
        <v>1.97</v>
      </c>
    </row>
    <row r="93" spans="1:8" x14ac:dyDescent="0.55000000000000004">
      <c r="A93" s="8" t="s">
        <v>122</v>
      </c>
      <c r="B93" s="5" t="s">
        <v>11</v>
      </c>
      <c r="C93" s="5" t="s">
        <v>103</v>
      </c>
      <c r="D93" s="2" t="s">
        <v>106</v>
      </c>
      <c r="E93" s="2" t="s">
        <v>105</v>
      </c>
      <c r="F93" s="5">
        <v>1</v>
      </c>
      <c r="G93" s="5">
        <v>2.62</v>
      </c>
      <c r="H93" s="5">
        <v>2.62</v>
      </c>
    </row>
    <row r="94" spans="1:8" x14ac:dyDescent="0.55000000000000004">
      <c r="A94" s="8" t="s">
        <v>123</v>
      </c>
      <c r="B94" s="5" t="s">
        <v>49</v>
      </c>
      <c r="C94" s="5" t="s">
        <v>103</v>
      </c>
      <c r="D94" s="2" t="s">
        <v>106</v>
      </c>
      <c r="E94" s="2" t="s">
        <v>105</v>
      </c>
      <c r="F94" s="5">
        <v>1</v>
      </c>
      <c r="G94" s="5">
        <v>181.5</v>
      </c>
      <c r="H94" s="5">
        <v>181.5</v>
      </c>
    </row>
    <row r="95" spans="1:8" x14ac:dyDescent="0.55000000000000004">
      <c r="A95" s="8" t="s">
        <v>124</v>
      </c>
      <c r="B95" s="5" t="s">
        <v>27</v>
      </c>
      <c r="C95" s="5" t="s">
        <v>103</v>
      </c>
      <c r="D95" s="2" t="s">
        <v>106</v>
      </c>
      <c r="E95" s="2" t="s">
        <v>105</v>
      </c>
      <c r="F95" s="5">
        <v>1</v>
      </c>
      <c r="G95" s="5">
        <v>2418.27</v>
      </c>
      <c r="H95" s="5">
        <v>2418.27</v>
      </c>
    </row>
    <row r="96" spans="1:8" x14ac:dyDescent="0.55000000000000004">
      <c r="A96" s="8" t="s">
        <v>125</v>
      </c>
      <c r="B96" s="5" t="s">
        <v>27</v>
      </c>
      <c r="C96" s="5" t="s">
        <v>103</v>
      </c>
      <c r="D96" s="2" t="s">
        <v>106</v>
      </c>
      <c r="E96" s="2" t="s">
        <v>105</v>
      </c>
      <c r="F96" s="5">
        <v>1</v>
      </c>
      <c r="G96" s="5">
        <v>408.39</v>
      </c>
      <c r="H96" s="5">
        <v>408.39</v>
      </c>
    </row>
    <row r="97" spans="1:8" x14ac:dyDescent="0.55000000000000004">
      <c r="A97" s="8" t="s">
        <v>126</v>
      </c>
      <c r="B97" s="5" t="s">
        <v>46</v>
      </c>
      <c r="C97" s="5" t="s">
        <v>103</v>
      </c>
      <c r="D97" s="2" t="s">
        <v>106</v>
      </c>
      <c r="E97" s="2" t="s">
        <v>105</v>
      </c>
      <c r="F97" s="5">
        <v>1</v>
      </c>
      <c r="G97" s="5">
        <v>73.09</v>
      </c>
      <c r="H97" s="5">
        <v>73.09</v>
      </c>
    </row>
    <row r="98" spans="1:8" x14ac:dyDescent="0.55000000000000004">
      <c r="A98" s="8" t="s">
        <v>127</v>
      </c>
      <c r="B98" s="5" t="s">
        <v>128</v>
      </c>
      <c r="C98" s="5" t="s">
        <v>103</v>
      </c>
      <c r="D98" s="2" t="s">
        <v>106</v>
      </c>
      <c r="E98" s="2" t="s">
        <v>105</v>
      </c>
      <c r="F98" s="5">
        <v>1</v>
      </c>
      <c r="G98" s="5">
        <v>693</v>
      </c>
      <c r="H98" s="5">
        <v>693</v>
      </c>
    </row>
    <row r="99" spans="1:8" x14ac:dyDescent="0.55000000000000004">
      <c r="A99" s="8" t="s">
        <v>129</v>
      </c>
      <c r="B99" s="5" t="s">
        <v>128</v>
      </c>
      <c r="C99" s="5" t="s">
        <v>103</v>
      </c>
      <c r="D99" s="2" t="s">
        <v>106</v>
      </c>
      <c r="E99" s="2" t="s">
        <v>105</v>
      </c>
      <c r="F99" s="5">
        <v>1</v>
      </c>
      <c r="G99" s="5">
        <v>882</v>
      </c>
      <c r="H99" s="5">
        <v>882</v>
      </c>
    </row>
    <row r="100" spans="1:8" x14ac:dyDescent="0.55000000000000004">
      <c r="A100" s="8" t="s">
        <v>130</v>
      </c>
      <c r="B100" s="5" t="s">
        <v>27</v>
      </c>
      <c r="C100" s="5" t="s">
        <v>103</v>
      </c>
      <c r="D100" s="2" t="s">
        <v>106</v>
      </c>
      <c r="E100" s="2" t="s">
        <v>105</v>
      </c>
      <c r="F100" s="5">
        <v>1</v>
      </c>
      <c r="G100" s="5">
        <v>362.71</v>
      </c>
      <c r="H100" s="5">
        <v>362.71</v>
      </c>
    </row>
    <row r="101" spans="1:8" x14ac:dyDescent="0.55000000000000004">
      <c r="A101" s="8" t="s">
        <v>131</v>
      </c>
      <c r="B101" s="5" t="s">
        <v>27</v>
      </c>
      <c r="C101" s="5" t="s">
        <v>103</v>
      </c>
      <c r="D101" s="2" t="s">
        <v>106</v>
      </c>
      <c r="E101" s="2" t="s">
        <v>105</v>
      </c>
      <c r="F101" s="5">
        <v>1</v>
      </c>
      <c r="G101" s="5">
        <v>426.31</v>
      </c>
      <c r="H101" s="5">
        <v>426.31</v>
      </c>
    </row>
    <row r="102" spans="1:8" x14ac:dyDescent="0.55000000000000004">
      <c r="A102" s="8" t="s">
        <v>132</v>
      </c>
      <c r="B102" s="5" t="s">
        <v>27</v>
      </c>
      <c r="C102" s="5" t="s">
        <v>103</v>
      </c>
      <c r="D102" s="2" t="s">
        <v>106</v>
      </c>
      <c r="E102" s="2" t="s">
        <v>105</v>
      </c>
      <c r="F102" s="5">
        <v>1</v>
      </c>
      <c r="G102" s="5">
        <v>246.46</v>
      </c>
      <c r="H102" s="5">
        <v>246.46</v>
      </c>
    </row>
    <row r="103" spans="1:8" x14ac:dyDescent="0.55000000000000004">
      <c r="A103" s="8" t="s">
        <v>133</v>
      </c>
      <c r="B103" s="5" t="s">
        <v>27</v>
      </c>
      <c r="C103" s="5" t="s">
        <v>103</v>
      </c>
      <c r="D103" s="2" t="s">
        <v>106</v>
      </c>
      <c r="E103" s="2" t="s">
        <v>105</v>
      </c>
      <c r="F103" s="5">
        <v>1</v>
      </c>
      <c r="G103" s="5">
        <v>280.62</v>
      </c>
      <c r="H103" s="5">
        <v>280.62</v>
      </c>
    </row>
    <row r="104" spans="1:8" x14ac:dyDescent="0.55000000000000004">
      <c r="A104" s="8" t="s">
        <v>134</v>
      </c>
      <c r="B104" s="5" t="s">
        <v>27</v>
      </c>
      <c r="C104" s="5" t="s">
        <v>103</v>
      </c>
      <c r="D104" s="2" t="s">
        <v>106</v>
      </c>
      <c r="E104" s="2" t="s">
        <v>105</v>
      </c>
      <c r="F104" s="5">
        <v>1</v>
      </c>
      <c r="G104" s="5">
        <v>323.52999999999997</v>
      </c>
      <c r="H104" s="5">
        <v>323.52999999999997</v>
      </c>
    </row>
    <row r="105" spans="1:8" x14ac:dyDescent="0.55000000000000004">
      <c r="A105" s="8" t="s">
        <v>135</v>
      </c>
      <c r="B105" s="5" t="s">
        <v>46</v>
      </c>
      <c r="C105" s="5" t="s">
        <v>103</v>
      </c>
      <c r="D105" s="2" t="s">
        <v>106</v>
      </c>
      <c r="E105" s="2" t="s">
        <v>105</v>
      </c>
      <c r="F105" s="5">
        <v>1</v>
      </c>
      <c r="G105" s="5">
        <v>123.3</v>
      </c>
      <c r="H105" s="5">
        <v>123.3</v>
      </c>
    </row>
    <row r="106" spans="1:8" x14ac:dyDescent="0.55000000000000004">
      <c r="A106" s="8" t="s">
        <v>136</v>
      </c>
      <c r="B106" s="5" t="s">
        <v>46</v>
      </c>
      <c r="C106" s="5" t="s">
        <v>103</v>
      </c>
      <c r="D106" s="2" t="s">
        <v>106</v>
      </c>
      <c r="E106" s="2" t="s">
        <v>105</v>
      </c>
      <c r="F106" s="5">
        <v>1</v>
      </c>
      <c r="G106" s="5">
        <v>53.7</v>
      </c>
      <c r="H106" s="5">
        <v>53.7</v>
      </c>
    </row>
    <row r="107" spans="1:8" x14ac:dyDescent="0.55000000000000004">
      <c r="A107" s="8" t="s">
        <v>137</v>
      </c>
      <c r="B107" s="5" t="s">
        <v>49</v>
      </c>
      <c r="C107" s="5" t="s">
        <v>103</v>
      </c>
      <c r="D107" s="2" t="s">
        <v>106</v>
      </c>
      <c r="E107" s="2" t="s">
        <v>105</v>
      </c>
      <c r="F107" s="5">
        <v>1</v>
      </c>
      <c r="G107" s="5">
        <v>13.69</v>
      </c>
      <c r="H107" s="5">
        <v>13.69</v>
      </c>
    </row>
    <row r="108" spans="1:8" x14ac:dyDescent="0.55000000000000004">
      <c r="A108" s="8" t="s">
        <v>138</v>
      </c>
      <c r="B108" s="5" t="s">
        <v>49</v>
      </c>
      <c r="C108" s="5" t="s">
        <v>103</v>
      </c>
      <c r="D108" s="2" t="s">
        <v>106</v>
      </c>
      <c r="E108" s="2" t="s">
        <v>105</v>
      </c>
      <c r="F108" s="5">
        <v>1</v>
      </c>
      <c r="G108" s="5">
        <v>84</v>
      </c>
      <c r="H108" s="5">
        <v>84</v>
      </c>
    </row>
    <row r="109" spans="1:8" x14ac:dyDescent="0.55000000000000004">
      <c r="A109" s="8" t="s">
        <v>139</v>
      </c>
      <c r="B109" s="5" t="s">
        <v>27</v>
      </c>
      <c r="C109" s="5" t="s">
        <v>103</v>
      </c>
      <c r="D109" s="2" t="s">
        <v>106</v>
      </c>
      <c r="E109" s="2" t="s">
        <v>105</v>
      </c>
      <c r="F109" s="5">
        <v>1</v>
      </c>
      <c r="G109" s="5">
        <v>33</v>
      </c>
      <c r="H109" s="5">
        <v>33</v>
      </c>
    </row>
    <row r="110" spans="1:8" x14ac:dyDescent="0.55000000000000004">
      <c r="A110" s="8" t="s">
        <v>140</v>
      </c>
      <c r="B110" s="5" t="s">
        <v>46</v>
      </c>
      <c r="C110" s="5" t="s">
        <v>103</v>
      </c>
      <c r="D110" s="2" t="s">
        <v>106</v>
      </c>
      <c r="E110" s="2" t="s">
        <v>105</v>
      </c>
      <c r="F110" s="5">
        <v>1</v>
      </c>
      <c r="G110" s="5">
        <v>45.42</v>
      </c>
      <c r="H110" s="5">
        <v>45.42</v>
      </c>
    </row>
    <row r="111" spans="1:8" x14ac:dyDescent="0.55000000000000004">
      <c r="A111" s="8" t="s">
        <v>141</v>
      </c>
      <c r="B111" s="5" t="s">
        <v>46</v>
      </c>
      <c r="C111" s="5" t="s">
        <v>103</v>
      </c>
      <c r="D111" s="2" t="s">
        <v>106</v>
      </c>
      <c r="E111" s="2" t="s">
        <v>105</v>
      </c>
      <c r="F111" s="5">
        <v>1</v>
      </c>
      <c r="G111" s="5">
        <v>40.25</v>
      </c>
      <c r="H111" s="5">
        <v>40.25</v>
      </c>
    </row>
    <row r="112" spans="1:8" x14ac:dyDescent="0.55000000000000004">
      <c r="A112" s="8" t="s">
        <v>142</v>
      </c>
      <c r="B112" s="5" t="s">
        <v>46</v>
      </c>
      <c r="C112" s="5" t="s">
        <v>103</v>
      </c>
      <c r="D112" s="2" t="s">
        <v>106</v>
      </c>
      <c r="E112" s="2" t="s">
        <v>105</v>
      </c>
      <c r="F112" s="5">
        <v>1</v>
      </c>
      <c r="G112" s="5">
        <v>20.82</v>
      </c>
      <c r="H112" s="5">
        <v>20.82</v>
      </c>
    </row>
    <row r="113" spans="1:8" x14ac:dyDescent="0.55000000000000004">
      <c r="A113" s="8" t="s">
        <v>143</v>
      </c>
      <c r="B113" s="5" t="s">
        <v>15</v>
      </c>
      <c r="C113" s="5" t="s">
        <v>103</v>
      </c>
      <c r="D113" s="2" t="s">
        <v>106</v>
      </c>
      <c r="E113" s="2" t="s">
        <v>105</v>
      </c>
      <c r="F113" s="5">
        <v>1</v>
      </c>
      <c r="G113" s="5">
        <v>304.5</v>
      </c>
      <c r="H113" s="5">
        <v>304.5</v>
      </c>
    </row>
    <row r="114" spans="1:8" x14ac:dyDescent="0.55000000000000004">
      <c r="A114" s="8" t="s">
        <v>144</v>
      </c>
      <c r="B114" s="5" t="s">
        <v>15</v>
      </c>
      <c r="C114" s="5" t="s">
        <v>103</v>
      </c>
      <c r="D114" s="2" t="s">
        <v>106</v>
      </c>
      <c r="E114" s="2" t="s">
        <v>105</v>
      </c>
      <c r="F114" s="5">
        <v>1</v>
      </c>
      <c r="G114" s="5">
        <v>598.5</v>
      </c>
      <c r="H114" s="5">
        <v>598.5</v>
      </c>
    </row>
    <row r="115" spans="1:8" x14ac:dyDescent="0.55000000000000004">
      <c r="A115" s="8" t="s">
        <v>145</v>
      </c>
      <c r="B115" s="5" t="s">
        <v>27</v>
      </c>
      <c r="C115" s="5" t="s">
        <v>103</v>
      </c>
      <c r="D115" s="2" t="s">
        <v>106</v>
      </c>
      <c r="E115" s="2" t="s">
        <v>105</v>
      </c>
      <c r="F115" s="5">
        <v>1</v>
      </c>
      <c r="G115" s="5">
        <v>53.55</v>
      </c>
      <c r="H115" s="5">
        <v>53.55</v>
      </c>
    </row>
    <row r="116" spans="1:8" x14ac:dyDescent="0.55000000000000004">
      <c r="A116" s="8" t="s">
        <v>146</v>
      </c>
      <c r="B116" s="5" t="s">
        <v>15</v>
      </c>
      <c r="C116" s="5" t="s">
        <v>103</v>
      </c>
      <c r="D116" s="2" t="s">
        <v>106</v>
      </c>
      <c r="E116" s="2" t="s">
        <v>105</v>
      </c>
      <c r="F116" s="5">
        <v>1</v>
      </c>
      <c r="G116" s="5">
        <v>307.64999999999998</v>
      </c>
      <c r="H116" s="5">
        <v>307.64999999999998</v>
      </c>
    </row>
    <row r="117" spans="1:8" x14ac:dyDescent="0.55000000000000004">
      <c r="A117" s="8" t="s">
        <v>147</v>
      </c>
      <c r="B117" s="5" t="s">
        <v>15</v>
      </c>
      <c r="C117" s="5" t="s">
        <v>103</v>
      </c>
      <c r="D117" s="2" t="s">
        <v>106</v>
      </c>
      <c r="E117" s="2" t="s">
        <v>105</v>
      </c>
      <c r="F117" s="5">
        <v>1</v>
      </c>
      <c r="G117" s="5">
        <v>627.9</v>
      </c>
      <c r="H117" s="5">
        <v>627.9</v>
      </c>
    </row>
    <row r="118" spans="1:8" x14ac:dyDescent="0.55000000000000004">
      <c r="A118" s="8" t="s">
        <v>149</v>
      </c>
      <c r="B118" s="5" t="s">
        <v>9</v>
      </c>
      <c r="C118" s="5" t="s">
        <v>103</v>
      </c>
      <c r="D118" s="2" t="s">
        <v>106</v>
      </c>
      <c r="E118" s="2" t="s">
        <v>105</v>
      </c>
      <c r="F118" s="5">
        <v>1</v>
      </c>
      <c r="G118" s="5">
        <v>44.32</v>
      </c>
      <c r="H118" s="5">
        <f>+G118*F118</f>
        <v>44.32</v>
      </c>
    </row>
    <row r="119" spans="1:8" x14ac:dyDescent="0.55000000000000004">
      <c r="A119" s="8" t="s">
        <v>150</v>
      </c>
      <c r="B119" s="5" t="s">
        <v>9</v>
      </c>
      <c r="C119" s="5" t="s">
        <v>103</v>
      </c>
      <c r="D119" s="2" t="s">
        <v>106</v>
      </c>
      <c r="E119" s="2" t="s">
        <v>105</v>
      </c>
      <c r="F119" s="5">
        <v>1</v>
      </c>
      <c r="G119" s="5">
        <v>30</v>
      </c>
      <c r="H119" s="5">
        <f t="shared" ref="H119:H120" si="11">+G119*F119</f>
        <v>30</v>
      </c>
    </row>
    <row r="120" spans="1:8" x14ac:dyDescent="0.55000000000000004">
      <c r="A120" s="8" t="s">
        <v>151</v>
      </c>
      <c r="B120" s="5" t="s">
        <v>9</v>
      </c>
      <c r="C120" s="5" t="s">
        <v>103</v>
      </c>
      <c r="D120" s="2" t="s">
        <v>106</v>
      </c>
      <c r="E120" s="2" t="s">
        <v>105</v>
      </c>
      <c r="F120" s="5">
        <v>1</v>
      </c>
      <c r="G120" s="5">
        <v>30</v>
      </c>
      <c r="H120" s="5">
        <f t="shared" si="11"/>
        <v>30</v>
      </c>
    </row>
    <row r="121" spans="1:8" x14ac:dyDescent="0.55000000000000004">
      <c r="G121" s="13" t="s">
        <v>152</v>
      </c>
      <c r="H121" s="13">
        <f>+SUM(H3:H120)</f>
        <v>714750.84000000008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II</vt:lpstr>
      <vt:lpstr>Annex I</vt:lpstr>
    </vt:vector>
  </TitlesOfParts>
  <Company>Suez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 Garciapons Llorens</dc:creator>
  <cp:lastModifiedBy>Agusti Garciapons Llorens</cp:lastModifiedBy>
  <dcterms:created xsi:type="dcterms:W3CDTF">2021-03-15T09:36:06Z</dcterms:created>
  <dcterms:modified xsi:type="dcterms:W3CDTF">2021-03-18T19:29:21Z</dcterms:modified>
</cp:coreProperties>
</file>