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9260" yWindow="150" windowWidth="18960" windowHeight="11280"/>
  </bookViews>
  <sheets>
    <sheet name="Table 1" sheetId="1" r:id="rId1"/>
  </sheets>
  <calcPr calcId="145621"/>
</workbook>
</file>

<file path=xl/calcChain.xml><?xml version="1.0" encoding="utf-8"?>
<calcChain xmlns="http://schemas.openxmlformats.org/spreadsheetml/2006/main">
  <c r="O204" i="1" l="1"/>
  <c r="O203" i="1"/>
  <c r="O200" i="1"/>
  <c r="O199" i="1"/>
  <c r="O196" i="1"/>
  <c r="O195" i="1"/>
  <c r="O192" i="1"/>
  <c r="O191" i="1"/>
  <c r="O188" i="1"/>
  <c r="O187" i="1"/>
  <c r="O184" i="1"/>
  <c r="O183" i="1"/>
  <c r="O180" i="1"/>
  <c r="O179" i="1"/>
  <c r="O176" i="1"/>
  <c r="O175" i="1"/>
  <c r="O172" i="1"/>
  <c r="O171" i="1"/>
  <c r="O168" i="1"/>
  <c r="O167" i="1"/>
  <c r="O164" i="1"/>
  <c r="O163" i="1"/>
  <c r="O160" i="1"/>
  <c r="O159" i="1"/>
  <c r="O86" i="1"/>
  <c r="O85" i="1"/>
  <c r="O82" i="1"/>
  <c r="O81" i="1"/>
  <c r="O78" i="1"/>
  <c r="O77" i="1"/>
  <c r="O74" i="1"/>
  <c r="O73" i="1"/>
  <c r="O70" i="1"/>
  <c r="O69" i="1"/>
  <c r="O66" i="1"/>
  <c r="O65" i="1"/>
  <c r="O62" i="1"/>
  <c r="O61" i="1"/>
  <c r="O58" i="1"/>
  <c r="O57" i="1"/>
  <c r="O54" i="1"/>
  <c r="O53" i="1"/>
  <c r="O50" i="1"/>
  <c r="O45" i="1"/>
  <c r="O44" i="1"/>
  <c r="O41" i="1"/>
  <c r="O329" i="1" l="1"/>
  <c r="O330" i="1"/>
  <c r="O331" i="1"/>
  <c r="O332" i="1"/>
  <c r="O333" i="1"/>
  <c r="O334" i="1"/>
  <c r="O335" i="1"/>
  <c r="O336" i="1"/>
  <c r="O337" i="1"/>
  <c r="O338" i="1"/>
  <c r="O339" i="1"/>
  <c r="O340" i="1"/>
  <c r="O341" i="1"/>
  <c r="O342" i="1"/>
  <c r="O343" i="1"/>
  <c r="O344" i="1"/>
  <c r="O345" i="1"/>
  <c r="O346" i="1"/>
  <c r="O347" i="1"/>
  <c r="O348" i="1"/>
  <c r="O349" i="1"/>
  <c r="O350" i="1"/>
  <c r="O351" i="1"/>
  <c r="O352" i="1"/>
  <c r="O353" i="1"/>
  <c r="O354" i="1"/>
  <c r="O355" i="1"/>
  <c r="O356" i="1"/>
  <c r="O357" i="1"/>
  <c r="O358" i="1"/>
  <c r="O359" i="1"/>
  <c r="O360" i="1"/>
  <c r="O361" i="1"/>
  <c r="O362" i="1"/>
  <c r="O363" i="1"/>
  <c r="O364" i="1"/>
  <c r="O365" i="1"/>
  <c r="O366" i="1"/>
  <c r="O367" i="1"/>
  <c r="O368" i="1"/>
  <c r="O369" i="1"/>
  <c r="O370" i="1"/>
  <c r="O371" i="1"/>
  <c r="O372" i="1"/>
  <c r="O373" i="1"/>
  <c r="O374" i="1"/>
  <c r="O375" i="1"/>
  <c r="O376" i="1"/>
  <c r="O377" i="1"/>
  <c r="O378" i="1"/>
  <c r="O379" i="1"/>
  <c r="O380" i="1"/>
  <c r="O381" i="1"/>
  <c r="O382" i="1"/>
  <c r="O383" i="1"/>
  <c r="O384" i="1"/>
  <c r="O385" i="1"/>
  <c r="O386" i="1"/>
  <c r="O387" i="1"/>
  <c r="O388" i="1"/>
  <c r="O389" i="1"/>
  <c r="O390" i="1"/>
  <c r="O392" i="1"/>
  <c r="O393" i="1"/>
  <c r="O394" i="1"/>
  <c r="O395" i="1"/>
  <c r="O396" i="1"/>
  <c r="O397" i="1"/>
  <c r="O398" i="1"/>
  <c r="O399" i="1"/>
  <c r="O400" i="1"/>
  <c r="O401" i="1"/>
  <c r="O402" i="1"/>
  <c r="O403" i="1"/>
  <c r="O404" i="1"/>
  <c r="O405" i="1"/>
  <c r="O406" i="1"/>
  <c r="O407" i="1"/>
  <c r="O408" i="1"/>
  <c r="O409" i="1"/>
  <c r="O410" i="1"/>
  <c r="O411" i="1"/>
  <c r="O412" i="1"/>
  <c r="O413" i="1"/>
  <c r="O414" i="1"/>
  <c r="O415" i="1"/>
  <c r="O416" i="1"/>
  <c r="O417" i="1"/>
  <c r="O418" i="1"/>
  <c r="O419" i="1"/>
  <c r="O420" i="1"/>
  <c r="O421" i="1"/>
  <c r="O422" i="1"/>
  <c r="O423" i="1"/>
  <c r="O424" i="1"/>
  <c r="O425" i="1"/>
  <c r="O426" i="1"/>
  <c r="O427" i="1"/>
  <c r="O428" i="1"/>
  <c r="O429" i="1"/>
  <c r="O430" i="1"/>
  <c r="O431" i="1"/>
  <c r="O432" i="1"/>
  <c r="O433" i="1"/>
  <c r="O434" i="1"/>
  <c r="O435" i="1"/>
  <c r="O436" i="1"/>
  <c r="O437" i="1"/>
  <c r="O438" i="1"/>
  <c r="O439" i="1"/>
  <c r="O440" i="1"/>
  <c r="O441" i="1"/>
  <c r="O442" i="1"/>
  <c r="O443" i="1"/>
  <c r="O444" i="1"/>
  <c r="O445" i="1"/>
  <c r="O446" i="1"/>
  <c r="O447" i="1"/>
  <c r="O448" i="1"/>
  <c r="O449" i="1"/>
  <c r="O450" i="1"/>
  <c r="O451" i="1"/>
  <c r="O452" i="1"/>
  <c r="O453" i="1"/>
  <c r="O454" i="1"/>
  <c r="O455" i="1"/>
  <c r="O456" i="1"/>
  <c r="O457" i="1"/>
  <c r="O458" i="1"/>
  <c r="O459" i="1"/>
  <c r="O460" i="1"/>
  <c r="O461" i="1"/>
  <c r="O462" i="1"/>
  <c r="O463" i="1"/>
  <c r="O464" i="1"/>
  <c r="O465" i="1"/>
  <c r="O466" i="1"/>
  <c r="O467" i="1"/>
  <c r="O468" i="1"/>
  <c r="O469" i="1"/>
  <c r="O470" i="1"/>
  <c r="O471" i="1"/>
  <c r="O472" i="1"/>
  <c r="O473" i="1"/>
  <c r="O474" i="1"/>
  <c r="O475" i="1"/>
  <c r="O476" i="1"/>
  <c r="O477" i="1"/>
  <c r="O478" i="1"/>
  <c r="O479" i="1"/>
  <c r="O480" i="1"/>
  <c r="O481" i="1"/>
  <c r="O482" i="1"/>
  <c r="O483" i="1"/>
  <c r="O484" i="1"/>
  <c r="O485" i="1"/>
  <c r="O486" i="1"/>
  <c r="O487" i="1"/>
  <c r="O488" i="1"/>
  <c r="O489" i="1"/>
  <c r="O490" i="1"/>
  <c r="O491" i="1"/>
  <c r="O492" i="1"/>
  <c r="O493" i="1"/>
  <c r="O494" i="1"/>
  <c r="O495" i="1"/>
  <c r="O496" i="1"/>
  <c r="O497" i="1"/>
  <c r="O498" i="1"/>
  <c r="O499" i="1"/>
  <c r="O500" i="1"/>
  <c r="O501" i="1"/>
  <c r="O502" i="1"/>
  <c r="O503" i="1"/>
  <c r="O504" i="1"/>
  <c r="O505" i="1"/>
  <c r="O506" i="1"/>
  <c r="O507" i="1"/>
  <c r="O508" i="1"/>
  <c r="O509" i="1"/>
  <c r="O510" i="1"/>
  <c r="O511" i="1"/>
  <c r="O512" i="1"/>
  <c r="O513" i="1"/>
  <c r="O514" i="1"/>
  <c r="O515" i="1"/>
  <c r="O516" i="1"/>
  <c r="O517" i="1"/>
  <c r="O518" i="1"/>
  <c r="O519" i="1"/>
  <c r="O520" i="1"/>
  <c r="O521" i="1"/>
  <c r="O522" i="1"/>
  <c r="O305" i="1"/>
  <c r="O306" i="1"/>
  <c r="O307" i="1"/>
  <c r="O309" i="1"/>
  <c r="O310" i="1"/>
  <c r="O311" i="1"/>
  <c r="O312" i="1"/>
  <c r="O313" i="1"/>
  <c r="O314" i="1"/>
  <c r="O315" i="1"/>
  <c r="O316" i="1"/>
  <c r="O317" i="1"/>
  <c r="O318" i="1"/>
  <c r="O319" i="1"/>
  <c r="O320" i="1"/>
  <c r="O322" i="1"/>
  <c r="O323" i="1"/>
  <c r="O324" i="1"/>
  <c r="O325" i="1"/>
  <c r="O326" i="1"/>
  <c r="O327" i="1"/>
  <c r="O328" i="1"/>
  <c r="O283" i="1"/>
  <c r="O284" i="1"/>
  <c r="O285" i="1"/>
  <c r="O286" i="1"/>
  <c r="O287" i="1"/>
  <c r="O288" i="1"/>
  <c r="O289" i="1"/>
  <c r="O290" i="1"/>
  <c r="O291" i="1"/>
  <c r="O292" i="1"/>
  <c r="O293" i="1"/>
  <c r="O294" i="1"/>
  <c r="O295" i="1"/>
  <c r="O296" i="1"/>
  <c r="O297" i="1"/>
  <c r="O298" i="1"/>
  <c r="O299" i="1"/>
  <c r="O300" i="1"/>
  <c r="O301" i="1"/>
  <c r="O302" i="1"/>
  <c r="O303" i="1"/>
  <c r="O304" i="1"/>
  <c r="O242" i="1"/>
  <c r="O243" i="1"/>
  <c r="O244" i="1"/>
  <c r="O245" i="1"/>
  <c r="O246" i="1"/>
  <c r="O247" i="1"/>
  <c r="O248" i="1"/>
  <c r="O249" i="1"/>
  <c r="O250" i="1"/>
  <c r="O251" i="1"/>
  <c r="O252" i="1"/>
  <c r="O253" i="1"/>
  <c r="O254" i="1"/>
  <c r="O255" i="1"/>
  <c r="O256" i="1"/>
  <c r="O257" i="1"/>
  <c r="O258" i="1"/>
  <c r="O259" i="1"/>
  <c r="O260" i="1"/>
  <c r="O261" i="1"/>
  <c r="O262" i="1"/>
  <c r="O263" i="1"/>
  <c r="O264" i="1"/>
  <c r="O265" i="1"/>
  <c r="O266" i="1"/>
  <c r="O267" i="1"/>
  <c r="O268" i="1"/>
  <c r="O269" i="1"/>
  <c r="O270" i="1"/>
  <c r="O271" i="1"/>
  <c r="O272" i="1"/>
  <c r="O273" i="1"/>
  <c r="O274" i="1"/>
  <c r="O275" i="1"/>
  <c r="O276" i="1"/>
  <c r="O277" i="1"/>
  <c r="O278" i="1"/>
  <c r="O279" i="1"/>
  <c r="O280" i="1"/>
  <c r="O281" i="1"/>
  <c r="O282" i="1"/>
  <c r="O197" i="1"/>
  <c r="O198" i="1"/>
  <c r="O201" i="1"/>
  <c r="O202" i="1"/>
  <c r="O205" i="1"/>
  <c r="O206" i="1"/>
  <c r="O207" i="1"/>
  <c r="O208" i="1"/>
  <c r="O209" i="1"/>
  <c r="O210" i="1"/>
  <c r="O211" i="1"/>
  <c r="O212" i="1"/>
  <c r="O213" i="1"/>
  <c r="O214" i="1"/>
  <c r="O215" i="1"/>
  <c r="O216" i="1"/>
  <c r="O217" i="1"/>
  <c r="O218" i="1"/>
  <c r="O219" i="1"/>
  <c r="O220" i="1"/>
  <c r="O221" i="1"/>
  <c r="O222" i="1"/>
  <c r="O223" i="1"/>
  <c r="O224" i="1"/>
  <c r="O225" i="1"/>
  <c r="O226" i="1"/>
  <c r="O227" i="1"/>
  <c r="O228" i="1"/>
  <c r="O229" i="1"/>
  <c r="O230" i="1"/>
  <c r="O231" i="1"/>
  <c r="O232" i="1"/>
  <c r="O233" i="1"/>
  <c r="O234" i="1"/>
  <c r="O235" i="1"/>
  <c r="O236" i="1"/>
  <c r="O237" i="1"/>
  <c r="O238" i="1"/>
  <c r="O239" i="1"/>
  <c r="O240" i="1"/>
  <c r="O241" i="1"/>
  <c r="O128" i="1"/>
  <c r="O129" i="1"/>
  <c r="O130" i="1"/>
  <c r="O131" i="1"/>
  <c r="O132" i="1"/>
  <c r="O133" i="1"/>
  <c r="O134" i="1"/>
  <c r="O135" i="1"/>
  <c r="O136" i="1"/>
  <c r="O137" i="1"/>
  <c r="O138" i="1"/>
  <c r="O139" i="1"/>
  <c r="O140" i="1"/>
  <c r="O141" i="1"/>
  <c r="O142" i="1"/>
  <c r="O143" i="1"/>
  <c r="O144" i="1"/>
  <c r="O145" i="1"/>
  <c r="O146" i="1"/>
  <c r="O147" i="1"/>
  <c r="O148" i="1"/>
  <c r="O149" i="1"/>
  <c r="O150" i="1"/>
  <c r="O151" i="1"/>
  <c r="O152" i="1"/>
  <c r="O153" i="1"/>
  <c r="O154" i="1"/>
  <c r="O155" i="1"/>
  <c r="O156" i="1"/>
  <c r="O157" i="1"/>
  <c r="O158" i="1"/>
  <c r="O161" i="1"/>
  <c r="O162" i="1"/>
  <c r="O165" i="1"/>
  <c r="O166" i="1"/>
  <c r="O169" i="1"/>
  <c r="O170" i="1"/>
  <c r="O173" i="1"/>
  <c r="O174" i="1"/>
  <c r="O177" i="1"/>
  <c r="O178" i="1"/>
  <c r="O181" i="1"/>
  <c r="O182" i="1"/>
  <c r="O185" i="1"/>
  <c r="O186" i="1"/>
  <c r="O189" i="1"/>
  <c r="O190" i="1"/>
  <c r="O193" i="1"/>
  <c r="O194" i="1"/>
  <c r="O87" i="1"/>
  <c r="O88" i="1"/>
  <c r="O89" i="1"/>
  <c r="O90" i="1"/>
  <c r="O91" i="1"/>
  <c r="O92" i="1"/>
  <c r="O93" i="1"/>
  <c r="O94" i="1"/>
  <c r="O95" i="1"/>
  <c r="O96" i="1"/>
  <c r="O97" i="1"/>
  <c r="O98" i="1"/>
  <c r="O99" i="1"/>
  <c r="O100" i="1"/>
  <c r="O101" i="1"/>
  <c r="O102" i="1"/>
  <c r="O103" i="1"/>
  <c r="O104" i="1"/>
  <c r="O105" i="1"/>
  <c r="O106" i="1"/>
  <c r="O107" i="1"/>
  <c r="O108" i="1"/>
  <c r="O109" i="1"/>
  <c r="O110" i="1"/>
  <c r="O111" i="1"/>
  <c r="O112" i="1"/>
  <c r="O113" i="1"/>
  <c r="O114" i="1"/>
  <c r="O115" i="1"/>
  <c r="O116" i="1"/>
  <c r="O117" i="1"/>
  <c r="O118" i="1"/>
  <c r="O119" i="1"/>
  <c r="O120" i="1"/>
  <c r="O121" i="1"/>
  <c r="O122" i="1"/>
  <c r="O123" i="1"/>
  <c r="O124" i="1"/>
  <c r="O125" i="1"/>
  <c r="O126" i="1"/>
  <c r="O127" i="1"/>
  <c r="O39" i="1"/>
  <c r="O40" i="1"/>
  <c r="O42" i="1"/>
  <c r="O43" i="1"/>
  <c r="O46" i="1"/>
  <c r="O47" i="1"/>
  <c r="O48" i="1"/>
  <c r="O49" i="1"/>
  <c r="O51" i="1"/>
  <c r="O52" i="1"/>
  <c r="O55" i="1"/>
  <c r="O56" i="1"/>
  <c r="O59" i="1"/>
  <c r="O60" i="1"/>
  <c r="O63" i="1"/>
  <c r="O64" i="1"/>
  <c r="O67" i="1"/>
  <c r="O68" i="1"/>
  <c r="O71" i="1"/>
  <c r="O72" i="1"/>
  <c r="O75" i="1"/>
  <c r="O76" i="1"/>
  <c r="O79" i="1"/>
  <c r="O80" i="1"/>
  <c r="O83" i="1"/>
  <c r="O84" i="1"/>
  <c r="O27" i="1"/>
  <c r="O28" i="1"/>
  <c r="O29" i="1"/>
  <c r="O30" i="1"/>
  <c r="O31" i="1"/>
  <c r="O32" i="1"/>
  <c r="O33" i="1"/>
  <c r="O34" i="1"/>
  <c r="O35" i="1"/>
  <c r="O36" i="1"/>
  <c r="O37" i="1"/>
  <c r="O26" i="1"/>
</calcChain>
</file>

<file path=xl/sharedStrings.xml><?xml version="1.0" encoding="utf-8"?>
<sst xmlns="http://schemas.openxmlformats.org/spreadsheetml/2006/main" count="1766" uniqueCount="888">
  <si>
    <t>Custom Gene Expression</t>
  </si>
  <si>
    <t>nCounter GX Custom CodeSet</t>
  </si>
  <si>
    <t>Gene Expression Custom CodeSet</t>
  </si>
  <si>
    <t>XT-GXA-P1CS-048</t>
  </si>
  <si>
    <t>Assays</t>
  </si>
  <si>
    <t>per gene</t>
  </si>
  <si>
    <t>90,00 €</t>
  </si>
  <si>
    <t>XT-GXA-P1CS-096</t>
  </si>
  <si>
    <t>126,00 €</t>
  </si>
  <si>
    <t>Minimum # of Genes:  20</t>
  </si>
  <si>
    <t>XT-GXA-P1CS-192</t>
  </si>
  <si>
    <t>221,40 €</t>
  </si>
  <si>
    <t>Minimum Order:</t>
  </si>
  <si>
    <t>XT-GXA-P1CS-384</t>
  </si>
  <si>
    <t>284,40 €</t>
  </si>
  <si>
    <t>XT-GXA-P1CS-576</t>
  </si>
  <si>
    <t>334,80 €</t>
  </si>
  <si>
    <t>Intl.EURO</t>
  </si>
  <si>
    <t>XT-GXA-P1CS-768</t>
  </si>
  <si>
    <t>403,20 €</t>
  </si>
  <si>
    <t>XT-GXA-P1CS-960</t>
  </si>
  <si>
    <t>473,40 €</t>
  </si>
  <si>
    <t>XT-GXA-P1CS-1152</t>
  </si>
  <si>
    <t>523,80 €</t>
  </si>
  <si>
    <t>XT-GXA-P1CS-1344</t>
  </si>
  <si>
    <t>612,00 €</t>
  </si>
  <si>
    <t>XT-GXA-P1CS-1536</t>
  </si>
  <si>
    <t>693,00 €</t>
  </si>
  <si>
    <t>XT-GXA-P1CS-1920</t>
  </si>
  <si>
    <t>869,40 €</t>
  </si>
  <si>
    <t>XT-GXA-P1CS-2304</t>
  </si>
  <si>
    <t>1.045,80 €</t>
  </si>
  <si>
    <t>nCounter Custom CodeSet Plus</t>
  </si>
  <si>
    <t>May also be used with Custom CNV</t>
  </si>
  <si>
    <t>CSP-048</t>
  </si>
  <si>
    <t>6-10 genes</t>
  </si>
  <si>
    <t>Minimum # of Genes:  6</t>
  </si>
  <si>
    <t>11-20 genes</t>
  </si>
  <si>
    <t>21-30 genes</t>
  </si>
  <si>
    <t>CSP-096</t>
  </si>
  <si>
    <t>CSP-192</t>
  </si>
  <si>
    <t>CSP-384</t>
  </si>
  <si>
    <t>CSP-576</t>
  </si>
  <si>
    <t>CSP-768</t>
  </si>
  <si>
    <t>CSP-960</t>
  </si>
  <si>
    <t>CSP-1152</t>
  </si>
  <si>
    <t>CSP-1344</t>
  </si>
  <si>
    <t>CSP-1536</t>
  </si>
  <si>
    <t>CSP-1920</t>
  </si>
  <si>
    <t>CSP-2304</t>
  </si>
  <si>
    <t>22.169,70 €</t>
  </si>
  <si>
    <t>nCounter Plex² - 4-plex (FLEX/MAX)</t>
  </si>
  <si>
    <r>
      <rPr>
        <sz val="6"/>
        <rFont val="Arial"/>
        <family val="2"/>
      </rPr>
      <t xml:space="preserve">nCounter Plex2 Expression Assay- allows customers to assay 4 samples per cartridge lane. Master Kits   are included. Note:  For foreign currencies, Plex2 projects shall be priced the same as an equivalent non- Plex2 project (CodeSet and Master Kit) as determined by the number of targets and assays.  </t>
    </r>
    <r>
      <rPr>
        <b/>
        <sz val="6"/>
        <rFont val="Arial"/>
        <family val="2"/>
      </rPr>
      <t>This product is only available for FLEX and MAX systems.  Contact Product Management to discuss Plex2 opportunities for SPRINT.</t>
    </r>
  </si>
  <si>
    <t>XT-GXA-4PLX-768</t>
  </si>
  <si>
    <t>base price</t>
  </si>
  <si>
    <t>23.792,58 €</t>
  </si>
  <si>
    <t>405,72 €</t>
  </si>
  <si>
    <t>XT-GXA-4PLX-960</t>
  </si>
  <si>
    <t>28.472,85 €</t>
  </si>
  <si>
    <t>470,93 €</t>
  </si>
  <si>
    <r>
      <t>Plex</t>
    </r>
    <r>
      <rPr>
        <b/>
        <vertAlign val="superscript"/>
        <sz val="6"/>
        <rFont val="Arial"/>
        <family val="2"/>
      </rPr>
      <t>2</t>
    </r>
  </si>
  <si>
    <t>XT-GXA-4PLX-1152</t>
  </si>
  <si>
    <t>34.167,42 €</t>
  </si>
  <si>
    <t>521,64 €</t>
  </si>
  <si>
    <t>XT-GXA-4PLX-1344</t>
  </si>
  <si>
    <t>39.861,99 €</t>
  </si>
  <si>
    <t>608,58 €</t>
  </si>
  <si>
    <t>XT-GXA-4PLX-1536</t>
  </si>
  <si>
    <t>45.556,56 €</t>
  </si>
  <si>
    <t>695,52 €</t>
  </si>
  <si>
    <t>XT-GXA-4PLX-1920</t>
  </si>
  <si>
    <t>56.945,70 €</t>
  </si>
  <si>
    <t>XT-GXA-4PLX-2304</t>
  </si>
  <si>
    <t>68.334,84 €</t>
  </si>
  <si>
    <t>1.043,28 €</t>
  </si>
  <si>
    <t>nCounter Plex²- 2-plex (FLEX/MAX)</t>
  </si>
  <si>
    <r>
      <rPr>
        <sz val="6"/>
        <rFont val="Arial"/>
        <family val="2"/>
      </rPr>
      <t xml:space="preserve">nCounter Plex2 Expression Assay- allows customers to assay 2 samples per cartridge lane. Master Kits   are included.  Note:  For foreign currencies, Plex2 projects shall be priced the same as an equivalent non- Plex2 project (CodeSet and Master Kit) as determined by the number of targets and assays.  </t>
    </r>
    <r>
      <rPr>
        <b/>
        <sz val="6"/>
        <rFont val="Arial"/>
        <family val="2"/>
      </rPr>
      <t>This product is only available for FLEX and MAX systems.  Contact Product Management to discuss Plex2 opportunities for SPRINT.</t>
    </r>
  </si>
  <si>
    <t>XT-GXA-2PLX-768</t>
  </si>
  <si>
    <t>XT-GXA-2PLX-960</t>
  </si>
  <si>
    <t>XT-GXA-2PLX-1152</t>
  </si>
  <si>
    <t>XT-GXA-2PLX-1344</t>
  </si>
  <si>
    <t>XT-GXA-2PLX-1536</t>
  </si>
  <si>
    <t>XT-GXA-2PLX-1920</t>
  </si>
  <si>
    <t>XT-GXA-2PLX-2304</t>
  </si>
  <si>
    <t>CSO</t>
  </si>
  <si>
    <t>nCounter Human Immunology V2 CSO</t>
  </si>
  <si>
    <t>Gene Expression CodeSet profiling (594 genes) 579 immunology-related human genes + 15 internal reference controls. No Master Kit.</t>
  </si>
  <si>
    <t>XT-CSO-HIM2-12</t>
  </si>
  <si>
    <t>3.334,50 €</t>
  </si>
  <si>
    <t>nCounter Mouse Immunology Kit V1 CSO</t>
  </si>
  <si>
    <t>Gene Expression CodeSet profiling (561 genes) 547 immunology-related mouse genes + 14 internal reference controls. No Master Kit.</t>
  </si>
  <si>
    <t>XT-CSO-MIM1-12</t>
  </si>
  <si>
    <t>3.199,50 €</t>
  </si>
  <si>
    <t>nCounter Human PanCancer Pathways Panel CSO</t>
  </si>
  <si>
    <t>Gene Expression CodeSet profiling (770 genes) 730 cancer-related human genes + 40 internal reference controls.  No Master Kit.</t>
  </si>
  <si>
    <t>XT-CSO-PATH1-12</t>
  </si>
  <si>
    <t>4.671,00 €</t>
  </si>
  <si>
    <t>nCounter Mouse PanCancer Pathways Panel CSO</t>
  </si>
  <si>
    <t>Gene Expression CodeSet profiling (770 genes) 750 cancer-related mouse genes + 20 internal reference controls.  No Master Kit.</t>
  </si>
  <si>
    <t>XT-CSO-MPATH1-12</t>
  </si>
  <si>
    <t>nCounter Human PanCancer Immune Profiling Panel CSO</t>
  </si>
  <si>
    <t>Gene Expression CodeSet profiling (770 genes) 730 cancer-related human genes + 40 internal reference controls. No Master Kit.</t>
  </si>
  <si>
    <t>XT-CSO-HIP1-12</t>
  </si>
  <si>
    <t>nCounter Mouse PanCancer Immune Profiling CSO</t>
  </si>
  <si>
    <t>Gene Expression CodeSet profiling (770 genes) 750 cancer-related mouse genes + 20 internal reference controls. No Master Kit.</t>
  </si>
  <si>
    <t>XT-CSO-MIP1-12</t>
  </si>
  <si>
    <t>nCounter Human PanCancer Progression Panel CSO</t>
  </si>
  <si>
    <t>Gene Expression CodeSet profiling (770 genes) 740 cancer-related human genes + 30 internal reference controls. No Master Kit.</t>
  </si>
  <si>
    <t>XT-CSO-PROG1-12</t>
  </si>
  <si>
    <t>nCounter Human PanCancer IO 360 CSO + Panel Standard</t>
  </si>
  <si>
    <t>Gene Expression CodeSet profiling (770 genes) 750 cancer-related human genes + 20 internal reference controls. The PanCancer IO 360 panel includes a Panel Standard containing a pool of synthetic DNA oligonucleotides that correspond to the target sequence of each of the 770 unique probe targets in the panel. No Master Kit.</t>
  </si>
  <si>
    <t>XT-CSPS-HIO360-12</t>
  </si>
  <si>
    <t>6.061,50 €</t>
  </si>
  <si>
    <t>nCounter Mouse PanCancer IO 360 CSO + Panel Standard</t>
  </si>
  <si>
    <t>Gene Expression CodeSet profiling (770 genes) 750 cancer-related mouse genes + 20 internal reference controls. The PanCancer IO 360 panel includes a Panel Standard containing a pool of synthetic DNA oligonucleotides that correspond to the target sequence of each of the 770 unique probe targets in the panel. No Master Kit.</t>
  </si>
  <si>
    <t>XT-CSPS-MIO360-12</t>
  </si>
  <si>
    <r>
      <rPr>
        <sz val="6"/>
        <rFont val="Arial"/>
        <family val="2"/>
      </rPr>
      <t>nCounter Human Breast Cancer 360 V2 CSO
+ Panel Standard</t>
    </r>
  </si>
  <si>
    <t>XT-CSPS-HBC360-2-12</t>
  </si>
  <si>
    <t>nCounter Human Inflammation V2 CSO</t>
  </si>
  <si>
    <t>Gene Expression CodeSet profiling (255 genes) 249 inflammation-related human genes + 6 internal reference controls. No Master Kit.</t>
  </si>
  <si>
    <t>XT-CSO-HIN2-12</t>
  </si>
  <si>
    <t>2.646,00 €</t>
  </si>
  <si>
    <t>nCounter Mouse Inflammation V2 CSO</t>
  </si>
  <si>
    <t>Gene Expression CodeSet profiling (254 genes) 248 inflamation-related mouse genes + 6 internal reference controls. No Master Kit.</t>
  </si>
  <si>
    <t>XT-CSO-MIN2-12</t>
  </si>
  <si>
    <t>nCounter CAE CSO</t>
  </si>
  <si>
    <t>Customer Assay Evaluation CodeSet.  Gene Expression CodeSet profiling 48 MAQC genes. No Master Kit.</t>
  </si>
  <si>
    <t>XT-CSO-CAE-12</t>
  </si>
  <si>
    <t>1.485,00 €</t>
  </si>
  <si>
    <t>Leukemia Fusion Gene Expression Assay CSO</t>
  </si>
  <si>
    <t>CodeSet for multiplexed analysis of 25 leukemia fusion genes and 23 additional biomarkers. No Master Kit.</t>
  </si>
  <si>
    <t>CSO-LEU-12</t>
  </si>
  <si>
    <t>3.267,00 €</t>
  </si>
  <si>
    <t>nCounter Human Myeloid Innate Immunity Panel v2</t>
  </si>
  <si>
    <t>Gene Expression CodeSet profiling (770 genes) 730 immunology-related human genes + 40 internal reference controls. No Master Kit.</t>
  </si>
  <si>
    <t>XT-CSO-HMII2-12</t>
  </si>
  <si>
    <t>Gene Expression Panels</t>
  </si>
  <si>
    <t>nCounter Mouse Myeloid Innate Immunity Panel v2</t>
  </si>
  <si>
    <t>Gene Expression CodeSet profiling (754 genes) 734 immunology-related mouse genes + 20 internal reference controls. No Master Kit.</t>
  </si>
  <si>
    <t>XT-CSO-MMII2-12</t>
  </si>
  <si>
    <t>nCounter Human Neuropathology CSO</t>
  </si>
  <si>
    <t>Gene Expression CodeSet profiling (770 genes) 760 neuropathology-related human genes + 10 internal reference controls. No Master Kit.</t>
  </si>
  <si>
    <t>XT-CSO-HNROP1-12</t>
  </si>
  <si>
    <t>nCounter Mouse Neuropathology CSO</t>
  </si>
  <si>
    <t>Gene Expression CodeSet profiling (770 genes) 760 neuropathology-related mouse genes + 10 internal reference controls. No Master Kit.</t>
  </si>
  <si>
    <t>XT-CSO-MNROP1-12</t>
  </si>
  <si>
    <t>nCounter Human Neuroinflammation CSO</t>
  </si>
  <si>
    <t>Gene Expression CodeSet profiling (770 genes) 757 neuroinflammation-related human genes + 13 internal reference controls. No Master Kit.</t>
  </si>
  <si>
    <t>XT-CSO-HNROI1-12</t>
  </si>
  <si>
    <t>nCounter Mouse Neuroinflammation CSO</t>
  </si>
  <si>
    <t>Gene Expression CodeSet profiling (770 genes) 757 neuroinflammation-related mouse genes + 13 internal reference controls. No Master Kit.</t>
  </si>
  <si>
    <t>XT-CSO-MNROI1-12</t>
  </si>
  <si>
    <t>nCounter Mouse AD CSO</t>
  </si>
  <si>
    <t>Gene Expression CodeSet profiling (770 genes) 760 Alzheimer’s related genes + 10 internal reference controls. No Master Kit.</t>
  </si>
  <si>
    <t>XT-CSO-MAD1-12</t>
  </si>
  <si>
    <t>nCounter Human AD CSO</t>
  </si>
  <si>
    <t>XT-CSO-HAD1-12</t>
  </si>
  <si>
    <t>nCounter Human CAR-T Panel + Panel Standard</t>
  </si>
  <si>
    <t>The Human CAR-T panel includes a Panel Standard containing a pool of synthetic DNA oligonucleotides that correspond to the target sequence of each of the 770 unique probe targets in the panel. No Master Kit.</t>
  </si>
  <si>
    <t>XT-CSPS-CART-12</t>
  </si>
  <si>
    <t>nCounter NHP Immunology V2 CSO</t>
  </si>
  <si>
    <t>Gene Expression CodeSet profiling (770 genes) 754 immunology related genes +16 internal reference controls. No Master Kit.</t>
  </si>
  <si>
    <t>XT-CSO-NHPIM2-12</t>
  </si>
  <si>
    <t>nCounter Human Autoimmune Profiling Panel</t>
  </si>
  <si>
    <t>Gene Expression CodeSet profiling (770 genes) 750 immunology-related human genes + 20 internal reference controls. No Master Kit.</t>
  </si>
  <si>
    <t>XT-CSO-HAIP1-12</t>
  </si>
  <si>
    <t>nCounter Mouse Autoimmune Profiling Panel</t>
  </si>
  <si>
    <t>Gene Expression CodeSet profiling (770 genes) 750 immunology-related mouse genes + 20 internal reference controls. No Master Kit.</t>
  </si>
  <si>
    <t>XT-CSO-MAIP1-12</t>
  </si>
  <si>
    <t>nCounter Human Metabolic Pathways CSO</t>
  </si>
  <si>
    <t>Gene Expression CodeSet profiling (768 genes) 748 Metabolic Pathway Human genes + 20 internal reference controls. No Master Kit included.</t>
  </si>
  <si>
    <t>XT-CSO-HMP1-12</t>
  </si>
  <si>
    <t>nCounter Mouse Metabolic Pathways CSO</t>
  </si>
  <si>
    <t>XT-CSO-MMP1-12</t>
  </si>
  <si>
    <t>nCounter Human Fibrosis CSO</t>
  </si>
  <si>
    <t>Gene Expression CodeSet profiling (770 genes) 760 Fibrosis related genes +10 internal reference controls. No Master Kit.</t>
  </si>
  <si>
    <t>XT-CSO-HFIB2-12</t>
  </si>
  <si>
    <t>nCounter Mouse Fibrosis CSO</t>
  </si>
  <si>
    <t>XT-CSO-MFIB2-12</t>
  </si>
  <si>
    <t>Human Glial Profiling Panel</t>
  </si>
  <si>
    <t>757 genes related to glial pathways and processes + 13 internal references controls.</t>
  </si>
  <si>
    <t>XT-CSO-H-GLIAL-12</t>
  </si>
  <si>
    <t>Mouse Glial Profiling Panel</t>
  </si>
  <si>
    <t>757 genes related to glial pathways and processes + 13 internal reference controls.</t>
  </si>
  <si>
    <t>XT-CSO-M-GLIAL-12</t>
  </si>
  <si>
    <t>XT Hs Tumor Sig 360 CSO+PS</t>
  </si>
  <si>
    <t>Gene Expression CodeSet profiling (780 genes) 760 tumor signaling related genes + 20 internal reference controls.  Includes panel standard.</t>
  </si>
  <si>
    <t>XT-CSPS-H-T360-12</t>
  </si>
  <si>
    <t>6.062,40 €</t>
  </si>
  <si>
    <t>XT Mm Tumor Sig 360 CSO+PS</t>
  </si>
  <si>
    <t>XT-CSPS-M-T360-12</t>
  </si>
  <si>
    <t>Hs Tumor Sig 360 LI Primers</t>
  </si>
  <si>
    <t>H Tumor Signaling 360 Primers (for use with Low RNA Input Kit)</t>
  </si>
  <si>
    <t>LOW-H-T360-12</t>
  </si>
  <si>
    <t>95,40 €</t>
  </si>
  <si>
    <t>Mm Tumor Sig 360 LI Primers</t>
  </si>
  <si>
    <t>M Tumor Signaling 360 Primers (for use with Low RNA Input Kit)</t>
  </si>
  <si>
    <t>LOW-M-T360-12</t>
  </si>
  <si>
    <t>nCounter Human Host Response Panel</t>
  </si>
  <si>
    <t>Gene Expression CodeSet profiling (773 genes) 761 human immune response genes + 12 internal reference controls.</t>
  </si>
  <si>
    <t>XT-HHR-12</t>
  </si>
  <si>
    <t>nCounter Coronavirus Panel Plus</t>
  </si>
  <si>
    <t>20 Probe Panel Plus for use with nCounter Gene Expression Panels.  Panel Plus includes 9 probes targeting the SARS-CoV-2 virus, 1 probe each for the human and mouse gene encoding the viral receptor, and additional probes targeting the N and S ORFs of HCoV-229E, HCoV-HKU1, HCoV-NL63, HCoV- OC43, and SARS-CoV and one probe targets the negative strand of the viral genome.</t>
  </si>
  <si>
    <t>CORONAPP-12</t>
  </si>
  <si>
    <t>235,80 €</t>
  </si>
  <si>
    <t>nCounter Human Organ Transplant Panel + Panel Standard</t>
  </si>
  <si>
    <t>The Human Organ Transplant panel includes a Panel Standard containing a pool of synthetic DNA oligonucleotides that correspond to the target sequence of each of the 770 unique probe targets in the panel. No Master Kit.</t>
  </si>
  <si>
    <t>XT-CSPS-HOT1-12</t>
  </si>
  <si>
    <t>RUO PAM50 CodeSet</t>
  </si>
  <si>
    <t>CodeSet consisting of PAM50 genes</t>
  </si>
  <si>
    <t>RUO-PAM50-12</t>
  </si>
  <si>
    <t>6.521,40 €</t>
  </si>
  <si>
    <t>Panel-plus</t>
  </si>
  <si>
    <t>nCounter Panel Plus</t>
  </si>
  <si>
    <t>May also be used with CNV panels</t>
  </si>
  <si>
    <t>PPL-048</t>
  </si>
  <si>
    <t>PPL-096</t>
  </si>
  <si>
    <t>PPL-192</t>
  </si>
  <si>
    <t>PPL-384</t>
  </si>
  <si>
    <t>PPL-576</t>
  </si>
  <si>
    <t>PPL-768</t>
  </si>
  <si>
    <t>PPL-960</t>
  </si>
  <si>
    <t>PPL-1152</t>
  </si>
  <si>
    <t>PPL-1344</t>
  </si>
  <si>
    <t>PPL-1536</t>
  </si>
  <si>
    <t>PPL-1920</t>
  </si>
  <si>
    <t>PPL-2304</t>
  </si>
  <si>
    <t>Vantage 3D RNA</t>
  </si>
  <si>
    <t>nCounter Vantage 3D RNA CSO (Minimum 48 reactions or more.  Any combination of nCounter Vantage 3D 192-plex panels)</t>
  </si>
  <si>
    <t>Vantage RNA Min 48</t>
  </si>
  <si>
    <t>2.515,05 €</t>
  </si>
  <si>
    <t>nCounter Vantage 3D RNA Adaptive Immunity CSO</t>
  </si>
  <si>
    <t>Gene Expression CodeSet profiling (192 genes) 180 immune-related human genes + 12 internal reference controls.  CodeSet Only - does not include Master Kits</t>
  </si>
  <si>
    <t>VRXC-AI1-12</t>
  </si>
  <si>
    <t>3.260,25 €</t>
  </si>
  <si>
    <t>nCounter Vantage 3D RNA  Innate Immunity CSO</t>
  </si>
  <si>
    <t>VRXC-II1-12</t>
  </si>
  <si>
    <t>nCounter Vantage 3D RNA Cellular Profiling CSO</t>
  </si>
  <si>
    <t>Gene Expression CodeSet profiling (192 genes) 180 cell marker-related human genes + 12 internal reference controls.  CodeSet Only - does not include Master Kits</t>
  </si>
  <si>
    <t>VRXC-CP1-12</t>
  </si>
  <si>
    <t>nCounter Vantage 3D RNA Cancer Metabolism CSO</t>
  </si>
  <si>
    <t>Gene Expression CodeSet profiling (192 genes) 180 metabolism-related human genes + 12 internal reference controls.  CodeSet Only - does not include Master Kits</t>
  </si>
  <si>
    <t>VRXC-CM1-12</t>
  </si>
  <si>
    <t>nCounter Vantage 3D RNA-DNA Damage and Repair CSO</t>
  </si>
  <si>
    <t>Gene Expression CodeSet profiling (192 genes) 180 DNA Damage and Repair-related human genes + 12 internal reference controls.  CodeSet Only - does not include Master Kits</t>
  </si>
  <si>
    <t>VRXC-DNA1-12</t>
  </si>
  <si>
    <t>nCounter Vantage 3D RNA Wnt Pathways CSO</t>
  </si>
  <si>
    <t>Gene Expression CodeSet profiling (192 genes) 180 Wnt pathway-related human genes + 12 internal reference controls.  CodeSet Only - does not include Master Kits</t>
  </si>
  <si>
    <t>VRXC-Wnt1-12</t>
  </si>
  <si>
    <t>nCounter Vantage 3D RNA Cellular Signalling CSO</t>
  </si>
  <si>
    <t>Gene Expression CodeSet profiling (192 genes) 180 Cellular signalling-related human genes + 12 internal reference controls.  CodeSet Only - does not include Master Kits</t>
  </si>
  <si>
    <t>VRXC-CS1-12</t>
  </si>
  <si>
    <t>nCounter Vantage 3D RNA MAPK-PI3K Pathways CSO</t>
  </si>
  <si>
    <t>Gene Expression CodeSet profiling (192 genes) 180 MAPK-PI3K related human genes + 12 internal reference controls.  CodeSet Only - does not include Master Kits</t>
  </si>
  <si>
    <t>VRXC-MAPK1-12</t>
  </si>
  <si>
    <t>nCounter Vantage 3D RNA Heme CSO</t>
  </si>
  <si>
    <t>Gene Expression CodeSet profiling (192 genes) 180 hematologic oncology related human genes + 12 internal reference controls.  CodeSet Only - does not include Master Kits</t>
  </si>
  <si>
    <t>VRXC-HEME-12</t>
  </si>
  <si>
    <t>nCounter Vantage 3D Fusion CSO  (Minimum 60 reactions or more)</t>
  </si>
  <si>
    <t>Vantage Fusion Min 60</t>
  </si>
  <si>
    <t>2.701,35 €</t>
  </si>
  <si>
    <t>nCounter Vantage 3D Lung Gene Fusion Panel CSO</t>
  </si>
  <si>
    <t>Includes 63 probes: 35 for specific fusion detection, 24 for positional gene expression imbalance detection, and 4 internal reference genes.   CodeSet Only - does not include Master Kits.</t>
  </si>
  <si>
    <t>VRXC-LGF-12</t>
  </si>
  <si>
    <t>3.167,10 €</t>
  </si>
  <si>
    <t>nCounter Vantage 3D Leukemia Gene Fusion Panel CSO</t>
  </si>
  <si>
    <t>Includes 42 probes:  27 for specific fusion detection, 12 leukemia biomarkers, and 3 internal reference genes. CodeSet Only - does not include Master Kits.</t>
  </si>
  <si>
    <t>VRXC-LKF-12</t>
  </si>
  <si>
    <t>nCounter Vantage 3D Protein Immune Cell Profiling for cell suspensions (D) v2</t>
  </si>
  <si>
    <r>
      <rPr>
        <sz val="6"/>
        <rFont val="Arial"/>
        <family val="2"/>
      </rPr>
      <t xml:space="preserve">Contains AbMix for 30 Extracellulllar immunology protein targets. Protein TagSet (D) reagent (ERCC) for 30 protein targets. To be used as a stand-alone protein assay or with nCounter Vantage 3D DNA panels. DOES NOT CONTAIN UNIVERSAL CELL CAPTURE KIT. </t>
    </r>
    <r>
      <rPr>
        <b/>
        <sz val="6"/>
        <rFont val="Arial"/>
        <family val="2"/>
      </rPr>
      <t xml:space="preserve">To be used for 3D Flow Analysis.
</t>
    </r>
    <r>
      <rPr>
        <sz val="6"/>
        <color rgb="FFFF0000"/>
        <rFont val="Arial"/>
        <family val="2"/>
      </rPr>
      <t>*REQUIRES PM APPROVAL</t>
    </r>
  </si>
  <si>
    <t>VPODC-HIPS2-12</t>
  </si>
  <si>
    <t>3.824,10 €</t>
  </si>
  <si>
    <t>nCounter Vantage 3D Protein Immune Cell Profiling for cell suspensions (D) v2X</t>
  </si>
  <si>
    <r>
      <rPr>
        <sz val="6"/>
        <rFont val="Arial"/>
        <family val="2"/>
      </rPr>
      <t xml:space="preserve">Contains AbMix for 30 Extracellulllar immunology protein targets. Protein TagSet (D) reagent (ERCC) for  30 protein targets. To be used as a stand-alone protein assay.  DOES NOT CONTAIN UNIVERSAL CELL CAPTURE KIT. </t>
    </r>
    <r>
      <rPr>
        <b/>
        <sz val="6"/>
        <rFont val="Arial"/>
        <family val="2"/>
      </rPr>
      <t xml:space="preserve">To be used for 3D Flow Analysis when additional antibody is required for large starting volumes of cells. </t>
    </r>
    <r>
      <rPr>
        <sz val="6"/>
        <color rgb="FFFF0000"/>
        <rFont val="Arial"/>
        <family val="2"/>
      </rPr>
      <t>*REQUIRES PM APPROVAL</t>
    </r>
  </si>
  <si>
    <t>VPODC-HIPS2X-12</t>
  </si>
  <si>
    <t>nCounter Vantage 3D Protein Immune Cell Profiling for cell suspensions (R) v2</t>
  </si>
  <si>
    <t>VPRXC-HIPS2-12</t>
  </si>
  <si>
    <t>nCounter Vantage 3D Protein Immune Cell Profiling for cell suspensions (R) v2X</t>
  </si>
  <si>
    <t>VPRXC-HIPS2X-12</t>
  </si>
  <si>
    <t>nCounter Vantage 3D Protein Immune Cell Signaling for cell suspensions (D) v2</t>
  </si>
  <si>
    <r>
      <t xml:space="preserve">Contains Antibody Mix for 26 intracellular immunology protein targets. Protein TagSet (D) reagent (ERCC) for protein target detection. To be used as a stand-alone protein assay or with nCounter Vantage 3D DNA panels. Compatible with cell suspensions. </t>
    </r>
    <r>
      <rPr>
        <sz val="6"/>
        <color rgb="FFFF0000"/>
        <rFont val="Arial"/>
        <family val="2"/>
      </rPr>
      <t>MASTER PRICELIST ONLY</t>
    </r>
  </si>
  <si>
    <t>VPODC-HISS2-12</t>
  </si>
  <si>
    <t>Vantage 3D Protein</t>
  </si>
  <si>
    <t>nCounter Vantage 3D Protein Immune Cell Signaling for cell suspensions (R) v2</t>
  </si>
  <si>
    <r>
      <t xml:space="preserve">Contains Antibody Mix for 26 intracellular immunology protein targets.Protein TagSet (R) reagent (no ERCC) for protein target detection. To be used with custom CodeSets, PanCancer RNA Panels, and nCounter Vantage 3D RNA Panels. Compatible with cell suspensions. </t>
    </r>
    <r>
      <rPr>
        <sz val="6"/>
        <color rgb="FFFF0000"/>
        <rFont val="Arial"/>
        <family val="2"/>
      </rPr>
      <t>MASTER PRICELIST ONLY</t>
    </r>
  </si>
  <si>
    <t>VPRXC-HISS2-12</t>
  </si>
  <si>
    <t>nCounter Vantage 3D Protein Immune Cell Profiling for cell suspensions (D) + Universal Cell Capture Kit</t>
  </si>
  <si>
    <t>Contains Antibody Mix for 30 Extracellulllar immunology protein targets.Protein TagSet (D) reagent (ERCC) for protein target detection. Universal Cell Capture Kit – Cell Surface Compatible, which contains universal cell capture beads, Buffer W, and Buffer LH. To be used as a stand-alone protein assay or with nCounter Vantage 3D DNA panels. Compatible with cell suspensions.</t>
  </si>
  <si>
    <t>VPODC-B2M-HIPS-12</t>
  </si>
  <si>
    <t>4.258,80 €</t>
  </si>
  <si>
    <t>nCounter Vantage 3D Protein Immune Cell Profiling for cell suspensions (R) + Universal Cell Capture Kit</t>
  </si>
  <si>
    <t>Contains Antibody Mix for 30 Extracellulllar immunology protein targets.Protein TagSet (R) reagent (no ERCC) for protein target detection. Universal Cell Capture Kit – Cell Surface Compatible, which contains universal cell capture beads, Buffer W, and Buffer LH. To be used with custom CodeSets, PanCancer RNA Panels, and nCounter Vantage 3D RNA Panels. Compatible with cell suspensions.</t>
  </si>
  <si>
    <t>VPRXC-B2M-HIPS-12</t>
  </si>
  <si>
    <t>nCounter Vantage 3D Protein Immune Cell Signaling for cell suspensions (D) + Universal Cell Capture Kit</t>
  </si>
  <si>
    <t>Contains Antibody Mix for 26 intracellular immunology protein targets. Protein TagSet (D) reagent (ERCC) for protein target detection. Universal Cell Capture Kit – Intracellular Compatible, which contains universal cell capture beads, Buffer W, Buffer PW, Buffer F, Buffer FD, and Buffer LH. To be used as a stand-alone protein assay or with nCounter Vantage 3D DNA panels. Compatible with cell suspensions.</t>
  </si>
  <si>
    <t>VPODC-B2M-HISS-12</t>
  </si>
  <si>
    <t>nCounter Vantage 3D Protein Immune Cell Signaling for cell suspensions (R) + Universal Cell Capture Kit</t>
  </si>
  <si>
    <t>Contains Antibody Mix for 26 intracellular immunology protein targets. Protein TagSet (R) reagent (no ERCC) for protein target detection.  Universal Cell Capture Kit – Intracellular Compatible, which contains universal cell capture beads, Buffer W, Buffer PW, Buffer F, Buffer FD, and Buffer LH. To be used with custom CodeSets, PanCancer RNA Panels, and nCounter Vantage 3D RNA Panels. Compatible with cell suspensions.</t>
  </si>
  <si>
    <t>VPRXC-B2M-HISS-12</t>
  </si>
  <si>
    <t>Universal Cell Capture Kit - Cell Surface Compatible</t>
  </si>
  <si>
    <r>
      <t xml:space="preserve">Universal Cell Capture Kit compatable with analysis of extracellular proteins from cell suspensions. Contains Universal Cell Capture Beads,  Buffer W, and  Buffer LH. To be used with nCounter Vantage 3D RNA:Protein and Protein Immune Cell Profiling Panel or compatable custom Protein panels. </t>
    </r>
    <r>
      <rPr>
        <sz val="6"/>
        <color rgb="FFFF0000"/>
        <rFont val="Arial"/>
        <family val="2"/>
      </rPr>
      <t>MASTER PRICELIST ONLY</t>
    </r>
  </si>
  <si>
    <t>B2M-EX-12</t>
  </si>
  <si>
    <t>434,70 €</t>
  </si>
  <si>
    <t>Universal Cell Capture Kit - Intracellular Compatible</t>
  </si>
  <si>
    <r>
      <t xml:space="preserve">Universal Cell Capture Kit compatable with analysis of intracellular proteins from cell suspensions.    Contains Universal Cell Capture Beads,  Buffer W, Buffer PW, Buffer FD,  and  Buffer LH. To be used with nCounter Vantage 3D RNA:Protein and Protein Immune Cell Signaling Panel or compatable custom Protein panels. </t>
    </r>
    <r>
      <rPr>
        <sz val="6"/>
        <color rgb="FFFF0000"/>
        <rFont val="Arial"/>
        <family val="2"/>
      </rPr>
      <t>MASTER PRICELIST ONLY</t>
    </r>
  </si>
  <si>
    <t>B2M-IN-12</t>
  </si>
  <si>
    <t>nCounter Vantage 3D Protein Solid Tumor for Lysates (D)</t>
  </si>
  <si>
    <t>Contains Antibody Mix for 28 solid tumor signaling protein targets.  Protein TagSet (D) reagent  (ERCC) for protein target detection. Buffer WS. To be used as a stand-alone protein assay or with nCounter Vantage 3D DNA. Compatible with lysate samples.</t>
  </si>
  <si>
    <t>VPODC-SPKP-HSTL-12</t>
  </si>
  <si>
    <t>nCounter Vantage 3D Protein Solid Tumor for Lysates (R)</t>
  </si>
  <si>
    <t>Contains AbMix for 28 solid tumor signaling protein targets.  Protein TagSet (R) reagent (no ERCC) for protein target detection. Buffer WS. To be used with custom CodeSets, PanCancer RNA Panels, and nCounter Vantage 3D RNA Panels. Compatible with lysate samples.</t>
  </si>
  <si>
    <t>VPRXC-SPKP-HSTL-12</t>
  </si>
  <si>
    <t>nCounter Vantage 3D Protein Solid Tumor for FFPE (D)</t>
  </si>
  <si>
    <t>Contains AbMix for 26 solid tumor signaling protein targets. Protein TagSet (D) reagent  (ERCC) for protein target detection. Protein FFPE Sample Prep Kit, which contains Buffer W and Buffer T. To be used as a stand-aone protein assay or with nCounter Vantage 3D DNA. Compatible with FFPE samples.</t>
  </si>
  <si>
    <t>VPODC-SPKP-HSTF-12</t>
  </si>
  <si>
    <t>nCounter Vantage 3D Protein Solid Tumor for FFPE (R)</t>
  </si>
  <si>
    <t>Contains AbMix for 26 solid tumor signaling protein targets. Protein TagSet (R) reagent  (no ERCC) for protein target detection. Protein FFPE Sample Prep Kit, which contains Buffer W and Buffer T. To be used with custom CodeSets, PanCancer RNA Panels, and nCounter Vantage 3D RNA Panels. Compatible with FFPE samples.</t>
  </si>
  <si>
    <t>VPRXC-SPKP-HSTF-12</t>
  </si>
  <si>
    <t>nCounter Vantage 3D Protein Heme for Lysates (R)</t>
  </si>
  <si>
    <t>Contains AbMix for 34 heme signaling protein targets. Protein TagSet (R) reagent  (no ERCC) for protein target detection. Includes buffer WS. To be used with custom CodeSets, PanCancer RNA Panels, and nCounter Vantage 3D RNA Panels. Compatible with lysate samples.</t>
  </si>
  <si>
    <t>VPRXC-HHML-12</t>
  </si>
  <si>
    <t>nCounter Vantage 3D Protein Heme for Lysates (D)</t>
  </si>
  <si>
    <t>Contains Antibody Mix for 34 heme signaling protein targets.  Protein TagSet (D) reagent  (ERCC) for protein target detection. Includes Buffer WS. To be used as a stand-alone protein assay or with nCounter Vantage 3D DNA. Compatible with lysate samples.</t>
  </si>
  <si>
    <t>VPODC-HHML-12</t>
  </si>
  <si>
    <t>nCounter Vantage 3D Protein Heme for FFPE (R)</t>
  </si>
  <si>
    <t>Contains AbMix for 35 heme signaling protein targets.  Protein TagSet (R) reagent  (no ERCC) for protein target detection. Protein FFPE Sample Prep Kit, which contains Buffer W and Buffer T. To be used with custom CodeSets, PanCancer RNA Panels, and nCounter Vantage 3D RNA Panels. Compatible with FFPE samples.</t>
  </si>
  <si>
    <t>VPRXC-HHMF-12</t>
  </si>
  <si>
    <t>nCounter Vantage 3D Protein Heme for FFPE (D)</t>
  </si>
  <si>
    <t>Contains AbMix for 35 heme signaling protein targets. Protein TagSet (D) reagent (ERCC) for protein target detection. Protein FFPE Sample Prep Kit, which contains Buffer W and Buffer T.  To be used as a stand-aone protein assay or with nCounter Vantage 3D DNA. Compatible with FFPE samples.</t>
  </si>
  <si>
    <t>VPODC-HHMF-12</t>
  </si>
  <si>
    <t>Vantage 3D Protein Lysate Sample Prep Buffer WS</t>
  </si>
  <si>
    <r>
      <t xml:space="preserve">Buffer WS compatible with processing of protein from lysate. Contains Buffer WS.  To be used with nCounter Vantage 3D DNA:RNA:Protein, DNA:Fusion:Protein, RNA:Protein and Protein only Lysate Assays or compatable custom Protein panels. </t>
    </r>
    <r>
      <rPr>
        <sz val="6"/>
        <color rgb="FFFF0000"/>
        <rFont val="Arial"/>
        <family val="2"/>
      </rPr>
      <t>MASTER PRICELIST ONLY</t>
    </r>
  </si>
  <si>
    <t>SPKP-LYSWS-12</t>
  </si>
  <si>
    <t>Vantage 3D Protein FFPE Sample Prep Kit</t>
  </si>
  <si>
    <r>
      <t xml:space="preserve">Sample prep kit compatible with processing of protein from FFPE. Contains Buffer W and Buffer T. To be used with nCounter Vantage 3D DNA:RNA:Protein, DNA:Fusion:Protein, RNA:Protein and Protein only FFPE Assays or compatable custom Protein panels. </t>
    </r>
    <r>
      <rPr>
        <sz val="6"/>
        <color rgb="FFFF0000"/>
        <rFont val="Arial"/>
        <family val="2"/>
      </rPr>
      <t>MASTER PRICELIST ONLY</t>
    </r>
  </si>
  <si>
    <t>SPKP-FFPE-12</t>
  </si>
  <si>
    <t>nCounter Vantage 3D RNA:Protein Immune Cell Profiling for cell suspensions v2</t>
  </si>
  <si>
    <r>
      <rPr>
        <sz val="6"/>
        <rFont val="Arial"/>
        <family val="2"/>
      </rPr>
      <t xml:space="preserve">770 gene expression CodeSet (PanCancer Immune), 30 Extracellulllar immunology protein targets (v2). Protein TagSet (R) (no ERCC) for 30 protein targets. DOES NOT CONTAIN UNIVERSAL CELL CAPTURE KIT. </t>
    </r>
    <r>
      <rPr>
        <b/>
        <sz val="6"/>
        <rFont val="Arial"/>
        <family val="2"/>
      </rPr>
      <t xml:space="preserve">To be used for 3D Flow Analysis. </t>
    </r>
    <r>
      <rPr>
        <sz val="6"/>
        <color rgb="FFFF0000"/>
        <rFont val="Arial"/>
        <family val="2"/>
      </rPr>
      <t>*Requires PM Approval</t>
    </r>
  </si>
  <si>
    <t>VRPC-HIPS2-12</t>
  </si>
  <si>
    <t>8.171,10 €</t>
  </si>
  <si>
    <t>nCounter Vantage 3D RNA:Protein Immune Cell Profiling for cell suspensions v2X</t>
  </si>
  <si>
    <r>
      <rPr>
        <sz val="6"/>
        <rFont val="Arial"/>
        <family val="2"/>
      </rPr>
      <t xml:space="preserve">770 gene expression CodeSet (PanCancer Immune), 30 Extracellulllar immunology protein targets (v2). Protein TagSet (R) (no ERCC) for 30 protein targets. DOES NOT CONTAIN UNIVERSAL CELL CAPTURE KIT. </t>
    </r>
    <r>
      <rPr>
        <b/>
        <sz val="6"/>
        <rFont val="Arial"/>
        <family val="2"/>
      </rPr>
      <t>To be used for 3D Flow Analysis when additional antibody is required for lare starting volumes of cells</t>
    </r>
    <r>
      <rPr>
        <sz val="6"/>
        <rFont val="Arial"/>
        <family val="2"/>
      </rPr>
      <t xml:space="preserve">. </t>
    </r>
    <r>
      <rPr>
        <sz val="6"/>
        <color rgb="FFFF0000"/>
        <rFont val="Arial"/>
        <family val="2"/>
      </rPr>
      <t>*Requires PM approval</t>
    </r>
  </si>
  <si>
    <t>VRPC-HIPS2X-12</t>
  </si>
  <si>
    <t>Vantage 3D Pre-Matched Multi-Analyte</t>
  </si>
  <si>
    <t>nCounter Vantage 3D RNA:Protein Immune Cell Signaling for cell suspensions v2</t>
  </si>
  <si>
    <r>
      <rPr>
        <sz val="6"/>
        <rFont val="Arial"/>
        <family val="2"/>
      </rPr>
      <t xml:space="preserve">770 gene expression CodeSet (PanCancer Immune), Antibody Mix for 26 Intracellulllar immunology protein targets. Protein TagSet (R) (no ERCC) for protein target detection. Compatible with cell suspensions.
</t>
    </r>
    <r>
      <rPr>
        <sz val="6"/>
        <color rgb="FFFF0000"/>
        <rFont val="Arial"/>
        <family val="2"/>
      </rPr>
      <t>MASTER PRICELIST ONLY</t>
    </r>
  </si>
  <si>
    <t>VRPC-HISS2-12</t>
  </si>
  <si>
    <t>nCounter Vantage 3D RNA:Protein Immune Cell Profiling for cell suspensions + Universal Cell Capture Kit</t>
  </si>
  <si>
    <t>770 gene expression CodeSet (PanCancer Immune), Antibody mix for 30 Extracellulllar immunology protein targets. Protein TagSet (R) (no ERCC) for protein target detection. Universal Cell Capture Kit – Cell  Surface Compatible, which contains universal cell capture beads, wash buffer, and lysis buffer. Compatible with cell suspensions.</t>
  </si>
  <si>
    <t>VRPC-B2M-HIPS-12</t>
  </si>
  <si>
    <t>8.605,80 €</t>
  </si>
  <si>
    <t>nCounter Vantage 3D RNA:Protein Immune Cell Signaling for cell suspensions + Universal Cell Capture Kit</t>
  </si>
  <si>
    <t>770 gene expression CodeSet (PanCancer Immune),  Antibody Mix for 26 intracellular immunology protein targets. Protein TagSet (R) (no ERCC) for protein target detection. Universal Cell Capture Kit – Intracellular Compatible, which contains universal cell capture beads, Buffer W, Buffer PW, Buffer F,  Buffer FD, and Buffer LH. Compatible with cell suspensions.</t>
  </si>
  <si>
    <t>VRPC-B2M-HISS-12</t>
  </si>
  <si>
    <t>nCounter Vantage 3D RNA:Protein Solid Tumor for FFPE</t>
  </si>
  <si>
    <t>770 gene expression CodeSet (PanCancer Pathways), 26 solid tumor signaling protein targets.Protein TagSet (R) (no ERCC) for protein target detection. Protein FFPE Sample Prep Kit, which contains Buffer W and Buffer T.  Compatible with FFPE samples.</t>
  </si>
  <si>
    <t>VRPC-SPKP-HSTF-12</t>
  </si>
  <si>
    <t>nCounter Vantage 3D RNA:Protein Solid Tumor for Lysates</t>
  </si>
  <si>
    <t>770 gene expression CodeSet (PanCancer Pathways), Antibody Mix 28 solid tumor signaling protein targets.Protein TagSet (R) (no ERCC) for protein target detection. Buffer WS. Compatible with lysate samples.</t>
  </si>
  <si>
    <t>VRPC-SPKP-HSTL-12</t>
  </si>
  <si>
    <t>nCounter Vantage 3D SNV Fusion Lung Assay (CSO)</t>
  </si>
  <si>
    <r>
      <t xml:space="preserve">Contains code set for 104 solid tumor actionable mutations over 25 genes. Includes Pre-Amplification Reagents. Also Includes 63 probes: 35 for specific fusion detection, 24 for positional gene expression imbalance detection, and 4 internal reference genes.   CodeSet Only - does not include Master Kits.. *Note this product is currently available on MAX/FLEX only. Please contact Product Management regarding potential SPRINT users. This Panel is a minimum order of 48 Reactions. </t>
    </r>
    <r>
      <rPr>
        <sz val="6"/>
        <color rgb="FFFF0000"/>
        <rFont val="Arial"/>
        <family val="2"/>
      </rPr>
      <t>With that, the customer will receive 1 Qualification kit for one time system qualification with the first order and 1 SNV kit for the reference run with each order, at no charge. For orders less than 48 reactions contact Jamie Rose Kuhar.</t>
    </r>
  </si>
  <si>
    <t>VDFC-HLST-12</t>
  </si>
  <si>
    <t>6.986,25 €</t>
  </si>
  <si>
    <t>nCounter Vantage 3D DNA:Fusion:Protein Lung Assay for FFPE</t>
  </si>
  <si>
    <r>
      <t xml:space="preserve">Vantage 3D DNA SNV Solid Tumor CodeSet for 104 solid tumor actionable mutations over 25 genes, DNA Pre-Amplification Reagents. Vantage 3D Lung Gene Fusion, includes 63 probes: 35 for specific fusion detection, 24 for positional gene expression imbalance detection, and 4 internal reference genes.Vantage  3D Protein Solid Tumor with 26 solid tumor signaling protein targets.,Protein TagSet (R) (no ERCC) for protein target detection. Protein FFPE Sample Prep Kit, which contains Buffer W and Buffer T. Compatible with FFPE samples. </t>
    </r>
    <r>
      <rPr>
        <sz val="6"/>
        <color rgb="FFFF0000"/>
        <rFont val="Arial"/>
        <family val="2"/>
      </rPr>
      <t>*Note this product is currently available on MAX/FLEX only. Please contact Product Management regarding potential SPRINT users. This Panel is a minimum order of 48 Reactions. With that, the customer will receive 1 Qualification kit for one time system qualification with the first order and 1 SNV kit for the reference run with each order, at no charge. For orders less than 48 reactions contact Jamie Rose Kuhar.</t>
    </r>
  </si>
  <si>
    <t>VDFPC-SPKP-HLSTF-12</t>
  </si>
  <si>
    <t>9.221,85 €</t>
  </si>
  <si>
    <t>nCounter Vantage 3D DNA:Fusion:Protein Lung Assay for Lysate</t>
  </si>
  <si>
    <r>
      <t xml:space="preserve">Vantage 3D DNA SNV Solid Tumor CodeSet for 104 solid tumor actionable mutations over 25 genes, DNA Pre-Amplification Reagents.Vantage 3D Lung Gene Fusion, includes 63 probes: 35 for specific fusion detection, 24 for positional gene expression imbalance detection, and 4 internal reference genes. Vantage 3D Protein Solid Tumor with 28 solid tumor signaling protein targets, Protein TagSet (R) (no ERCC) for protein target detection. Buffer WS Compatible with lysate samples. </t>
    </r>
    <r>
      <rPr>
        <sz val="6"/>
        <color rgb="FFFF0000"/>
        <rFont val="Arial"/>
        <family val="2"/>
      </rPr>
      <t>*Note this product is currently  available on MAX/FLEX only. Please contact Product Management regarding potential SPRINT users. This Panel is a minimum order of 48 Reactions. With that, the customer will receive 1 Qualification kit for one time system qualification with the first order and 1 SNV kit for the reference run with each order, at no charge. For orders less than 48 reactions contact Jamie Rose Kuhar.</t>
    </r>
  </si>
  <si>
    <t>VDFPC-SPKP-HLSTL-12</t>
  </si>
  <si>
    <t>nCounter Vantage 3D Protein Barcoding Servic</t>
  </si>
  <si>
    <t>PBS-1AB</t>
  </si>
  <si>
    <t>Each</t>
  </si>
  <si>
    <t>Per protein</t>
  </si>
  <si>
    <t>7.175,70 €</t>
  </si>
  <si>
    <r>
      <rPr>
        <sz val="6"/>
        <rFont val="Arial"/>
        <family val="2"/>
      </rPr>
      <t>nCounter Vantage 3D Protein Barcoding
Service TagSet (D)</t>
    </r>
  </si>
  <si>
    <t>Protein TagSet (D) only (with ERCC) for protein target detection. No Master Kit.</t>
  </si>
  <si>
    <t>PBS-POD-12</t>
  </si>
  <si>
    <t>nCounter Vantage 3D Protein Barcoding Service TagSet (R)</t>
  </si>
  <si>
    <t>Protein TagSet (R) only (no ERCC controls) for protein target detection. No Master Kit.</t>
  </si>
  <si>
    <t>PBS-PXR-12</t>
  </si>
  <si>
    <t>nCounter Vantage 3D Protein Barcoding Service - Cross Reactivity Testing</t>
  </si>
  <si>
    <t>Antibody cross reactivity testing fee for evaluation of up to 3 customer provided antibodies labeled by nCounter Vantage 3D Protein Barcoding Service. Protein Barcoding quoted separately.  FOR SPIKE IN ONLY.</t>
  </si>
  <si>
    <t>PBS-XTest</t>
  </si>
  <si>
    <t>Up to 3 proteins</t>
  </si>
  <si>
    <t>10.067,40 €</t>
  </si>
  <si>
    <t>miRNA Panels</t>
  </si>
  <si>
    <t>Human v3 miRNA Assay CSO</t>
  </si>
  <si>
    <t>A collection of 800 human miRNAs derived from miRBase + 20 assay controls and 5 mRNA probes. Includes CS + assay reagents for annealing, ligation and purification of miR targets. No Master Kit.</t>
  </si>
  <si>
    <t>CSO-MIR3-12</t>
  </si>
  <si>
    <t>4.185,00 €</t>
  </si>
  <si>
    <t>Mouse v1.5 miRNA Assay CSO</t>
  </si>
  <si>
    <t>A collection of more than 600 mouse and mouse-associated viral miRNAs derived from miRBase + 20 assay controls and 4 mRNA probes. Includes CS + assay reagents for annealing, ligation and purification of miR targets. No Master Kit.</t>
  </si>
  <si>
    <t>CSO-MMIR15-12</t>
  </si>
  <si>
    <t>3.955,50 €</t>
  </si>
  <si>
    <t>Rat v1.5 miRNA Assay CSO</t>
  </si>
  <si>
    <t>A collection of more than 400 Rat miRNAs derived from miRBase + 20 assay controls and 4 mRNA  probes. Includes CS + assay reagents for annealing, ligation and purification of miR targets. No Master Kit.</t>
  </si>
  <si>
    <t>CSO-RMIR15-12</t>
  </si>
  <si>
    <t>miRTag Rea</t>
  </si>
  <si>
    <t>Human v3 miRNA Sample Prep Kit</t>
  </si>
  <si>
    <t>Reagents for ligating unique oligonucleotide tags onto miRNAs of interest to enable downstream analysis with the nCounter miRNA CodeSet</t>
  </si>
  <si>
    <t>Hu-MIRTAG-12</t>
  </si>
  <si>
    <t>702,00 €</t>
  </si>
  <si>
    <t>Mouse v1.5 miRNA Sample Prep Kit</t>
  </si>
  <si>
    <t>Mu-MIRTAG-12</t>
  </si>
  <si>
    <t>Rat v1.5 miRNA Sample Prep Kit</t>
  </si>
  <si>
    <t>Rn-MIRTAG-12</t>
  </si>
  <si>
    <t>miRGE CodeSets</t>
  </si>
  <si>
    <t>Custom CodeSet measuring miRNAs and mRNAs. Base price is the minimum configuration, 5 miRNAs and 100 mRNAs.  Additional mRNA and miRNA are added to the base price. MasterKits are sold separately.</t>
  </si>
  <si>
    <t>MIR-P1CC-48</t>
  </si>
  <si>
    <t>A la carte miRNA &amp; miRGE</t>
  </si>
  <si>
    <t>Adtl. RNA</t>
  </si>
  <si>
    <t>Adtl. miRNA</t>
  </si>
  <si>
    <t>178,20 €</t>
  </si>
  <si>
    <t>MIR-P1CC-96</t>
  </si>
  <si>
    <t>23.753,25 €</t>
  </si>
  <si>
    <t>306,00 €</t>
  </si>
  <si>
    <t>MIR-P1CC-192</t>
  </si>
  <si>
    <t>33.182,10 €</t>
  </si>
  <si>
    <t>220,50 €</t>
  </si>
  <si>
    <t>MIR-P1CC-384</t>
  </si>
  <si>
    <t>49.121,10 €</t>
  </si>
  <si>
    <t>283,50 €</t>
  </si>
  <si>
    <t>567,00 €</t>
  </si>
  <si>
    <t>MIR-P1CC-576</t>
  </si>
  <si>
    <t>64.480,50 €</t>
  </si>
  <si>
    <t>333,90 €</t>
  </si>
  <si>
    <t>667,80 €</t>
  </si>
  <si>
    <t>À la carte miRNA CodeSet</t>
  </si>
  <si>
    <r>
      <rPr>
        <sz val="6"/>
        <rFont val="Arial"/>
        <family val="2"/>
      </rPr>
      <t>Custom miRNA CodeSet measuring between 20-50 miRNAs selected from NanoString’s Human, Mouse or Rat miRNA catalog probes. MasterKits are sold separately.
Base price includes 20 miRNAs.</t>
    </r>
  </si>
  <si>
    <t>GXA-MICS-192</t>
  </si>
  <si>
    <t>22.473,99 €</t>
  </si>
  <si>
    <t>362,25 €</t>
  </si>
  <si>
    <t>GXA-MICS-384</t>
  </si>
  <si>
    <t>41.325,48 €</t>
  </si>
  <si>
    <t>543,38 €</t>
  </si>
  <si>
    <t>GXA-MICS-576</t>
  </si>
  <si>
    <t>56.489,27 €</t>
  </si>
  <si>
    <t>652,05 €</t>
  </si>
  <si>
    <t>A                   Custom DNA Applications</t>
  </si>
  <si>
    <t>nCounter CNV Custom CodeSet</t>
  </si>
  <si>
    <t>CNV Analysis Custom CodeSet</t>
  </si>
  <si>
    <t>XT-CNV-P1CS-048</t>
  </si>
  <si>
    <t>per probe</t>
  </si>
  <si>
    <t>XT-CNV-P1CS-096</t>
  </si>
  <si>
    <t>180,00 €</t>
  </si>
  <si>
    <t>Minimum # of probes:  50</t>
  </si>
  <si>
    <t>XT-CNV-P1CS-192</t>
  </si>
  <si>
    <t>XT-CNV-P1CS-384</t>
  </si>
  <si>
    <t>XT-CNV-P1CS-576</t>
  </si>
  <si>
    <t>390,60 €</t>
  </si>
  <si>
    <t>XT-CNV-P1CS-768</t>
  </si>
  <si>
    <t>466,20 €</t>
  </si>
  <si>
    <t>XT-CNV-P1CS-960</t>
  </si>
  <si>
    <t>535,50 €</t>
  </si>
  <si>
    <t>XT-CNV-P1CS-1152</t>
  </si>
  <si>
    <t>585,90 €</t>
  </si>
  <si>
    <t>XT-CNV-P1CS-1344</t>
  </si>
  <si>
    <t>636,30 €</t>
  </si>
  <si>
    <t>XT-CNV-P1CS-1536</t>
  </si>
  <si>
    <t>686,70 €</t>
  </si>
  <si>
    <t>XT-CNV-P1CS-1920</t>
  </si>
  <si>
    <t>XT-CNV-P1CS-2304</t>
  </si>
  <si>
    <t>nCounter ChIP-String Custom CodeSet</t>
  </si>
  <si>
    <t>ChIP-String Analysis Custom CodeSet</t>
  </si>
  <si>
    <t>XT-CIP-P1CS-48</t>
  </si>
  <si>
    <t>XT-CIP-P1CS-96</t>
  </si>
  <si>
    <t>XT-CIP-P1CS-192</t>
  </si>
  <si>
    <t>XT-CIP-P1CS-384</t>
  </si>
  <si>
    <t>XT-CIP-P1CS-576</t>
  </si>
  <si>
    <t>XT-CIP-P1CS-768</t>
  </si>
  <si>
    <t>XT-CIP-P1CS-960</t>
  </si>
  <si>
    <t>XT-CIP-P1CS-1152</t>
  </si>
  <si>
    <t>XT-CIP-P1CS-1344</t>
  </si>
  <si>
    <t>XT-CIP-P1CS-1536</t>
  </si>
  <si>
    <t>XT-CIP-P1CS-1920</t>
  </si>
  <si>
    <t>XT-CIP-P1CS-2304</t>
  </si>
  <si>
    <t>DN</t>
  </si>
  <si>
    <t>nCounter v2 Cancer CN Assay CSO</t>
  </si>
  <si>
    <t>Enables copy number quantification for 87 genes commonly amplified or deleted in cancer.  Optimized for FFPE analysis. No Master Kit.</t>
  </si>
  <si>
    <t>XT-CSO-CAN2-12</t>
  </si>
  <si>
    <t>2.505,74 €</t>
  </si>
  <si>
    <t>CNV DNA Prep Kit</t>
  </si>
  <si>
    <t>DNA Prep Kit available to be sold separately for use with all CNV assays</t>
  </si>
  <si>
    <t>NAA-DKIT-192</t>
  </si>
  <si>
    <t>659,81 €</t>
  </si>
  <si>
    <t>nCounter PlexSet Titration Kit-12</t>
  </si>
  <si>
    <t>Kit is set up to perform titration for 12 gene format prior to processing samples with PlexSet-12 reagents in 96 sample format. Only one kit is required for the entire project. CodeSet only- does not include Master Kits.</t>
  </si>
  <si>
    <t>PS-GX-PTK-12 (CSO)</t>
  </si>
  <si>
    <t>229,50 €</t>
  </si>
  <si>
    <t>nCounter PlexSet Titration Kit-24</t>
  </si>
  <si>
    <t>Kit is set up to perform titration for 24 gene format prior to processing samples with PlexSet-24 reagents in 96 sample format. Only one kit is required for the entire project. CodeSet only- does not include Master Kits.</t>
  </si>
  <si>
    <t>PS-GX-PTK-24 (CSO)</t>
  </si>
  <si>
    <t>459,00 €</t>
  </si>
  <si>
    <t>nCounter PlexSet Titration Kit-48</t>
  </si>
  <si>
    <t>Kit is set up to perform titration for 48 gene format prior to processing samples with PlexSet-48 reagents in 96 sample format. Only one kit is required for the entire project. CodeSet only- does not include Master Kits.</t>
  </si>
  <si>
    <t>PS-GX-PTK-48 (CS0)</t>
  </si>
  <si>
    <t>904,50 €</t>
  </si>
  <si>
    <t>nCounter PlexSet Titration Kit-72</t>
  </si>
  <si>
    <t>Kit is set up to perform titration for 72 gene format prior to processing samples with PlexSet-72 reagents in 96 sample format. Only one kit is required for the entire project. CodeSet only- does not include Master Kits.</t>
  </si>
  <si>
    <t>PS-GX-PTK-72 (CS0)</t>
  </si>
  <si>
    <t>1.350,00 €</t>
  </si>
  <si>
    <t>nCounter PlexSet Titration Kit-96</t>
  </si>
  <si>
    <t>Kit is set up to perform titration for 96 gene format prior to processing samples with PlexSet-96 reagents in 96 sample format. Only one kit is required for the entire project. CodeSet only- does not include Master Kits.</t>
  </si>
  <si>
    <t>PS-GX-PTK-96 (CS0)</t>
  </si>
  <si>
    <t>1.795,50 €</t>
  </si>
  <si>
    <t>nCounter PlexSet-12 Reagent Pack</t>
  </si>
  <si>
    <t>For custom GX analysis utilizing 12 genes and 96 samples per nCounter run. Each pack of reagents is</t>
  </si>
  <si>
    <t>PS-012-GX-192S (CSO)</t>
  </si>
  <si>
    <t>Tier Volume Pricing</t>
  </si>
  <si>
    <t>PlexSet Reagents</t>
  </si>
  <si>
    <r>
      <rPr>
        <sz val="6"/>
        <rFont val="Arial"/>
        <family val="2"/>
      </rPr>
      <t xml:space="preserve">sufficient for 2 nCounter runs or 192 assays and requires 24 reaction Master kit. Tier discounting is                                                                                                                                                                                                                                                                                                                           </t>
    </r>
    <r>
      <rPr>
        <vertAlign val="subscript"/>
        <sz val="6"/>
        <rFont val="Arial"/>
        <family val="2"/>
      </rPr>
      <t xml:space="preserve">(see below)
</t>
    </r>
    <r>
      <rPr>
        <sz val="6"/>
        <rFont val="Arial"/>
        <family val="2"/>
      </rPr>
      <t>available for purchase of 2 packs or more (384 samples or more). PlexSet only- does not include Master</t>
    </r>
  </si>
  <si>
    <t>Kits.</t>
  </si>
  <si>
    <t>Pack</t>
  </si>
  <si>
    <t>per pack</t>
  </si>
  <si>
    <t>2.335,50 €</t>
  </si>
  <si>
    <t>2+</t>
  </si>
  <si>
    <t>Packs</t>
  </si>
  <si>
    <t>1.984,50 €</t>
  </si>
  <si>
    <t>4+</t>
  </si>
  <si>
    <t>1.890,00 €</t>
  </si>
  <si>
    <t>12+</t>
  </si>
  <si>
    <t>1.107,00 €</t>
  </si>
  <si>
    <t>nCounter PlexSet-24 Reagent Pack</t>
  </si>
  <si>
    <t>For custom GX analysis utilizing 24 genes and 96 samples per nCounter run. Each pack of reagents is sufficient for 2 nCounter runs or 192 assays and requires 24 reaction Master kit. Tier discounting is available for purchase of 4 packs or more (768 samples or more). PlexSet only- does not include Master Kits</t>
  </si>
  <si>
    <t>PS-024-GX-192S (CSO)</t>
  </si>
  <si>
    <t>(see below)</t>
  </si>
  <si>
    <t>1+</t>
  </si>
  <si>
    <t>4.657,50 €</t>
  </si>
  <si>
    <t>4.428,00 €</t>
  </si>
  <si>
    <t>2.592,00 €</t>
  </si>
  <si>
    <t>nCounter PlexSet-48 Reagent Pack</t>
  </si>
  <si>
    <t>PS-048-GX-96S (CS0)</t>
  </si>
  <si>
    <t>4.320,00 €</t>
  </si>
  <si>
    <t>8+</t>
  </si>
  <si>
    <t>3.996,00 €</t>
  </si>
  <si>
    <t>24+</t>
  </si>
  <si>
    <t>2.524,50 €</t>
  </si>
  <si>
    <t>nCounter PlexSet-72 Reagent Pack</t>
  </si>
  <si>
    <t>PS-072-GX-96S (CS0)</t>
  </si>
  <si>
    <t>6.993,00 €</t>
  </si>
  <si>
    <t>6.466,50 €</t>
  </si>
  <si>
    <t>5.980,50 €</t>
  </si>
  <si>
    <t>3.793,50 €</t>
  </si>
  <si>
    <t>nCounter PlexSet-96 Reagent Pack</t>
  </si>
  <si>
    <t>PS-096-GX-96S (CS0)</t>
  </si>
  <si>
    <t>8.545,50 €</t>
  </si>
  <si>
    <t>7.911,00 €</t>
  </si>
  <si>
    <t>7.317,00 €</t>
  </si>
  <si>
    <t>4.630,50 €</t>
  </si>
  <si>
    <t>Custom Single Cell</t>
  </si>
  <si>
    <t>nCounter Custom Single Cell Gene Expression Assay</t>
  </si>
  <si>
    <t>Gene Expression Custom CodeSet for Single Cell Analysis</t>
  </si>
  <si>
    <t>XT-GXA-1CELL-048</t>
  </si>
  <si>
    <t>XT-GXA-1CELL-096</t>
  </si>
  <si>
    <t>XT-GXA-1CELL-192</t>
  </si>
  <si>
    <t>XT-GXA-1CELL-384</t>
  </si>
  <si>
    <t>XT-GXA-1CELL-576</t>
  </si>
  <si>
    <t>XT-GXA-1CELL-768</t>
  </si>
  <si>
    <t>XT-GXA-1CELL-960</t>
  </si>
  <si>
    <t>472,50 €</t>
  </si>
  <si>
    <t>XT-GXA-1CELL-1152</t>
  </si>
  <si>
    <t>522,90 €</t>
  </si>
  <si>
    <t>XT-GXA-1CELL-1344</t>
  </si>
  <si>
    <t>611,10 €</t>
  </si>
  <si>
    <t>XT-GXA-1CELL-1536</t>
  </si>
  <si>
    <t>XT-GXA-1CELL-1920</t>
  </si>
  <si>
    <t>XT-GXA-1CELL-2304</t>
  </si>
  <si>
    <t>nCounter Human Myeloid Innate Immunity V2 Panel Primer Pool</t>
  </si>
  <si>
    <t>H Myeloid Innate Imm V2 Primer (for use with Low RNA Input Kit)</t>
  </si>
  <si>
    <t>LOW-HMII2-12</t>
  </si>
  <si>
    <t>Low RNA Input</t>
  </si>
  <si>
    <t>nCounter Mouse Myeloid Innate Immunity V2 Panel Primer Pool</t>
  </si>
  <si>
    <t>M Myeloid Innate Imm V2 Primer (for use with Low RNA Input Kit)</t>
  </si>
  <si>
    <t>LOW-MMII2-12</t>
  </si>
  <si>
    <t>PanCancer Pathways Panel Primer Pool</t>
  </si>
  <si>
    <t>PanCancer Pathways Primer (for use with Low RNA Input Kit)</t>
  </si>
  <si>
    <t>LOW-PATH-12</t>
  </si>
  <si>
    <t>PanCancer Mouse Immune Profiling Panel Primer Pool</t>
  </si>
  <si>
    <t>PanCancer M Immune Prof Primer (for use with Low RNA Input Kit)</t>
  </si>
  <si>
    <t>LOW-MIP1-12</t>
  </si>
  <si>
    <t>PanCancer Immune Profiling Panel Primer Pool</t>
  </si>
  <si>
    <t>PanCancer Immune Prof Primer (for use with Low RNA Input Kit)</t>
  </si>
  <si>
    <t>LOW-HIP1-12</t>
  </si>
  <si>
    <t>nCounter NHP Immunology V2 Panel Primer Pool</t>
  </si>
  <si>
    <t>NHP Immunology Primer (for use with Low RNA Input Kit)</t>
  </si>
  <si>
    <t>LOW-NHPIM2-12</t>
  </si>
  <si>
    <t>Human Neuropathology Panel Primer Pool</t>
  </si>
  <si>
    <t>H Neuropathology Primer (for use with Low RNA Input Kit)</t>
  </si>
  <si>
    <t>LOW-HNROP1-12</t>
  </si>
  <si>
    <t>Mouse Neuropathology Panel Primer Pool</t>
  </si>
  <si>
    <t>M Neuropathology Primer (for use with Low RNA Input Kit)</t>
  </si>
  <si>
    <t>LOW-MNROP1-12</t>
  </si>
  <si>
    <t>PanCancer IO 360 Panel Primer Pool</t>
  </si>
  <si>
    <t>PanCancer IO 360 Primer  (for use with Low RNA Input Kit)</t>
  </si>
  <si>
    <t>LOW-HIO360-12</t>
  </si>
  <si>
    <t>Human Neuroinflammation Panel Primer Pool</t>
  </si>
  <si>
    <t>H Neuroinflammation Primer (for use with Low RNA Input Kit)</t>
  </si>
  <si>
    <t>LOW-HNROI1-12</t>
  </si>
  <si>
    <t>Mouse Neuroinflammation Panel Primer Pool</t>
  </si>
  <si>
    <t>M Neuroinflammation Primer (for use with Low RNA Input Kit)</t>
  </si>
  <si>
    <t>LOW-MNROI1-12</t>
  </si>
  <si>
    <t>Mouse PanCancer IO 360 Panel Primer Pool</t>
  </si>
  <si>
    <t>M PanCancer IO 360 Primer (for use with Low RNA Input Kit)</t>
  </si>
  <si>
    <t>LOW-MIO360-12</t>
  </si>
  <si>
    <t>Human Autoimmune Profiling Panel Primer Pool</t>
  </si>
  <si>
    <t>H Autoimmune Profiling Primer (for use with Low RNA Input Kit)</t>
  </si>
  <si>
    <t>LOW-HAIP1-12</t>
  </si>
  <si>
    <t>Mouse Autoimmune Profiling Panel Primer Pool</t>
  </si>
  <si>
    <t>M Autoimmune Profiling Primer (for use with Low RNA Input Kit)</t>
  </si>
  <si>
    <t>LOW-MAIP1-12</t>
  </si>
  <si>
    <t>Human Immunology V2 Primer Pool</t>
  </si>
  <si>
    <t>LOW-HIM2-12</t>
  </si>
  <si>
    <t>Human Inflammation V2 Primer Pool</t>
  </si>
  <si>
    <t>H Inflammation V2 Primer (for use with Low RNA Input Kit)</t>
  </si>
  <si>
    <t>LOW-HIN2-12</t>
  </si>
  <si>
    <t>Mouse Immunology V1 Primer Pool</t>
  </si>
  <si>
    <t>M Immunology V1 Primer (for use with Low RNA Input Kit)</t>
  </si>
  <si>
    <t>LOW-MIM1-12</t>
  </si>
  <si>
    <t>Mouse Inflammation V2 Primer Pool</t>
  </si>
  <si>
    <t>M Inflammation V2 Primer (for use with Low RNA Input Kit)</t>
  </si>
  <si>
    <t>LOW-MIN2-12</t>
  </si>
  <si>
    <t>PanCancer Progression Panel Primer Pool</t>
  </si>
  <si>
    <t>PanCancer Progression Primer (for use with Low RNA Input Kit)</t>
  </si>
  <si>
    <t>LOW-PROG1-12</t>
  </si>
  <si>
    <t>Human Metabolic Pathways Panel Primer Pool</t>
  </si>
  <si>
    <t>H Metabolic Pathways Primer (for use with Low RNA Input Kit)</t>
  </si>
  <si>
    <t>LOW-HMP1-12</t>
  </si>
  <si>
    <t>Mouse Metabolic Pathways Panel Primer Pool</t>
  </si>
  <si>
    <t>M Metabolic Pathways Primer (for use with Low RNA Input Kit)</t>
  </si>
  <si>
    <t>LOW-MMP1-12</t>
  </si>
  <si>
    <t>Human Fibrosis V2 Panel Primer Pool</t>
  </si>
  <si>
    <t>H Fibrosis Primer (for use with Low RNA Input Kit)</t>
  </si>
  <si>
    <t>LOW-HFIB2-12</t>
  </si>
  <si>
    <t>Mouse Fibrosis V2 Panel Primer Pool</t>
  </si>
  <si>
    <t>M Fibrosis Primer (for use with Low RNA Input Kit)</t>
  </si>
  <si>
    <t>LOW-MFIB2-12</t>
  </si>
  <si>
    <t>Human Organ Transplant Panel Primer Pool</t>
  </si>
  <si>
    <t>H Organ Transplant Primer (for use with Low RNA Input Kit)</t>
  </si>
  <si>
    <t>LOW-HOT1-12</t>
  </si>
  <si>
    <t>Human AD Panel Primer Pool</t>
  </si>
  <si>
    <t>nCounter Human AD Primer (for use with Low RNA Input Kit)</t>
  </si>
  <si>
    <t>LOW-HAD1-12</t>
  </si>
  <si>
    <t>Breast Cancer 360 V2 Panel Primer Pool</t>
  </si>
  <si>
    <t>Breast Cancer 360 Panel Primers (for use with Low RNA Input Kit)</t>
  </si>
  <si>
    <t>LI-HBC360-2-12</t>
  </si>
  <si>
    <t>nCounter Human CAR-T Panel Primer Pool</t>
  </si>
  <si>
    <t>Hs CAR-T Primers (for use with Low RNA Input Kit)</t>
  </si>
  <si>
    <t>LOW-CART-12</t>
  </si>
  <si>
    <t>Low RNA Input Kit</t>
  </si>
  <si>
    <t>Kit for use with all Low RNA Input Primer Pools</t>
  </si>
  <si>
    <t>LOW-RNA-48</t>
  </si>
  <si>
    <t>1.117,80 €</t>
  </si>
  <si>
    <t>rd Master Kits and Components</t>
  </si>
  <si>
    <t>nCounter Master Kit</t>
  </si>
  <si>
    <t>All reagents, sample cartridges, and consumables necessary for sample processing on MAX/FLEX.</t>
  </si>
  <si>
    <t>NAA-AKIT-012</t>
  </si>
  <si>
    <t>per kit</t>
  </si>
  <si>
    <t>520,20 €</t>
  </si>
  <si>
    <t>NAA-AKIT-048</t>
  </si>
  <si>
    <t>2.096,10 €</t>
  </si>
  <si>
    <t>NAA-AKIT-192</t>
  </si>
  <si>
    <t>8.369,10 €</t>
  </si>
  <si>
    <t>Tier 1</t>
  </si>
  <si>
    <t>1-2</t>
  </si>
  <si>
    <t>Kits</t>
  </si>
  <si>
    <t>($24.70 per assay)</t>
  </si>
  <si>
    <t>Tier 2</t>
  </si>
  <si>
    <t>7.466,40 €</t>
  </si>
  <si>
    <t>($22.10 per assay)</t>
  </si>
  <si>
    <t>Tier 3</t>
  </si>
  <si>
    <t>7.236,90 €</t>
  </si>
  <si>
    <t>($21.40 per assay)</t>
  </si>
  <si>
    <t>Tier 4</t>
  </si>
  <si>
    <t>5+</t>
  </si>
  <si>
    <t>6.915,60 €</t>
  </si>
  <si>
    <t>($20.50 per assay)</t>
  </si>
  <si>
    <t>nCounter CAE Master Kit</t>
  </si>
  <si>
    <t>12-assay Master Kit for POP studies</t>
  </si>
  <si>
    <t>NAA-PKIT-012</t>
  </si>
  <si>
    <t>nCounter Prep Pack</t>
  </si>
  <si>
    <t>Prep Pack includes tips, sheaths, tubes, and hyb buffer for processing 48 nCounter assays.</t>
  </si>
  <si>
    <t>NAA-PPCK-048</t>
  </si>
  <si>
    <t>336,60 €</t>
  </si>
  <si>
    <t>nCounter Prep Plates</t>
  </si>
  <si>
    <t>Prep Plates include all reagents for processing 48 nCounter assays on the Prep Station.</t>
  </si>
  <si>
    <t>NAA-PPLT-048</t>
  </si>
  <si>
    <t>Plates</t>
  </si>
  <si>
    <t>1.093,95 €</t>
  </si>
  <si>
    <t>nCounter Cartridges</t>
  </si>
  <si>
    <t>Four nCounter cartridges for processing up to 48 nCounter assays on the Prep Station.</t>
  </si>
  <si>
    <t>NAA-CART-048</t>
  </si>
  <si>
    <t>Cartridges</t>
  </si>
  <si>
    <t>665,55 €</t>
  </si>
  <si>
    <t>nCounter QC Reserve</t>
  </si>
  <si>
    <t>QC-RSRV-12</t>
  </si>
  <si>
    <t>21,60 €</t>
  </si>
  <si>
    <t>QC-RSRV-24</t>
  </si>
  <si>
    <t>43,20 €</t>
  </si>
  <si>
    <t>QC-RSRV-36</t>
  </si>
  <si>
    <t>64,80 €</t>
  </si>
  <si>
    <t>QC-RSRV-48</t>
  </si>
  <si>
    <t>86,40 €</t>
  </si>
  <si>
    <r>
      <rPr>
        <sz val="6"/>
        <rFont val="Arial"/>
        <family val="2"/>
      </rPr>
      <t xml:space="preserve">nCounter </t>
    </r>
    <r>
      <rPr>
        <i/>
        <sz val="6"/>
        <rFont val="Arial"/>
        <family val="2"/>
      </rPr>
      <t xml:space="preserve">SPRINT™  </t>
    </r>
    <r>
      <rPr>
        <sz val="6"/>
        <rFont val="Arial"/>
        <family val="2"/>
      </rPr>
      <t>Cartridge</t>
    </r>
  </si>
  <si>
    <t>Cartridge for the nCounter SPRINT Profiler.  Each cartridge contains 12 lanes. The nCounter SPRINT Reagent Pack is sold seperately.</t>
  </si>
  <si>
    <t>SPRINT-CAR-1.0</t>
  </si>
  <si>
    <t>per cartridge</t>
  </si>
  <si>
    <t>501,46 €</t>
  </si>
  <si>
    <t>SPRINT-CAR-1.0 (16+)</t>
  </si>
  <si>
    <t>16+</t>
  </si>
  <si>
    <t>499,70 €</t>
  </si>
  <si>
    <t>SPRINT-CAR-1.0 (48+)</t>
  </si>
  <si>
    <t>48+</t>
  </si>
  <si>
    <t>443,39 €</t>
  </si>
  <si>
    <t>nCounter SPRINT™ Reagent Pack</t>
  </si>
  <si>
    <t>Includes Reagents A, B, C, &amp; Hybridization Buffer to process 16 cartriges (192 lanes).</t>
  </si>
  <si>
    <t>SPRINT-REAG-KIT</t>
  </si>
  <si>
    <t>16 cartridges worth</t>
  </si>
  <si>
    <t>351,00 €</t>
  </si>
  <si>
    <t>nCounter SPRINT™ Reagent A</t>
  </si>
  <si>
    <t>SPRINT-REAG-A</t>
  </si>
  <si>
    <t>174,60 €</t>
  </si>
  <si>
    <t>nCounter SPRINT™ Reagent B</t>
  </si>
  <si>
    <t>SPRINT-REAG-B</t>
  </si>
  <si>
    <t>nCounter SPRINT™ Reagent C</t>
  </si>
  <si>
    <t>SPRINT-REAG-C</t>
  </si>
  <si>
    <t>nCounter SPRINT™ Hybridization Buffer</t>
  </si>
  <si>
    <t>SPRINT-HYB</t>
  </si>
  <si>
    <t>Elements XT (RUO)</t>
  </si>
  <si>
    <t>Elements XT RUO</t>
  </si>
  <si>
    <t>Reagents for 12 reactions; includes assay controls.  For research use only.  No Master Kit.</t>
  </si>
  <si>
    <t>XT-ELE-012-P1TS-RUO</t>
  </si>
  <si>
    <t>XT_Elements TagSet-12 RUO</t>
  </si>
  <si>
    <t>per 12 rxns</t>
  </si>
  <si>
    <t>111,78 €</t>
  </si>
  <si>
    <t>XT-ELE-024-P1TS-RUO</t>
  </si>
  <si>
    <t>XT_Elements TagSet-24 RUO</t>
  </si>
  <si>
    <t>223,56 €</t>
  </si>
  <si>
    <t>XT-ELE-036-P1TS-RUO</t>
  </si>
  <si>
    <t>XT_Elements TagSet-36 RUO</t>
  </si>
  <si>
    <t>335,34 €</t>
  </si>
  <si>
    <t>Pricing shown applies to scales from 12-564.  For scales of 576 or greater, volume pricing applies.  Refer to Elements TagSet Volume Pricing table below for details.</t>
  </si>
  <si>
    <t>XT-ELE-048-P1TS-RUO</t>
  </si>
  <si>
    <t>XT_Elements TagSet-48 RUO</t>
  </si>
  <si>
    <t>447,12 €</t>
  </si>
  <si>
    <t>XT-ELE-060-P1TS-RUO</t>
  </si>
  <si>
    <t>XT_Elements TagSet-60 RUO</t>
  </si>
  <si>
    <t>558,90 €</t>
  </si>
  <si>
    <t>XT-ELE-072-P1TS-RUO</t>
  </si>
  <si>
    <t>XT_Elements TagSet-72 RUO</t>
  </si>
  <si>
    <t>670,68 €</t>
  </si>
  <si>
    <t>XT-ELE-084-P1TS-RUO</t>
  </si>
  <si>
    <t>XT_Elements TagSet-84 RUO</t>
  </si>
  <si>
    <t>782,46 €</t>
  </si>
  <si>
    <t>XT-ELE-096-P1TS-RUO</t>
  </si>
  <si>
    <t>XT_Elements TagSet-96 RUO</t>
  </si>
  <si>
    <t>894,24 €</t>
  </si>
  <si>
    <t>XT-ELE-144-P1TS-RUO</t>
  </si>
  <si>
    <t>XT_Elements TagSet-144 RUO</t>
  </si>
  <si>
    <t>1.341,36 €</t>
  </si>
  <si>
    <t>XT-ELE-192-P1TS-RUO</t>
  </si>
  <si>
    <t>XT_Elements TagSet-192 RUO</t>
  </si>
  <si>
    <t>1.788,48 €</t>
  </si>
  <si>
    <t>nCounter Elements Extension TagSets</t>
  </si>
  <si>
    <t>Reagents for 12 reactions, no assay controls provided, No Master Kit.</t>
  </si>
  <si>
    <t>XT-ELE-012-P1EX-RUO</t>
  </si>
  <si>
    <t>XT_Elements TagSetEx12 RUO</t>
  </si>
  <si>
    <t>XT-ELE-024-P1EX-RUO</t>
  </si>
  <si>
    <t>XT_Elements TagSetEx24 RUO</t>
  </si>
  <si>
    <t>XT-ELE-036-P1EX-RUO</t>
  </si>
  <si>
    <t>XT_Elements TagSetEx36 RUO</t>
  </si>
  <si>
    <t>nCounter DNA SNV Solid Tumor Panel (CSO)</t>
  </si>
  <si>
    <r>
      <t xml:space="preserve">For Laboratory Use (Ex-US only). Contains code set for 104 solid tumor actionable mutations over 25 genes. Includes Pre-Amplification Reagents. No Master Kit. Price includes commercial use fee.  </t>
    </r>
    <r>
      <rPr>
        <sz val="6"/>
        <color rgb="FFFF0000"/>
        <rFont val="Arial"/>
        <family val="2"/>
      </rPr>
      <t>Note this product is currently available on MAX/FLEX only. Please contact Product Management regarding potential SPRINT users. This Panel is a minimum order of 48 Reactions. With that, the customer will receive 1 Qualification kit and SNV kit for the reference run at no charge. For orders less than 48 reactions contact Jay Gerlach</t>
    </r>
  </si>
  <si>
    <t>XT-CSO-STDS-12</t>
  </si>
  <si>
    <t>3.726,00 €</t>
  </si>
  <si>
    <t>nCounter SNV Fusion Lung Assay (CSO)</t>
  </si>
  <si>
    <r>
      <t xml:space="preserve">For Laboratory Use (Ex-US only). Contains code set for 104 solid tumor actionable mutations over 25 genes. Includes Pre-Amplification Reagents. Also Includes 63 probes: 35 for specific fusion detection, 24 for positional gene expression imbalance detection, and 4 internal reference genes.   CodeSet Only - does not include Master Kits.Price includes commercial use fee.  </t>
    </r>
    <r>
      <rPr>
        <sz val="6"/>
        <color rgb="FFFF0000"/>
        <rFont val="Arial"/>
        <family val="2"/>
      </rPr>
      <t>Note this product is currently available on MAX/FLEX only. Please contact Product Management regarding potential SPRINT users. This Panel is a minimum order of 48 Reactions. With that, the customer will receive 1 Qualification kit and SNV kit for the reference run at no charge. For orders less than 48 reactions contact Jay Gerlach</t>
    </r>
  </si>
  <si>
    <t>XT-CSO-LGDSFU-12</t>
  </si>
  <si>
    <t>nCounter Elements Fusion CSO  (Minimum 60 reactions or more)</t>
  </si>
  <si>
    <t>Elements Fusion Min 60</t>
  </si>
  <si>
    <t>Advanced Analysis Package I (12-24 Samples)</t>
  </si>
  <si>
    <r>
      <rPr>
        <sz val="6"/>
        <rFont val="Arial"/>
        <family val="2"/>
      </rPr>
      <t xml:space="preserve">A pre-built data analysis service package that will generate gene expression fold-change ratios from customer's dataset.  </t>
    </r>
    <r>
      <rPr>
        <b/>
        <sz val="6"/>
        <color rgb="FFFF0000"/>
        <rFont val="Arial"/>
        <family val="2"/>
      </rPr>
      <t>Before quoting, contact DAS.  Not for use with TRP projects (PAM50, LST, 360).</t>
    </r>
  </si>
  <si>
    <t>DAS-INTRO-1</t>
  </si>
  <si>
    <t>12 to 24</t>
  </si>
  <si>
    <t>Samples</t>
  </si>
  <si>
    <t>4.644,00 €</t>
  </si>
  <si>
    <t>Advanced Analysis Package II (25-96 Samples)</t>
  </si>
  <si>
    <t>DAS-INTRO-2</t>
  </si>
  <si>
    <t>25 to 96</t>
  </si>
  <si>
    <t>7.740,00 €</t>
  </si>
  <si>
    <t>Advanced Analysis Package III (97-192 Samples)</t>
  </si>
  <si>
    <r>
      <rPr>
        <sz val="6"/>
        <rFont val="Arial"/>
        <family val="2"/>
      </rPr>
      <t xml:space="preserve">A pre-built data analysis service package designed to generate gene expression fold-change ratios from customer's dataset. For datasets above 192 samples, contact DAS for pricing options. </t>
    </r>
    <r>
      <rPr>
        <b/>
        <sz val="6"/>
        <color rgb="FFFF0000"/>
        <rFont val="Arial"/>
        <family val="2"/>
      </rPr>
      <t>Before quoting, contact DAS. Not for use with TRP projects (PAM50, LST, 360).</t>
    </r>
  </si>
  <si>
    <t>DAS-INTRO-3</t>
  </si>
  <si>
    <t>97 to 192</t>
  </si>
  <si>
    <t>12.384,00 €</t>
  </si>
  <si>
    <t>Customized Analysis Package</t>
  </si>
  <si>
    <r>
      <rPr>
        <sz val="6"/>
        <rFont val="Arial"/>
        <family val="2"/>
      </rPr>
      <t xml:space="preserve">Fully customizable data analysis service from CAST team; quote must be proceeded by customer consultation and accompanied by Statement of Work from CAST team. Final price determined by project scope. </t>
    </r>
    <r>
      <rPr>
        <b/>
        <sz val="6"/>
        <color rgb="FFFF0000"/>
        <rFont val="Arial"/>
        <family val="2"/>
      </rPr>
      <t>Before quoting, contact DAS. Not for use with TRP projects (PAM50, LST, 360).</t>
    </r>
  </si>
  <si>
    <t>DAS-ADV-1</t>
  </si>
  <si>
    <t>per unit</t>
  </si>
  <si>
    <t>7.762,50 €</t>
  </si>
  <si>
    <t>Breast Cancer 360 Data Analysis Report</t>
  </si>
  <si>
    <t>For INDUSTRIAL accounts. Data analysis report for the Breast Cancer 360 Panel for up to 12 samples. For human only. All samples included in a quote line item will be run on the same report. Includes report out by scientific project lead.</t>
  </si>
  <si>
    <t>DAS-BC360-2I</t>
  </si>
  <si>
    <t>Tier volume pricing</t>
  </si>
  <si>
    <t>Units</t>
  </si>
  <si>
    <t>5.940,00 €</t>
  </si>
  <si>
    <t>3+</t>
  </si>
  <si>
    <t>5.400,00 €</t>
  </si>
  <si>
    <t>4.860,00 €</t>
  </si>
  <si>
    <t>For ACADEMIC accounts. Data analysis report for the Breast Cancer 360 Panel for up to 12 samples.  For human only. All samples included in a quote line item will be run on the same report. Includes report out by scientific project lead.</t>
  </si>
  <si>
    <t>DAS-BC360-2A</t>
  </si>
  <si>
    <t>3.780,00 €</t>
  </si>
  <si>
    <t>3.240,00 €</t>
  </si>
  <si>
    <t>2.700,00 €</t>
  </si>
  <si>
    <t>2.160,00 €</t>
  </si>
  <si>
    <t>Custom Breast Cancer 360 Data Analysis Service</t>
  </si>
  <si>
    <t>Customizable data analysis service for Breast Cancer 360 reports. Quote must be proceeded by customer consultation and accompanied by Statement of Work from CAST team. Final price determined by project scope. Before quoting, contact DAS@nanostring.com.</t>
  </si>
  <si>
    <t>DAS-ADVBC360-1</t>
  </si>
  <si>
    <t>single assay</t>
  </si>
  <si>
    <t>TRP Sample Processing</t>
  </si>
  <si>
    <r>
      <rPr>
        <b/>
        <sz val="6"/>
        <color rgb="FFFF0000"/>
        <rFont val="Arial"/>
        <family val="2"/>
      </rPr>
      <t>For pricing, please contact TRP.</t>
    </r>
  </si>
  <si>
    <t>GXA-CSSVC</t>
  </si>
  <si>
    <t>IO 360 Data Analysis Report</t>
  </si>
  <si>
    <t>DAS-IO360-2I</t>
  </si>
  <si>
    <t>DAS-IO360-2A</t>
  </si>
  <si>
    <t>Custom IO360 Data Analysis Service</t>
  </si>
  <si>
    <r>
      <t xml:space="preserve">Customizable data analysis service for IO360 reports. Quote must be proceeded by customer consultation and accompanied by Statement of Work from CAST team. Final price determined by project scope. Before quoting, contact DAS@nanostring.com. PRESALE ONLY!  </t>
    </r>
    <r>
      <rPr>
        <sz val="6"/>
        <color rgb="FFFF0000"/>
        <rFont val="Arial"/>
        <family val="2"/>
      </rPr>
      <t>Estimated release date is early November.</t>
    </r>
  </si>
  <si>
    <t>DAS-ADVIO360-1</t>
  </si>
  <si>
    <t>Per request</t>
  </si>
  <si>
    <t>TIS Data Analysis Service</t>
  </si>
  <si>
    <t>For INDUSTRIAL accounts. Data analysis report for the TIS signature for up to 12 samples.</t>
  </si>
  <si>
    <t>DAS-TIS-2I</t>
  </si>
  <si>
    <t>2.484,00 €</t>
  </si>
  <si>
    <t>For ACADEMIC accounts. Data analysis report for the TIS signature for up to 12 samples.</t>
  </si>
  <si>
    <t>DAS-TIS-2A</t>
  </si>
  <si>
    <t>1.620,00 €</t>
  </si>
  <si>
    <t>1.404,00 €</t>
  </si>
  <si>
    <t>1.080,00 €</t>
  </si>
  <si>
    <t>PAM50 Data Analysis Service</t>
  </si>
  <si>
    <t>For INDUSTRIAL accounts. Data analysis report for the PAM50 signature for up to 12 samples.</t>
  </si>
  <si>
    <t>DAS-PAM50-2I</t>
  </si>
  <si>
    <t>For ACADEMIC accounts. Data analysis report for the PAM50 signature for up to 12 samples.</t>
  </si>
  <si>
    <t>DAS-PAM50-2A</t>
  </si>
  <si>
    <t>LST Data Analysis Service</t>
  </si>
  <si>
    <t>For INDUSTRIAL accounts. Data analysis report for the LST signature for up to 12 samples.</t>
  </si>
  <si>
    <t>DAS-LST-2I</t>
  </si>
  <si>
    <t>For ACADEMIC accounts. Data analysis report for the LST signature for up to 12 samples.</t>
  </si>
  <si>
    <t>DAS-LST-2A</t>
  </si>
  <si>
    <t>For ACADEMIC accounts. Data analysis report for PanCancer IO360 Panel for up to 12 samples.  All samples included in a quote line item will be run on the same report. Includes report out by scientific project lead.</t>
  </si>
  <si>
    <t>For INDUSTRIAL accounts. Data analysis report for PanCancer IO360 Panel for up to 12 samples.  All samples included in a quote line item will be run on the same report. Includes report out by scientific project lead.</t>
  </si>
  <si>
    <t>Gene Expression CodeSet profiling (776 genes) 756 breast cancer-related human genes + 20 internal reference controls. The BC 360 panel includes a Panel Standard containing a pool of synthetic DNA oligonucleotides that correspond to the target sequence of each of the 776 unique probe targets in the panel. No Master Kit.</t>
  </si>
  <si>
    <r>
      <rPr>
        <sz val="6"/>
        <rFont val="Arial"/>
        <family val="2"/>
      </rPr>
      <t xml:space="preserve">Contains AbMix for 30 Extracellulllar immunology protein targets.Protein TagSet (R) reagent (no ERCC) for 30 protein targets. To be used with custom CodeSets, PanCancer RNA Panels, and nCounter Vantage 3D RNA Panels. DOES NOT CONTAIN UNIVERSAL CELL CAPTURE KIT. </t>
    </r>
    <r>
      <rPr>
        <b/>
        <sz val="6"/>
        <rFont val="Arial"/>
        <family val="2"/>
      </rPr>
      <t xml:space="preserve">To be used for 3D Flow Analysis. </t>
    </r>
    <r>
      <rPr>
        <sz val="6"/>
        <color rgb="FFFF0000"/>
        <rFont val="Arial"/>
        <family val="2"/>
      </rPr>
      <t>*Requires PM Approval</t>
    </r>
  </si>
  <si>
    <r>
      <rPr>
        <sz val="6"/>
        <rFont val="Arial"/>
        <family val="2"/>
      </rPr>
      <t xml:space="preserve">Contains AbMix for 30 Extracellulllar immunology protein targets. Protein TagSet (R) reagent (no ERCC)  for 30 protein targets. To be used with custom CodeSets, PanCancer RNA Panels, and nCounter Vantage 3D RNA Panels. DOES NOT CONTAIN UNIVERSAL CELL CAPTURE KIT. </t>
    </r>
    <r>
      <rPr>
        <b/>
        <sz val="6"/>
        <rFont val="Arial"/>
        <family val="2"/>
      </rPr>
      <t xml:space="preserve">To be used for 3D Flow Analysis when additional antibody is required for large starting volumes of cells. </t>
    </r>
    <r>
      <rPr>
        <sz val="6"/>
        <color rgb="FFFF0000"/>
        <rFont val="Arial"/>
        <family val="2"/>
      </rPr>
      <t>*Requires PM approval</t>
    </r>
  </si>
  <si>
    <t>Customer provided antibody will be barcoded with unique oligo sequence. Barcoded antibody will be aliquoted and packaged for use with nCounter. Protein TagSet, Master Kit, and other consumables quoted separately.</t>
  </si>
  <si>
    <t>For custom GX analysis utilizing 48 genes and 96 samples per nCounter run. Each pack of reagents is sufficient for 1  nCounter run or 96 assays. Tier discounting is available for purchase of 4 packs or more (768 samples or more). PlexSet only- does not include Master Kits</t>
  </si>
  <si>
    <t>For custom GX analysis utilizing 72 genes and 96 samples per nCounter run. Each pack of reagents is sufficient for 1  nCounter run or 96 assays. Tier discounting is available for purchase of 4 packs or more (768 samples or more). PlexSet only- does not include Master Kits</t>
  </si>
  <si>
    <t>For custom GX analysis utilizing 96 genes and 96 samples per nCounter run. Each pack of reagents is sufficient for 1  nCounter run or 96 assays. Tier discounting is available for purchase of 4 packs or more (768 samples or more). PlexSet only- does not include Master Kits</t>
  </si>
  <si>
    <t>LOT</t>
  </si>
  <si>
    <t>Referències</t>
  </si>
  <si>
    <t>Producte i Descripció</t>
  </si>
  <si>
    <t>Unitat</t>
  </si>
  <si>
    <t>Preu màx. Unitari (s/IVA)</t>
  </si>
  <si>
    <t>Preu màx. Unitari 
(IVA INCLÒS)</t>
  </si>
  <si>
    <t>OFERTA DEL LICITADOR</t>
  </si>
  <si>
    <t>REFERENCIA COMERCIAL</t>
  </si>
  <si>
    <t>Preu màx. Unitari (IVA inclòs)</t>
  </si>
  <si>
    <t>TERMINI ENTREGA</t>
  </si>
  <si>
    <t>AMPLIACIÓ TERMINI CADUCITAT DELS KITS</t>
  </si>
  <si>
    <t>LICITADOR:</t>
  </si>
  <si>
    <t>DADES DEL SIGNANT:</t>
  </si>
  <si>
    <t>EMPRESA:</t>
  </si>
  <si>
    <t>NIF:</t>
  </si>
  <si>
    <t>NOM I COGNOMS:</t>
  </si>
  <si>
    <t>DOMICILI:</t>
  </si>
  <si>
    <t>DNI:</t>
  </si>
  <si>
    <t>LOCALITAT:</t>
  </si>
  <si>
    <t>CÀRREC:</t>
  </si>
  <si>
    <t>TELÈFON:</t>
  </si>
  <si>
    <t>FAX:</t>
  </si>
  <si>
    <t>SIGNAT I SEGELLAT:</t>
  </si>
  <si>
    <t>E-MAIL:</t>
  </si>
  <si>
    <t xml:space="preserve">DATA: </t>
  </si>
  <si>
    <t>ANNEX 2 PCAP</t>
  </si>
  <si>
    <t>EXP. I20.0037NSCHAM - SUBMINISTRAMENTS KITS NCOUNTER NANOSTRING</t>
  </si>
  <si>
    <t>¿OFEREIX FACILITAT D'ACCÈS A PERSONAL IDIBAPS/FCRB ALS SERVEIS? NO/SI 
(protocol d'accés i resposta oferida)</t>
  </si>
  <si>
    <t>31-55 genes</t>
  </si>
  <si>
    <t>custom</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</si>
</sst>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0\ &quot;€&quot;;[Red]\-#,##0\ &quot;€&quot;"/>
    <numFmt numFmtId="8" formatCode="#,##0.00\ &quot;€&quot;;[Red]\-#,##0.00\ &quot;€&quot;"/>
    <numFmt numFmtId="44" formatCode="_-* #,##0.00\ &quot;€&quot;_-;\-* #,##0.00\ &quot;€&quot;_-;_-* &quot;-&quot;??\ &quot;€&quot;_-;_-@_-"/>
    <numFmt numFmtId="164" formatCode="\€\ 0.00"/>
    <numFmt numFmtId="165" formatCode="000000"/>
  </numFmts>
  <fonts count="20" x14ac:knownFonts="1">
    <font>
      <sz val="10"/>
      <color rgb="FF000000"/>
      <name val="Times New Roman"/>
      <charset val="204"/>
    </font>
    <font>
      <b/>
      <sz val="6"/>
      <name val="Arial"/>
      <family val="2"/>
    </font>
    <font>
      <sz val="10"/>
      <color rgb="FF000000"/>
      <name val="Times New Roman"/>
      <charset val="204"/>
    </font>
    <font>
      <sz val="6"/>
      <color rgb="FF000000"/>
      <name val="Times New Roman"/>
      <family val="1"/>
    </font>
    <font>
      <sz val="6"/>
      <name val="Arial"/>
      <family val="2"/>
    </font>
    <font>
      <sz val="6"/>
      <color rgb="FF000000"/>
      <name val="Arial"/>
      <family val="2"/>
    </font>
    <font>
      <sz val="6"/>
      <name val="Verdana"/>
      <family val="2"/>
    </font>
    <font>
      <b/>
      <vertAlign val="superscript"/>
      <sz val="6"/>
      <name val="Arial"/>
      <family val="2"/>
    </font>
    <font>
      <sz val="6"/>
      <name val="Calibri"/>
      <family val="2"/>
    </font>
    <font>
      <sz val="6"/>
      <color rgb="FFFF0000"/>
      <name val="Arial"/>
      <family val="2"/>
    </font>
    <font>
      <vertAlign val="subscript"/>
      <sz val="6"/>
      <name val="Arial"/>
      <family val="2"/>
    </font>
    <font>
      <i/>
      <sz val="6"/>
      <name val="Arial"/>
      <family val="2"/>
    </font>
    <font>
      <b/>
      <sz val="6"/>
      <color rgb="FFFF0000"/>
      <name val="Arial"/>
      <family val="2"/>
    </font>
    <font>
      <sz val="10"/>
      <color rgb="FF000000"/>
      <name val="Times New Roman"/>
      <family val="1"/>
    </font>
    <font>
      <b/>
      <sz val="8"/>
      <color theme="1"/>
      <name val="Arial"/>
      <family val="2"/>
    </font>
    <font>
      <b/>
      <sz val="8"/>
      <name val="Arial"/>
      <family val="2"/>
    </font>
    <font>
      <sz val="8"/>
      <color rgb="FF000000"/>
      <name val="Arial"/>
      <family val="2"/>
    </font>
    <font>
      <sz val="8"/>
      <name val="Arial"/>
      <family val="2"/>
    </font>
    <font>
      <b/>
      <sz val="9"/>
      <color rgb="FF000000"/>
      <name val="Times New Roman"/>
      <family val="1"/>
    </font>
    <font>
      <b/>
      <sz val="8"/>
      <color rgb="FF000000"/>
      <name val="Arial"/>
      <family val="2"/>
    </font>
  </fonts>
  <fills count="4">
    <fill>
      <patternFill patternType="none"/>
    </fill>
    <fill>
      <patternFill patternType="gray125"/>
    </fill>
    <fill>
      <patternFill patternType="solid">
        <fgColor rgb="FFA6A6A6"/>
      </patternFill>
    </fill>
    <fill>
      <patternFill patternType="solid">
        <fgColor theme="5" tint="0.79998168889431442"/>
        <bgColor indexed="64"/>
      </patternFill>
    </fill>
  </fills>
  <borders count="70">
    <border>
      <left/>
      <right/>
      <top/>
      <bottom/>
      <diagonal/>
    </border>
    <border>
      <left/>
      <right style="thin">
        <color rgb="FF000000"/>
      </right>
      <top style="thin">
        <color rgb="FFFFFFFF"/>
      </top>
      <bottom/>
      <diagonal/>
    </border>
    <border>
      <left/>
      <right style="thin">
        <color rgb="FF000000"/>
      </right>
      <top/>
      <bottom/>
      <diagonal/>
    </border>
    <border>
      <left/>
      <right style="thin">
        <color rgb="FF000000"/>
      </right>
      <top/>
      <bottom style="thin">
        <color rgb="FFFFFFFF"/>
      </bottom>
      <diagonal/>
    </border>
    <border>
      <left style="thin">
        <color rgb="FF000000"/>
      </left>
      <right/>
      <top/>
      <bottom/>
      <diagonal/>
    </border>
    <border>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FFFFFF"/>
      </top>
      <bottom/>
      <diagonal/>
    </border>
    <border>
      <left/>
      <right/>
      <top/>
      <bottom style="thin">
        <color rgb="FFFFFFFF"/>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rgb="FF000000"/>
      </left>
      <right/>
      <top style="medium">
        <color indexed="64"/>
      </top>
      <bottom/>
      <diagonal/>
    </border>
    <border>
      <left/>
      <right style="medium">
        <color indexed="64"/>
      </right>
      <top/>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style="thin">
        <color rgb="FF000000"/>
      </top>
      <bottom style="thin">
        <color rgb="FF000000"/>
      </bottom>
      <diagonal/>
    </border>
    <border>
      <left style="medium">
        <color indexed="64"/>
      </left>
      <right/>
      <top/>
      <bottom/>
      <diagonal/>
    </border>
    <border>
      <left style="thin">
        <color rgb="FF000000"/>
      </left>
      <right/>
      <top/>
      <bottom style="medium">
        <color indexed="64"/>
      </bottom>
      <diagonal/>
    </border>
    <border>
      <left/>
      <right style="medium">
        <color indexed="64"/>
      </right>
      <top/>
      <bottom style="medium">
        <color indexed="64"/>
      </bottom>
      <diagonal/>
    </border>
    <border>
      <left style="thin">
        <color rgb="FF000000"/>
      </left>
      <right style="medium">
        <color indexed="64"/>
      </right>
      <top style="thin">
        <color rgb="FF000000"/>
      </top>
      <bottom/>
      <diagonal/>
    </border>
    <border>
      <left style="thin">
        <color rgb="FF000000"/>
      </left>
      <right style="medium">
        <color indexed="64"/>
      </right>
      <top/>
      <bottom/>
      <diagonal/>
    </border>
    <border>
      <left style="thin">
        <color rgb="FF000000"/>
      </left>
      <right style="medium">
        <color indexed="64"/>
      </right>
      <top/>
      <bottom style="thin">
        <color rgb="FF000000"/>
      </bottom>
      <diagonal/>
    </border>
    <border>
      <left/>
      <right style="thin">
        <color rgb="FF000000"/>
      </right>
      <top style="medium">
        <color indexed="64"/>
      </top>
      <bottom/>
      <diagonal/>
    </border>
    <border>
      <left/>
      <right style="thin">
        <color rgb="FF000000"/>
      </right>
      <top/>
      <bottom style="medium">
        <color indexed="64"/>
      </bottom>
      <diagonal/>
    </border>
    <border>
      <left style="medium">
        <color indexed="64"/>
      </left>
      <right/>
      <top style="thin">
        <color rgb="FF000000"/>
      </top>
      <bottom style="thin">
        <color rgb="FF000000"/>
      </bottom>
      <diagonal/>
    </border>
    <border>
      <left style="medium">
        <color indexed="64"/>
      </left>
      <right/>
      <top/>
      <bottom style="thin">
        <color rgb="FF000000"/>
      </bottom>
      <diagonal/>
    </border>
    <border>
      <left style="medium">
        <color indexed="64"/>
      </left>
      <right/>
      <top style="thin">
        <color rgb="FF000000"/>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style="thin">
        <color auto="1"/>
      </left>
      <right/>
      <top style="medium">
        <color indexed="64"/>
      </top>
      <bottom style="thin">
        <color auto="1"/>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2">
    <xf numFmtId="0" fontId="0" fillId="0" borderId="0"/>
    <xf numFmtId="44" fontId="2" fillId="0" borderId="0" applyFont="0" applyFill="0" applyBorder="0" applyAlignment="0" applyProtection="0"/>
  </cellStyleXfs>
  <cellXfs count="345">
    <xf numFmtId="0" fontId="0" fillId="0" borderId="0" xfId="0" applyFill="1" applyBorder="1" applyAlignment="1">
      <alignment horizontal="left" vertical="top"/>
    </xf>
    <xf numFmtId="0" fontId="3" fillId="0" borderId="0" xfId="0" applyFont="1" applyFill="1" applyBorder="1" applyAlignment="1" applyProtection="1">
      <alignment horizontal="left" vertical="top"/>
    </xf>
    <xf numFmtId="0" fontId="18" fillId="0" borderId="0" xfId="0" applyFont="1" applyFill="1" applyBorder="1" applyAlignment="1" applyProtection="1">
      <alignment horizontal="center" vertical="center"/>
    </xf>
    <xf numFmtId="0" fontId="18" fillId="0" borderId="0" xfId="0" applyFont="1" applyFill="1" applyBorder="1" applyAlignment="1" applyProtection="1">
      <alignment horizontal="left" vertical="top"/>
    </xf>
    <xf numFmtId="0" fontId="18" fillId="0" borderId="0" xfId="0" applyFont="1" applyFill="1" applyBorder="1" applyAlignment="1" applyProtection="1">
      <alignment horizontal="center" vertical="top"/>
    </xf>
    <xf numFmtId="0" fontId="19" fillId="0" borderId="20" xfId="0" applyFont="1" applyFill="1" applyBorder="1" applyAlignment="1" applyProtection="1">
      <alignment horizontal="center" vertical="center"/>
    </xf>
    <xf numFmtId="0" fontId="19" fillId="0" borderId="24" xfId="0" applyFont="1" applyFill="1" applyBorder="1" applyAlignment="1" applyProtection="1">
      <alignment horizontal="center" vertical="center" wrapText="1"/>
    </xf>
    <xf numFmtId="0" fontId="19" fillId="3" borderId="20" xfId="0" applyFont="1" applyFill="1" applyBorder="1" applyAlignment="1" applyProtection="1">
      <alignment horizontal="center" vertical="center" wrapText="1"/>
    </xf>
    <xf numFmtId="0" fontId="4" fillId="0" borderId="28" xfId="0" applyFont="1" applyFill="1" applyBorder="1" applyAlignment="1" applyProtection="1">
      <alignment horizontal="left" vertical="top" wrapText="1"/>
    </xf>
    <xf numFmtId="0" fontId="4" fillId="0" borderId="24" xfId="0" applyFont="1" applyFill="1" applyBorder="1" applyAlignment="1" applyProtection="1">
      <alignment horizontal="left" vertical="top" wrapText="1"/>
    </xf>
    <xf numFmtId="1" fontId="5" fillId="0" borderId="48" xfId="0" applyNumberFormat="1" applyFont="1" applyFill="1" applyBorder="1" applyAlignment="1" applyProtection="1">
      <alignment horizontal="center" vertical="top" shrinkToFit="1"/>
    </xf>
    <xf numFmtId="0" fontId="4" fillId="0" borderId="47" xfId="0" applyFont="1" applyFill="1" applyBorder="1" applyAlignment="1" applyProtection="1">
      <alignment horizontal="left" vertical="top" wrapText="1"/>
    </xf>
    <xf numFmtId="0" fontId="6" fillId="0" borderId="63" xfId="0" applyFont="1" applyFill="1" applyBorder="1" applyAlignment="1" applyProtection="1">
      <alignment horizontal="right" vertical="top" wrapText="1"/>
    </xf>
    <xf numFmtId="44" fontId="3" fillId="0" borderId="58" xfId="1" applyFont="1" applyFill="1" applyBorder="1" applyAlignment="1" applyProtection="1">
      <alignment horizontal="left" vertical="top"/>
    </xf>
    <xf numFmtId="0" fontId="3" fillId="0" borderId="4" xfId="0" applyFont="1" applyFill="1" applyBorder="1" applyAlignment="1" applyProtection="1">
      <alignment horizontal="left" wrapText="1"/>
    </xf>
    <xf numFmtId="0" fontId="3" fillId="0" borderId="29" xfId="0" applyFont="1" applyFill="1" applyBorder="1" applyAlignment="1" applyProtection="1">
      <alignment horizontal="left" wrapText="1"/>
    </xf>
    <xf numFmtId="1" fontId="5" fillId="0" borderId="32" xfId="0" applyNumberFormat="1" applyFont="1" applyFill="1" applyBorder="1" applyAlignment="1" applyProtection="1">
      <alignment horizontal="center" vertical="top" shrinkToFit="1"/>
    </xf>
    <xf numFmtId="0" fontId="4" fillId="0" borderId="5" xfId="0" applyFont="1" applyFill="1" applyBorder="1" applyAlignment="1" applyProtection="1">
      <alignment horizontal="left" vertical="top" wrapText="1"/>
    </xf>
    <xf numFmtId="0" fontId="6" fillId="0" borderId="16" xfId="0" applyFont="1" applyFill="1" applyBorder="1" applyAlignment="1" applyProtection="1">
      <alignment horizontal="right" vertical="top" wrapText="1"/>
    </xf>
    <xf numFmtId="44" fontId="3" fillId="0" borderId="59" xfId="1" applyFont="1" applyFill="1" applyBorder="1" applyAlignment="1" applyProtection="1">
      <alignment horizontal="left" vertical="top"/>
    </xf>
    <xf numFmtId="0" fontId="4" fillId="0" borderId="4" xfId="0" applyFont="1" applyFill="1" applyBorder="1" applyAlignment="1" applyProtection="1">
      <alignment horizontal="left" vertical="top" wrapText="1"/>
    </xf>
    <xf numFmtId="0" fontId="4" fillId="0" borderId="4" xfId="0" applyFont="1" applyFill="1" applyBorder="1" applyAlignment="1" applyProtection="1">
      <alignment horizontal="left" vertical="top" wrapText="1" indent="3"/>
    </xf>
    <xf numFmtId="164" fontId="5" fillId="0" borderId="29" xfId="0" applyNumberFormat="1" applyFont="1" applyFill="1" applyBorder="1" applyAlignment="1" applyProtection="1">
      <alignment horizontal="left" vertical="top" shrinkToFit="1"/>
    </xf>
    <xf numFmtId="0" fontId="3" fillId="0" borderId="6" xfId="0" applyFont="1" applyFill="1" applyBorder="1" applyAlignment="1" applyProtection="1">
      <alignment horizontal="left" wrapText="1"/>
    </xf>
    <xf numFmtId="0" fontId="3" fillId="0" borderId="30" xfId="0" applyFont="1" applyFill="1" applyBorder="1" applyAlignment="1" applyProtection="1">
      <alignment horizontal="left" wrapText="1"/>
    </xf>
    <xf numFmtId="0" fontId="3" fillId="0" borderId="16" xfId="0" applyFont="1" applyFill="1" applyBorder="1" applyAlignment="1" applyProtection="1">
      <alignment horizontal="left" wrapText="1"/>
    </xf>
    <xf numFmtId="0" fontId="4" fillId="0" borderId="8" xfId="0" applyFont="1" applyFill="1" applyBorder="1" applyAlignment="1" applyProtection="1">
      <alignment horizontal="left" vertical="top" wrapText="1"/>
    </xf>
    <xf numFmtId="0" fontId="4" fillId="0" borderId="31" xfId="0" applyFont="1" applyFill="1" applyBorder="1" applyAlignment="1" applyProtection="1">
      <alignment horizontal="left" vertical="top" wrapText="1"/>
    </xf>
    <xf numFmtId="1" fontId="5" fillId="0" borderId="31" xfId="0" applyNumberFormat="1" applyFont="1" applyFill="1" applyBorder="1" applyAlignment="1" applyProtection="1">
      <alignment horizontal="center" vertical="top" shrinkToFit="1"/>
    </xf>
    <xf numFmtId="0" fontId="4" fillId="0" borderId="9" xfId="0" applyFont="1" applyFill="1" applyBorder="1" applyAlignment="1" applyProtection="1">
      <alignment horizontal="left" vertical="top" wrapText="1"/>
    </xf>
    <xf numFmtId="0" fontId="3" fillId="0" borderId="0" xfId="0" applyFont="1" applyFill="1" applyBorder="1" applyAlignment="1" applyProtection="1">
      <alignment horizontal="left" wrapText="1"/>
    </xf>
    <xf numFmtId="0" fontId="3" fillId="0" borderId="7" xfId="0" applyFont="1" applyFill="1" applyBorder="1" applyAlignment="1" applyProtection="1">
      <alignment horizontal="left" wrapText="1"/>
    </xf>
    <xf numFmtId="0" fontId="3" fillId="0" borderId="31" xfId="0" applyFont="1" applyFill="1" applyBorder="1" applyAlignment="1" applyProtection="1">
      <alignment horizontal="left" vertical="top" wrapText="1"/>
    </xf>
    <xf numFmtId="0" fontId="6" fillId="0" borderId="16" xfId="0" applyFont="1" applyFill="1" applyBorder="1" applyAlignment="1" applyProtection="1">
      <alignment horizontal="right" wrapText="1"/>
    </xf>
    <xf numFmtId="1" fontId="5" fillId="0" borderId="30" xfId="0" applyNumberFormat="1" applyFont="1" applyFill="1" applyBorder="1" applyAlignment="1" applyProtection="1">
      <alignment horizontal="center" vertical="top" shrinkToFit="1"/>
    </xf>
    <xf numFmtId="0" fontId="4" fillId="0" borderId="7" xfId="0" applyFont="1" applyFill="1" applyBorder="1" applyAlignment="1" applyProtection="1">
      <alignment horizontal="left" vertical="top" wrapText="1"/>
    </xf>
    <xf numFmtId="0" fontId="4" fillId="0" borderId="10" xfId="0" applyFont="1" applyFill="1" applyBorder="1" applyAlignment="1" applyProtection="1">
      <alignment horizontal="left" vertical="top" wrapText="1"/>
    </xf>
    <xf numFmtId="0" fontId="4" fillId="0" borderId="32" xfId="0" applyFont="1" applyFill="1" applyBorder="1" applyAlignment="1" applyProtection="1">
      <alignment horizontal="left" vertical="top" wrapText="1"/>
    </xf>
    <xf numFmtId="0" fontId="6" fillId="0" borderId="16" xfId="0" applyFont="1" applyFill="1" applyBorder="1" applyAlignment="1" applyProtection="1">
      <alignment horizontal="right" vertical="center" wrapText="1"/>
    </xf>
    <xf numFmtId="1" fontId="5" fillId="0" borderId="32" xfId="0" applyNumberFormat="1" applyFont="1" applyFill="1" applyBorder="1" applyAlignment="1" applyProtection="1">
      <alignment horizontal="center" vertical="center" shrinkToFit="1"/>
    </xf>
    <xf numFmtId="0" fontId="4" fillId="0" borderId="5" xfId="0" applyFont="1" applyFill="1" applyBorder="1" applyAlignment="1" applyProtection="1">
      <alignment horizontal="left" vertical="center" wrapText="1"/>
    </xf>
    <xf numFmtId="0" fontId="3" fillId="0" borderId="10" xfId="0" applyFont="1" applyFill="1" applyBorder="1" applyAlignment="1" applyProtection="1">
      <alignment horizontal="left" vertical="top" wrapText="1"/>
    </xf>
    <xf numFmtId="0" fontId="4" fillId="0" borderId="32" xfId="0" applyFont="1" applyFill="1" applyBorder="1" applyAlignment="1" applyProtection="1">
      <alignment horizontal="left" vertical="center" wrapText="1"/>
    </xf>
    <xf numFmtId="1" fontId="5" fillId="0" borderId="30" xfId="0" applyNumberFormat="1" applyFont="1" applyFill="1" applyBorder="1" applyAlignment="1" applyProtection="1">
      <alignment horizontal="center" vertical="center" shrinkToFit="1"/>
    </xf>
    <xf numFmtId="1" fontId="5" fillId="0" borderId="29" xfId="0" applyNumberFormat="1" applyFont="1" applyFill="1" applyBorder="1" applyAlignment="1" applyProtection="1">
      <alignment horizontal="left" vertical="top" indent="3" shrinkToFit="1"/>
    </xf>
    <xf numFmtId="0" fontId="4" fillId="0" borderId="0" xfId="0" applyFont="1" applyFill="1" applyBorder="1" applyAlignment="1" applyProtection="1">
      <alignment horizontal="left" vertical="top" wrapText="1"/>
    </xf>
    <xf numFmtId="1" fontId="5" fillId="0" borderId="31" xfId="0" applyNumberFormat="1" applyFont="1" applyFill="1" applyBorder="1" applyAlignment="1" applyProtection="1">
      <alignment horizontal="left" vertical="top" indent="3" shrinkToFit="1"/>
    </xf>
    <xf numFmtId="0" fontId="3" fillId="0" borderId="32" xfId="0" applyFont="1" applyFill="1" applyBorder="1" applyAlignment="1" applyProtection="1">
      <alignment horizontal="left" vertical="top" wrapText="1"/>
    </xf>
    <xf numFmtId="1" fontId="5" fillId="0" borderId="32" xfId="0" applyNumberFormat="1" applyFont="1" applyFill="1" applyBorder="1" applyAlignment="1" applyProtection="1">
      <alignment horizontal="right" vertical="top" indent="1" shrinkToFit="1"/>
    </xf>
    <xf numFmtId="0" fontId="3" fillId="0" borderId="32" xfId="0" applyFont="1" applyFill="1" applyBorder="1" applyAlignment="1" applyProtection="1">
      <alignment horizontal="left" vertical="center" wrapText="1"/>
    </xf>
    <xf numFmtId="1" fontId="5" fillId="0" borderId="32" xfId="0" applyNumberFormat="1" applyFont="1" applyFill="1" applyBorder="1" applyAlignment="1" applyProtection="1">
      <alignment horizontal="right" vertical="center" indent="1" shrinkToFit="1"/>
    </xf>
    <xf numFmtId="0" fontId="8" fillId="0" borderId="32" xfId="0" applyFont="1" applyFill="1" applyBorder="1" applyAlignment="1" applyProtection="1">
      <alignment horizontal="left" vertical="top" wrapText="1"/>
    </xf>
    <xf numFmtId="1" fontId="5" fillId="0" borderId="31" xfId="0" applyNumberFormat="1" applyFont="1" applyFill="1" applyBorder="1" applyAlignment="1" applyProtection="1">
      <alignment horizontal="right" vertical="top" indent="1" shrinkToFit="1"/>
    </xf>
    <xf numFmtId="0" fontId="3" fillId="0" borderId="9" xfId="0" applyFont="1" applyFill="1" applyBorder="1" applyAlignment="1" applyProtection="1">
      <alignment horizontal="left" wrapText="1"/>
    </xf>
    <xf numFmtId="0" fontId="3" fillId="0" borderId="30" xfId="0" applyFont="1" applyFill="1" applyBorder="1" applyAlignment="1" applyProtection="1">
      <alignment horizontal="left" vertical="center" wrapText="1"/>
    </xf>
    <xf numFmtId="0" fontId="3" fillId="0" borderId="30" xfId="0" applyFont="1" applyFill="1" applyBorder="1" applyAlignment="1" applyProtection="1">
      <alignment horizontal="left" vertical="top" wrapText="1"/>
    </xf>
    <xf numFmtId="1" fontId="5" fillId="0" borderId="31" xfId="0" applyNumberFormat="1" applyFont="1" applyFill="1" applyBorder="1" applyAlignment="1" applyProtection="1">
      <alignment vertical="top" shrinkToFit="1"/>
    </xf>
    <xf numFmtId="1" fontId="5" fillId="0" borderId="43" xfId="0" applyNumberFormat="1" applyFont="1" applyFill="1" applyBorder="1" applyAlignment="1" applyProtection="1">
      <alignment vertical="top" shrinkToFit="1"/>
    </xf>
    <xf numFmtId="0" fontId="3" fillId="0" borderId="9" xfId="0" applyFont="1" applyFill="1" applyBorder="1" applyAlignment="1" applyProtection="1">
      <alignment wrapText="1"/>
    </xf>
    <xf numFmtId="0" fontId="3" fillId="0" borderId="53" xfId="0" applyFont="1" applyFill="1" applyBorder="1" applyAlignment="1" applyProtection="1">
      <alignment wrapText="1"/>
    </xf>
    <xf numFmtId="0" fontId="3" fillId="0" borderId="19" xfId="0" applyFont="1" applyFill="1" applyBorder="1" applyAlignment="1" applyProtection="1">
      <alignment wrapText="1"/>
    </xf>
    <xf numFmtId="0" fontId="3" fillId="0" borderId="16" xfId="0" applyFont="1" applyFill="1" applyBorder="1" applyAlignment="1" applyProtection="1">
      <alignment wrapText="1"/>
    </xf>
    <xf numFmtId="0" fontId="3" fillId="0" borderId="30" xfId="0" applyFont="1" applyFill="1" applyBorder="1" applyAlignment="1" applyProtection="1">
      <alignment vertical="center" wrapText="1"/>
    </xf>
    <xf numFmtId="0" fontId="3" fillId="0" borderId="42" xfId="0" applyFont="1" applyFill="1" applyBorder="1" applyAlignment="1" applyProtection="1">
      <alignment vertical="center" wrapText="1"/>
    </xf>
    <xf numFmtId="1" fontId="5" fillId="0" borderId="7" xfId="0" applyNumberFormat="1" applyFont="1" applyFill="1" applyBorder="1" applyAlignment="1" applyProtection="1">
      <alignment horizontal="right" vertical="top" indent="2" shrinkToFit="1"/>
    </xf>
    <xf numFmtId="0" fontId="4" fillId="0" borderId="53" xfId="0" applyFont="1" applyFill="1" applyBorder="1" applyAlignment="1" applyProtection="1">
      <alignment vertical="top" wrapText="1"/>
    </xf>
    <xf numFmtId="0" fontId="4" fillId="0" borderId="19" xfId="0" applyFont="1" applyFill="1" applyBorder="1" applyAlignment="1" applyProtection="1">
      <alignment vertical="top" wrapText="1"/>
    </xf>
    <xf numFmtId="1" fontId="5" fillId="0" borderId="32" xfId="0" applyNumberFormat="1" applyFont="1" applyFill="1" applyBorder="1" applyAlignment="1" applyProtection="1">
      <alignment vertical="top" shrinkToFit="1"/>
    </xf>
    <xf numFmtId="1" fontId="5" fillId="0" borderId="41" xfId="0" applyNumberFormat="1" applyFont="1" applyFill="1" applyBorder="1" applyAlignment="1" applyProtection="1">
      <alignment vertical="top" shrinkToFit="1"/>
    </xf>
    <xf numFmtId="1" fontId="5" fillId="0" borderId="5" xfId="0" applyNumberFormat="1" applyFont="1" applyFill="1" applyBorder="1" applyAlignment="1" applyProtection="1">
      <alignment horizontal="right" vertical="top" indent="2" shrinkToFit="1"/>
    </xf>
    <xf numFmtId="0" fontId="4" fillId="0" borderId="5" xfId="0" applyFont="1" applyFill="1" applyBorder="1" applyAlignment="1" applyProtection="1">
      <alignment vertical="top" wrapText="1"/>
    </xf>
    <xf numFmtId="0" fontId="3" fillId="0" borderId="16" xfId="0" applyFont="1" applyFill="1" applyBorder="1" applyAlignment="1" applyProtection="1">
      <alignment horizontal="right" wrapText="1"/>
    </xf>
    <xf numFmtId="0" fontId="3" fillId="0" borderId="30" xfId="0" applyFont="1" applyFill="1" applyBorder="1" applyAlignment="1" applyProtection="1">
      <alignment vertical="top" wrapText="1"/>
    </xf>
    <xf numFmtId="0" fontId="3" fillId="0" borderId="42" xfId="0" applyFont="1" applyFill="1" applyBorder="1" applyAlignment="1" applyProtection="1">
      <alignment vertical="top" wrapText="1"/>
    </xf>
    <xf numFmtId="0" fontId="4" fillId="0" borderId="7" xfId="0" applyFont="1" applyFill="1" applyBorder="1" applyAlignment="1" applyProtection="1">
      <alignment vertical="top" wrapText="1"/>
    </xf>
    <xf numFmtId="0" fontId="3" fillId="0" borderId="9" xfId="0" applyFont="1" applyFill="1" applyBorder="1" applyAlignment="1" applyProtection="1">
      <alignment horizontal="left" vertical="center" wrapText="1"/>
    </xf>
    <xf numFmtId="0" fontId="3" fillId="0" borderId="16" xfId="0" applyFont="1" applyFill="1" applyBorder="1" applyAlignment="1" applyProtection="1">
      <alignment horizontal="left" vertical="center" wrapText="1"/>
    </xf>
    <xf numFmtId="0" fontId="3" fillId="0" borderId="6" xfId="0" applyFont="1" applyFill="1" applyBorder="1" applyAlignment="1" applyProtection="1">
      <alignment horizontal="left" vertical="top" wrapText="1"/>
    </xf>
    <xf numFmtId="0" fontId="3" fillId="0" borderId="9" xfId="0" applyFont="1" applyFill="1" applyBorder="1" applyAlignment="1" applyProtection="1">
      <alignment horizontal="left" vertical="top" wrapText="1"/>
    </xf>
    <xf numFmtId="0" fontId="3" fillId="0" borderId="16" xfId="0" applyFont="1" applyFill="1" applyBorder="1" applyAlignment="1" applyProtection="1">
      <alignment horizontal="left" vertical="top" wrapText="1"/>
    </xf>
    <xf numFmtId="0" fontId="4" fillId="0" borderId="10" xfId="0" applyFont="1" applyFill="1" applyBorder="1" applyAlignment="1" applyProtection="1">
      <alignment horizontal="left" vertical="center" wrapText="1"/>
    </xf>
    <xf numFmtId="0" fontId="3" fillId="2" borderId="1" xfId="0" applyFont="1" applyFill="1" applyBorder="1" applyAlignment="1" applyProtection="1">
      <alignment horizontal="left" vertical="top" wrapText="1"/>
    </xf>
    <xf numFmtId="0" fontId="4" fillId="0" borderId="8" xfId="0" applyFont="1" applyFill="1" applyBorder="1" applyAlignment="1" applyProtection="1">
      <alignment horizontal="left" vertical="center" wrapText="1"/>
    </xf>
    <xf numFmtId="1" fontId="5" fillId="0" borderId="31" xfId="0" applyNumberFormat="1" applyFont="1" applyFill="1" applyBorder="1" applyAlignment="1" applyProtection="1">
      <alignment horizontal="center" vertical="center" shrinkToFit="1"/>
    </xf>
    <xf numFmtId="0" fontId="4" fillId="0" borderId="9" xfId="0" applyFont="1" applyFill="1" applyBorder="1" applyAlignment="1" applyProtection="1">
      <alignment horizontal="left" vertical="center" wrapText="1"/>
    </xf>
    <xf numFmtId="0" fontId="3" fillId="0" borderId="41" xfId="0" applyFont="1" applyFill="1" applyBorder="1" applyAlignment="1" applyProtection="1">
      <alignment wrapText="1"/>
    </xf>
    <xf numFmtId="0" fontId="3" fillId="0" borderId="5" xfId="0" applyFont="1" applyFill="1" applyBorder="1" applyAlignment="1" applyProtection="1">
      <alignment wrapText="1"/>
    </xf>
    <xf numFmtId="0" fontId="3" fillId="0" borderId="32" xfId="0" applyFont="1" applyFill="1" applyBorder="1" applyAlignment="1" applyProtection="1">
      <alignment wrapText="1"/>
    </xf>
    <xf numFmtId="0" fontId="3" fillId="0" borderId="31" xfId="0" applyFont="1" applyFill="1" applyBorder="1" applyAlignment="1" applyProtection="1">
      <alignment horizontal="left" wrapText="1"/>
    </xf>
    <xf numFmtId="0" fontId="3" fillId="0" borderId="35" xfId="0" applyFont="1" applyFill="1" applyBorder="1" applyAlignment="1" applyProtection="1">
      <alignment horizontal="left" wrapText="1"/>
    </xf>
    <xf numFmtId="0" fontId="6" fillId="0" borderId="56" xfId="0" applyFont="1" applyFill="1" applyBorder="1" applyAlignment="1" applyProtection="1">
      <alignment vertical="top" wrapText="1"/>
    </xf>
    <xf numFmtId="1" fontId="5" fillId="0" borderId="0" xfId="0" applyNumberFormat="1" applyFont="1" applyFill="1" applyBorder="1" applyAlignment="1" applyProtection="1">
      <alignment vertical="top" shrinkToFit="1"/>
    </xf>
    <xf numFmtId="0" fontId="3" fillId="0" borderId="22" xfId="0" applyFont="1" applyFill="1" applyBorder="1" applyAlignment="1" applyProtection="1">
      <alignment vertical="top" wrapText="1"/>
    </xf>
    <xf numFmtId="0" fontId="3" fillId="0" borderId="23" xfId="0" applyFont="1" applyFill="1" applyBorder="1" applyAlignment="1" applyProtection="1">
      <alignment vertical="top" wrapText="1"/>
    </xf>
    <xf numFmtId="0" fontId="3" fillId="0" borderId="24" xfId="0" applyFont="1" applyFill="1" applyBorder="1" applyAlignment="1" applyProtection="1">
      <alignment vertical="top" wrapText="1"/>
    </xf>
    <xf numFmtId="0" fontId="3" fillId="0" borderId="51" xfId="0" applyFont="1" applyFill="1" applyBorder="1" applyAlignment="1" applyProtection="1">
      <alignment vertical="top" wrapText="1"/>
    </xf>
    <xf numFmtId="0" fontId="3" fillId="0" borderId="52" xfId="0" applyFont="1" applyFill="1" applyBorder="1" applyAlignment="1" applyProtection="1">
      <alignment vertical="top" wrapText="1"/>
    </xf>
    <xf numFmtId="0" fontId="6" fillId="0" borderId="57" xfId="0" applyFont="1" applyFill="1" applyBorder="1" applyAlignment="1" applyProtection="1">
      <alignment horizontal="right" vertical="top" wrapText="1"/>
    </xf>
    <xf numFmtId="0" fontId="4" fillId="0" borderId="9" xfId="0" applyFont="1" applyFill="1" applyBorder="1" applyAlignment="1" applyProtection="1">
      <alignment vertical="top" wrapText="1"/>
    </xf>
    <xf numFmtId="0" fontId="4" fillId="0" borderId="19" xfId="0" applyFont="1" applyFill="1" applyBorder="1" applyAlignment="1" applyProtection="1">
      <alignment horizontal="right" vertical="top" wrapText="1"/>
    </xf>
    <xf numFmtId="0" fontId="3" fillId="0" borderId="7" xfId="0" applyFont="1" applyFill="1" applyBorder="1" applyAlignment="1" applyProtection="1">
      <alignment wrapText="1"/>
    </xf>
    <xf numFmtId="0" fontId="3" fillId="0" borderId="19" xfId="0" applyFont="1" applyFill="1" applyBorder="1" applyAlignment="1" applyProtection="1">
      <alignment horizontal="left" wrapText="1"/>
    </xf>
    <xf numFmtId="0" fontId="4" fillId="0" borderId="31" xfId="0" applyFont="1" applyFill="1" applyBorder="1" applyAlignment="1" applyProtection="1">
      <alignment horizontal="left" vertical="center" wrapText="1"/>
    </xf>
    <xf numFmtId="0" fontId="3" fillId="2" borderId="1" xfId="0" applyFont="1" applyFill="1" applyBorder="1" applyAlignment="1" applyProtection="1">
      <alignment horizontal="left" vertical="center" wrapText="1"/>
    </xf>
    <xf numFmtId="0" fontId="3" fillId="0" borderId="19" xfId="0" applyFont="1" applyFill="1" applyBorder="1" applyAlignment="1" applyProtection="1">
      <alignment horizontal="left" vertical="center" wrapText="1"/>
    </xf>
    <xf numFmtId="0" fontId="4" fillId="0" borderId="41" xfId="0" applyFont="1" applyFill="1" applyBorder="1" applyAlignment="1" applyProtection="1">
      <alignment horizontal="left" vertical="top" wrapText="1"/>
    </xf>
    <xf numFmtId="0" fontId="4" fillId="0" borderId="43" xfId="0" applyFont="1" applyFill="1" applyBorder="1" applyAlignment="1" applyProtection="1">
      <alignment horizontal="left" vertical="top" wrapText="1"/>
    </xf>
    <xf numFmtId="1" fontId="5" fillId="0" borderId="9" xfId="0" applyNumberFormat="1" applyFont="1" applyFill="1" applyBorder="1" applyAlignment="1" applyProtection="1">
      <alignment horizontal="right" vertical="top" indent="2" shrinkToFit="1"/>
    </xf>
    <xf numFmtId="0" fontId="3" fillId="0" borderId="42" xfId="0" applyFont="1" applyFill="1" applyBorder="1" applyAlignment="1" applyProtection="1">
      <alignment horizontal="left" wrapText="1"/>
    </xf>
    <xf numFmtId="0" fontId="3" fillId="0" borderId="42" xfId="0" applyFont="1" applyFill="1" applyBorder="1" applyAlignment="1" applyProtection="1">
      <alignment wrapText="1"/>
    </xf>
    <xf numFmtId="0" fontId="3" fillId="0" borderId="43" xfId="0" applyFont="1" applyFill="1" applyBorder="1" applyAlignment="1" applyProtection="1">
      <alignment wrapText="1"/>
    </xf>
    <xf numFmtId="0" fontId="4" fillId="0" borderId="9" xfId="0" applyFont="1" applyFill="1" applyBorder="1" applyAlignment="1" applyProtection="1">
      <alignment horizontal="right" vertical="top" wrapText="1" indent="2"/>
    </xf>
    <xf numFmtId="1" fontId="5" fillId="0" borderId="9" xfId="0" applyNumberFormat="1" applyFont="1" applyFill="1" applyBorder="1" applyAlignment="1" applyProtection="1">
      <alignment horizontal="right" vertical="top" indent="3" shrinkToFit="1"/>
    </xf>
    <xf numFmtId="1" fontId="5" fillId="0" borderId="5" xfId="0" applyNumberFormat="1" applyFont="1" applyFill="1" applyBorder="1" applyAlignment="1" applyProtection="1">
      <alignment horizontal="right" vertical="top" indent="3" shrinkToFit="1"/>
    </xf>
    <xf numFmtId="1" fontId="5" fillId="0" borderId="32" xfId="0" applyNumberFormat="1" applyFont="1" applyFill="1" applyBorder="1" applyAlignment="1" applyProtection="1">
      <alignment horizontal="left" vertical="top" indent="3" shrinkToFit="1"/>
    </xf>
    <xf numFmtId="0" fontId="3" fillId="0" borderId="10" xfId="0" applyFont="1" applyFill="1" applyBorder="1" applyAlignment="1" applyProtection="1">
      <alignment horizontal="left" wrapText="1"/>
    </xf>
    <xf numFmtId="0" fontId="3" fillId="0" borderId="32" xfId="0" applyFont="1" applyFill="1" applyBorder="1" applyAlignment="1" applyProtection="1">
      <alignment horizontal="left" wrapText="1"/>
    </xf>
    <xf numFmtId="165" fontId="5" fillId="0" borderId="32" xfId="0" applyNumberFormat="1" applyFont="1" applyFill="1" applyBorder="1" applyAlignment="1" applyProtection="1">
      <alignment horizontal="left" vertical="top" indent="3" shrinkToFit="1"/>
    </xf>
    <xf numFmtId="1" fontId="5" fillId="0" borderId="32" xfId="0" applyNumberFormat="1" applyFont="1" applyFill="1" applyBorder="1" applyAlignment="1" applyProtection="1">
      <alignment horizontal="left" vertical="top" indent="2" shrinkToFit="1"/>
    </xf>
    <xf numFmtId="0" fontId="3" fillId="0" borderId="5" xfId="0" applyFont="1" applyFill="1" applyBorder="1" applyAlignment="1" applyProtection="1">
      <alignment horizontal="left" wrapText="1"/>
    </xf>
    <xf numFmtId="1" fontId="5" fillId="0" borderId="31" xfId="0" applyNumberFormat="1" applyFont="1" applyFill="1" applyBorder="1" applyAlignment="1" applyProtection="1">
      <alignment horizontal="left" vertical="top" indent="2" shrinkToFit="1"/>
    </xf>
    <xf numFmtId="1" fontId="5" fillId="0" borderId="29" xfId="0" applyNumberFormat="1" applyFont="1" applyFill="1" applyBorder="1" applyAlignment="1" applyProtection="1">
      <alignment horizontal="left" vertical="top" indent="2" shrinkToFit="1"/>
    </xf>
    <xf numFmtId="1" fontId="5" fillId="0" borderId="30" xfId="0" applyNumberFormat="1" applyFont="1" applyFill="1" applyBorder="1" applyAlignment="1" applyProtection="1">
      <alignment horizontal="left" vertical="top" indent="2" shrinkToFit="1"/>
    </xf>
    <xf numFmtId="0" fontId="4" fillId="0" borderId="30" xfId="0" applyFont="1" applyFill="1" applyBorder="1" applyAlignment="1" applyProtection="1">
      <alignment horizontal="left" vertical="top" wrapText="1"/>
    </xf>
    <xf numFmtId="1" fontId="5" fillId="0" borderId="32" xfId="0" applyNumberFormat="1" applyFont="1" applyFill="1" applyBorder="1" applyAlignment="1" applyProtection="1">
      <alignment horizontal="left" vertical="center" indent="2" shrinkToFit="1"/>
    </xf>
    <xf numFmtId="0" fontId="4" fillId="0" borderId="5" xfId="0" applyFont="1" applyFill="1" applyBorder="1" applyAlignment="1" applyProtection="1">
      <alignment horizontal="left" vertical="center" wrapText="1" indent="1"/>
    </xf>
    <xf numFmtId="0" fontId="4" fillId="0" borderId="5" xfId="0" applyFont="1" applyFill="1" applyBorder="1" applyAlignment="1" applyProtection="1">
      <alignment horizontal="left" vertical="top" wrapText="1" indent="1"/>
    </xf>
    <xf numFmtId="0" fontId="4" fillId="0" borderId="32" xfId="0" applyFont="1" applyFill="1" applyBorder="1" applyAlignment="1" applyProtection="1">
      <alignment horizontal="left" vertical="center" wrapText="1" indent="1"/>
    </xf>
    <xf numFmtId="0" fontId="1" fillId="0" borderId="32" xfId="0" applyFont="1" applyFill="1" applyBorder="1" applyAlignment="1" applyProtection="1">
      <alignment horizontal="left" vertical="top" wrapText="1"/>
    </xf>
    <xf numFmtId="1" fontId="5" fillId="0" borderId="32" xfId="0" applyNumberFormat="1" applyFont="1" applyFill="1" applyBorder="1" applyAlignment="1" applyProtection="1">
      <alignment horizontal="left" vertical="top" indent="1" shrinkToFit="1"/>
    </xf>
    <xf numFmtId="0" fontId="4" fillId="0" borderId="31" xfId="0" applyFont="1" applyFill="1" applyBorder="1" applyAlignment="1" applyProtection="1">
      <alignment horizontal="left" vertical="top" wrapText="1" indent="1"/>
    </xf>
    <xf numFmtId="0" fontId="3" fillId="0" borderId="37" xfId="0" applyFont="1" applyFill="1" applyBorder="1" applyAlignment="1" applyProtection="1">
      <alignment horizontal="left" wrapText="1"/>
    </xf>
    <xf numFmtId="0" fontId="3" fillId="0" borderId="38" xfId="0" applyFont="1" applyFill="1" applyBorder="1" applyAlignment="1" applyProtection="1">
      <alignment horizontal="left" wrapText="1"/>
    </xf>
    <xf numFmtId="0" fontId="3" fillId="0" borderId="5" xfId="0" applyFont="1" applyFill="1" applyBorder="1" applyAlignment="1" applyProtection="1">
      <alignment horizontal="left" vertical="center" wrapText="1"/>
    </xf>
    <xf numFmtId="0" fontId="4" fillId="0" borderId="36" xfId="0" applyFont="1" applyFill="1" applyBorder="1" applyAlignment="1" applyProtection="1">
      <alignment horizontal="left" vertical="top" wrapText="1"/>
    </xf>
    <xf numFmtId="0" fontId="4" fillId="0" borderId="15" xfId="0" applyFont="1" applyFill="1" applyBorder="1" applyAlignment="1" applyProtection="1">
      <alignment horizontal="left" vertical="top" wrapText="1"/>
    </xf>
    <xf numFmtId="6" fontId="6" fillId="0" borderId="16" xfId="0" applyNumberFormat="1" applyFont="1" applyFill="1" applyBorder="1" applyAlignment="1" applyProtection="1">
      <alignment horizontal="right" vertical="top" wrapText="1"/>
    </xf>
    <xf numFmtId="0" fontId="4" fillId="0" borderId="50" xfId="0" applyFont="1" applyFill="1" applyBorder="1" applyAlignment="1" applyProtection="1">
      <alignment horizontal="left" vertical="top" wrapText="1"/>
    </xf>
    <xf numFmtId="0" fontId="6" fillId="0" borderId="56" xfId="0" applyFont="1" applyFill="1" applyBorder="1" applyAlignment="1" applyProtection="1">
      <alignment horizontal="right" vertical="top" wrapText="1"/>
    </xf>
    <xf numFmtId="44" fontId="3" fillId="0" borderId="60" xfId="1" applyFont="1" applyFill="1" applyBorder="1" applyAlignment="1" applyProtection="1">
      <alignment horizontal="left" vertical="top"/>
    </xf>
    <xf numFmtId="0" fontId="3" fillId="0" borderId="59" xfId="0" applyFont="1" applyFill="1" applyBorder="1" applyAlignment="1" applyProtection="1">
      <alignment horizontal="left" vertical="top"/>
      <protection locked="0"/>
    </xf>
    <xf numFmtId="0" fontId="3" fillId="0" borderId="58" xfId="0" applyFont="1" applyFill="1" applyBorder="1" applyAlignment="1" applyProtection="1">
      <alignment horizontal="left" vertical="top"/>
      <protection locked="0"/>
    </xf>
    <xf numFmtId="0" fontId="3" fillId="0" borderId="60" xfId="0" applyFont="1" applyFill="1" applyBorder="1" applyAlignment="1" applyProtection="1">
      <alignment horizontal="left" vertical="top"/>
      <protection locked="0"/>
    </xf>
    <xf numFmtId="0" fontId="3" fillId="0" borderId="0" xfId="0" applyFont="1" applyFill="1" applyBorder="1" applyAlignment="1" applyProtection="1">
      <alignment horizontal="left" wrapText="1"/>
    </xf>
    <xf numFmtId="0" fontId="3" fillId="0" borderId="7" xfId="0" applyFont="1" applyFill="1" applyBorder="1" applyAlignment="1" applyProtection="1">
      <alignment horizontal="left" wrapText="1"/>
    </xf>
    <xf numFmtId="0" fontId="4" fillId="0" borderId="0" xfId="0" applyFont="1" applyFill="1" applyBorder="1" applyAlignment="1" applyProtection="1">
      <alignment horizontal="left" vertical="top" wrapText="1"/>
    </xf>
    <xf numFmtId="0" fontId="4" fillId="0" borderId="4" xfId="0" applyFont="1" applyFill="1" applyBorder="1" applyAlignment="1" applyProtection="1">
      <alignment horizontal="left" vertical="top" wrapText="1"/>
    </xf>
    <xf numFmtId="1" fontId="5" fillId="0" borderId="29" xfId="0" applyNumberFormat="1" applyFont="1" applyFill="1" applyBorder="1" applyAlignment="1" applyProtection="1">
      <alignment horizontal="center" vertical="top" shrinkToFit="1"/>
    </xf>
    <xf numFmtId="0" fontId="3" fillId="0" borderId="69" xfId="0" applyFont="1" applyFill="1" applyBorder="1" applyAlignment="1" applyProtection="1">
      <alignment horizontal="left" wrapText="1"/>
    </xf>
    <xf numFmtId="8" fontId="6" fillId="0" borderId="16" xfId="0" applyNumberFormat="1" applyFont="1" applyFill="1" applyBorder="1" applyAlignment="1" applyProtection="1">
      <alignment horizontal="right" vertical="top" wrapText="1"/>
    </xf>
    <xf numFmtId="0" fontId="3" fillId="0" borderId="33" xfId="0" applyFont="1" applyFill="1" applyBorder="1" applyAlignment="1" applyProtection="1">
      <alignment horizontal="left" wrapText="1"/>
    </xf>
    <xf numFmtId="0" fontId="3" fillId="0" borderId="0" xfId="0" applyFont="1" applyFill="1" applyBorder="1" applyAlignment="1" applyProtection="1">
      <alignment horizontal="left" wrapText="1"/>
    </xf>
    <xf numFmtId="0" fontId="4" fillId="0" borderId="53" xfId="0" applyFont="1" applyFill="1" applyBorder="1" applyAlignment="1" applyProtection="1">
      <alignment horizontal="right" vertical="top" wrapText="1"/>
    </xf>
    <xf numFmtId="0" fontId="4" fillId="0" borderId="19" xfId="0" applyFont="1" applyFill="1" applyBorder="1" applyAlignment="1" applyProtection="1">
      <alignment horizontal="right" vertical="top" wrapText="1"/>
    </xf>
    <xf numFmtId="0" fontId="3" fillId="0" borderId="42" xfId="0" applyFont="1" applyFill="1" applyBorder="1" applyAlignment="1" applyProtection="1">
      <alignment horizontal="left" wrapText="1"/>
    </xf>
    <xf numFmtId="0" fontId="3" fillId="0" borderId="7" xfId="0" applyFont="1" applyFill="1" applyBorder="1" applyAlignment="1" applyProtection="1">
      <alignment horizontal="left" wrapText="1"/>
    </xf>
    <xf numFmtId="0" fontId="3" fillId="0" borderId="67" xfId="0" applyFont="1" applyFill="1" applyBorder="1" applyAlignment="1" applyProtection="1">
      <alignment horizontal="left" wrapText="1"/>
    </xf>
    <xf numFmtId="0" fontId="3" fillId="0" borderId="68" xfId="0" applyFont="1" applyFill="1" applyBorder="1" applyAlignment="1" applyProtection="1">
      <alignment horizontal="left" wrapText="1"/>
    </xf>
    <xf numFmtId="1" fontId="5" fillId="0" borderId="5" xfId="0" applyNumberFormat="1" applyFont="1" applyFill="1" applyBorder="1" applyAlignment="1" applyProtection="1">
      <alignment horizontal="center" vertical="top" shrinkToFit="1"/>
    </xf>
    <xf numFmtId="1" fontId="5" fillId="0" borderId="32" xfId="0" applyNumberFormat="1" applyFont="1" applyFill="1" applyBorder="1" applyAlignment="1" applyProtection="1">
      <alignment horizontal="center" vertical="top" shrinkToFit="1"/>
    </xf>
    <xf numFmtId="0" fontId="4" fillId="0" borderId="41" xfId="0" applyFont="1" applyFill="1" applyBorder="1" applyAlignment="1" applyProtection="1">
      <alignment horizontal="left" vertical="top" wrapText="1"/>
    </xf>
    <xf numFmtId="0" fontId="4" fillId="0" borderId="5" xfId="0" applyFont="1" applyFill="1" applyBorder="1" applyAlignment="1" applyProtection="1">
      <alignment horizontal="left" vertical="top" wrapText="1"/>
    </xf>
    <xf numFmtId="0" fontId="4" fillId="0" borderId="43" xfId="0" applyFont="1" applyFill="1" applyBorder="1" applyAlignment="1" applyProtection="1">
      <alignment horizontal="left" vertical="top" wrapText="1"/>
    </xf>
    <xf numFmtId="0" fontId="4" fillId="0" borderId="9" xfId="0" applyFont="1" applyFill="1" applyBorder="1" applyAlignment="1" applyProtection="1">
      <alignment horizontal="left" vertical="top" wrapText="1"/>
    </xf>
    <xf numFmtId="0" fontId="4" fillId="0" borderId="44" xfId="0" applyFont="1" applyFill="1" applyBorder="1" applyAlignment="1" applyProtection="1">
      <alignment horizontal="left" vertical="top" wrapText="1"/>
    </xf>
    <xf numFmtId="0" fontId="4" fillId="0" borderId="45" xfId="0" applyFont="1" applyFill="1" applyBorder="1" applyAlignment="1" applyProtection="1">
      <alignment horizontal="left" vertical="top" wrapText="1"/>
    </xf>
    <xf numFmtId="1" fontId="5" fillId="0" borderId="31" xfId="0" applyNumberFormat="1" applyFont="1" applyFill="1" applyBorder="1" applyAlignment="1" applyProtection="1">
      <alignment horizontal="left" vertical="top" indent="2" shrinkToFit="1"/>
    </xf>
    <xf numFmtId="1" fontId="5" fillId="0" borderId="29" xfId="0" applyNumberFormat="1" applyFont="1" applyFill="1" applyBorder="1" applyAlignment="1" applyProtection="1">
      <alignment horizontal="left" vertical="top" indent="2" shrinkToFit="1"/>
    </xf>
    <xf numFmtId="0" fontId="4" fillId="0" borderId="41" xfId="0" applyFont="1" applyFill="1" applyBorder="1" applyAlignment="1" applyProtection="1">
      <alignment horizontal="center" vertical="top" wrapText="1"/>
    </xf>
    <xf numFmtId="0" fontId="4" fillId="0" borderId="5" xfId="0" applyFont="1" applyFill="1" applyBorder="1" applyAlignment="1" applyProtection="1">
      <alignment horizontal="center" vertical="top" wrapText="1"/>
    </xf>
    <xf numFmtId="0" fontId="3" fillId="0" borderId="41" xfId="0" applyFont="1" applyFill="1" applyBorder="1" applyAlignment="1" applyProtection="1">
      <alignment horizontal="center" vertical="top"/>
    </xf>
    <xf numFmtId="0" fontId="3" fillId="0" borderId="5" xfId="0" applyFont="1" applyFill="1" applyBorder="1" applyAlignment="1" applyProtection="1">
      <alignment horizontal="center" vertical="top"/>
    </xf>
    <xf numFmtId="0" fontId="3" fillId="0" borderId="32" xfId="0" applyFont="1" applyFill="1" applyBorder="1" applyAlignment="1" applyProtection="1">
      <alignment horizontal="center" vertical="top"/>
    </xf>
    <xf numFmtId="1" fontId="5" fillId="0" borderId="41" xfId="0" applyNumberFormat="1" applyFont="1" applyFill="1" applyBorder="1" applyAlignment="1" applyProtection="1">
      <alignment horizontal="left" vertical="top" indent="5" shrinkToFit="1"/>
    </xf>
    <xf numFmtId="1" fontId="5" fillId="0" borderId="5" xfId="0" applyNumberFormat="1" applyFont="1" applyFill="1" applyBorder="1" applyAlignment="1" applyProtection="1">
      <alignment horizontal="left" vertical="top" indent="5" shrinkToFit="1"/>
    </xf>
    <xf numFmtId="0" fontId="3" fillId="0" borderId="53" xfId="0" applyFont="1" applyFill="1" applyBorder="1" applyAlignment="1" applyProtection="1">
      <alignment horizontal="left" vertical="center" wrapText="1"/>
    </xf>
    <xf numFmtId="0" fontId="3" fillId="0" borderId="19" xfId="0" applyFont="1" applyFill="1" applyBorder="1" applyAlignment="1" applyProtection="1">
      <alignment horizontal="left" vertical="center" wrapText="1"/>
    </xf>
    <xf numFmtId="0" fontId="4" fillId="0" borderId="7" xfId="0" applyFont="1" applyFill="1" applyBorder="1" applyAlignment="1" applyProtection="1">
      <alignment horizontal="center" vertical="top" wrapText="1"/>
    </xf>
    <xf numFmtId="0" fontId="15" fillId="0" borderId="16" xfId="0" applyFont="1" applyBorder="1" applyAlignment="1" applyProtection="1">
      <alignment horizontal="left" vertical="top"/>
      <protection locked="0"/>
    </xf>
    <xf numFmtId="0" fontId="15" fillId="0" borderId="17" xfId="0" applyFont="1" applyBorder="1" applyAlignment="1" applyProtection="1">
      <alignment horizontal="left" vertical="top"/>
      <protection locked="0"/>
    </xf>
    <xf numFmtId="0" fontId="15" fillId="0" borderId="16" xfId="0" applyFont="1" applyBorder="1" applyAlignment="1" applyProtection="1">
      <alignment horizontal="left" vertical="top" wrapText="1"/>
      <protection locked="0"/>
    </xf>
    <xf numFmtId="0" fontId="15" fillId="0" borderId="17" xfId="0" applyFont="1" applyBorder="1" applyAlignment="1" applyProtection="1">
      <alignment horizontal="left" vertical="top" wrapText="1"/>
      <protection locked="0"/>
    </xf>
    <xf numFmtId="0" fontId="15" fillId="0" borderId="19" xfId="0" applyFont="1" applyBorder="1" applyAlignment="1" applyProtection="1">
      <alignment horizontal="center" vertical="top"/>
      <protection locked="0"/>
    </xf>
    <xf numFmtId="0" fontId="15" fillId="0" borderId="19" xfId="0" applyFont="1" applyBorder="1" applyAlignment="1" applyProtection="1">
      <alignment horizontal="center" vertical="top" wrapText="1"/>
      <protection locked="0"/>
    </xf>
    <xf numFmtId="0" fontId="3" fillId="0" borderId="25" xfId="0" applyFont="1" applyFill="1" applyBorder="1" applyAlignment="1" applyProtection="1">
      <alignment horizontal="center" vertical="top"/>
      <protection locked="0"/>
    </xf>
    <xf numFmtId="0" fontId="3" fillId="0" borderId="26" xfId="0" applyFont="1" applyFill="1" applyBorder="1" applyAlignment="1" applyProtection="1">
      <alignment horizontal="center" vertical="top"/>
      <protection locked="0"/>
    </xf>
    <xf numFmtId="0" fontId="3" fillId="0" borderId="27" xfId="0" applyFont="1" applyFill="1" applyBorder="1" applyAlignment="1" applyProtection="1">
      <alignment horizontal="center" vertical="top"/>
      <protection locked="0"/>
    </xf>
    <xf numFmtId="0" fontId="4" fillId="0" borderId="4" xfId="0" applyFont="1" applyFill="1" applyBorder="1" applyAlignment="1" applyProtection="1">
      <alignment horizontal="center" vertical="top" wrapText="1"/>
    </xf>
    <xf numFmtId="0" fontId="4" fillId="0" borderId="29" xfId="0" applyFont="1" applyFill="1" applyBorder="1" applyAlignment="1" applyProtection="1">
      <alignment horizontal="center" vertical="top" wrapText="1"/>
    </xf>
    <xf numFmtId="0" fontId="4" fillId="0" borderId="6" xfId="0" applyFont="1" applyFill="1" applyBorder="1" applyAlignment="1" applyProtection="1">
      <alignment horizontal="center" vertical="top" wrapText="1"/>
    </xf>
    <xf numFmtId="0" fontId="4" fillId="0" borderId="30" xfId="0" applyFont="1" applyFill="1" applyBorder="1" applyAlignment="1" applyProtection="1">
      <alignment horizontal="center" vertical="top" wrapText="1"/>
    </xf>
    <xf numFmtId="0" fontId="4" fillId="0" borderId="33" xfId="0" applyFont="1" applyFill="1" applyBorder="1" applyAlignment="1" applyProtection="1">
      <alignment horizontal="center" vertical="top" wrapText="1"/>
    </xf>
    <xf numFmtId="0" fontId="4" fillId="0" borderId="0" xfId="0" applyFont="1" applyFill="1" applyBorder="1" applyAlignment="1" applyProtection="1">
      <alignment horizontal="center" vertical="top" wrapText="1"/>
    </xf>
    <xf numFmtId="0" fontId="4" fillId="0" borderId="42" xfId="0" applyFont="1" applyFill="1" applyBorder="1" applyAlignment="1" applyProtection="1">
      <alignment horizontal="center" vertical="top" wrapText="1"/>
    </xf>
    <xf numFmtId="0" fontId="3" fillId="0" borderId="28" xfId="0" applyFont="1" applyFill="1" applyBorder="1" applyAlignment="1" applyProtection="1">
      <alignment horizontal="center" vertical="top" wrapText="1"/>
    </xf>
    <xf numFmtId="0" fontId="3" fillId="0" borderId="24" xfId="0" applyFont="1" applyFill="1" applyBorder="1" applyAlignment="1" applyProtection="1">
      <alignment horizontal="center" vertical="top" wrapText="1"/>
    </xf>
    <xf numFmtId="0" fontId="3" fillId="0" borderId="41" xfId="0" applyFont="1" applyFill="1" applyBorder="1" applyAlignment="1" applyProtection="1">
      <alignment horizontal="center" wrapText="1"/>
    </xf>
    <xf numFmtId="0" fontId="3" fillId="0" borderId="5" xfId="0" applyFont="1" applyFill="1" applyBorder="1" applyAlignment="1" applyProtection="1">
      <alignment horizontal="center" wrapText="1"/>
    </xf>
    <xf numFmtId="0" fontId="3" fillId="0" borderId="32" xfId="0" applyFont="1" applyFill="1" applyBorder="1" applyAlignment="1" applyProtection="1">
      <alignment horizontal="center" wrapText="1"/>
    </xf>
    <xf numFmtId="0" fontId="3" fillId="0" borderId="53" xfId="0" applyFont="1" applyFill="1" applyBorder="1" applyAlignment="1" applyProtection="1">
      <alignment horizontal="center" wrapText="1"/>
    </xf>
    <xf numFmtId="0" fontId="3" fillId="0" borderId="19" xfId="0" applyFont="1" applyFill="1" applyBorder="1" applyAlignment="1" applyProtection="1">
      <alignment horizontal="center" wrapText="1"/>
    </xf>
    <xf numFmtId="0" fontId="19" fillId="0" borderId="20" xfId="0" applyFont="1" applyFill="1" applyBorder="1" applyAlignment="1" applyProtection="1">
      <alignment horizontal="center" vertical="center" wrapText="1"/>
    </xf>
    <xf numFmtId="0" fontId="19" fillId="0" borderId="21" xfId="0" applyFont="1" applyFill="1" applyBorder="1" applyAlignment="1" applyProtection="1">
      <alignment horizontal="center" vertical="center" wrapText="1"/>
    </xf>
    <xf numFmtId="0" fontId="13" fillId="0" borderId="25" xfId="0" applyFont="1" applyFill="1" applyBorder="1" applyAlignment="1" applyProtection="1">
      <alignment horizontal="center" vertical="center"/>
    </xf>
    <xf numFmtId="0" fontId="13" fillId="0" borderId="26" xfId="0" applyFont="1" applyFill="1" applyBorder="1" applyAlignment="1" applyProtection="1">
      <alignment horizontal="center" vertical="center"/>
    </xf>
    <xf numFmtId="0" fontId="13" fillId="0" borderId="27" xfId="0" applyFont="1" applyFill="1" applyBorder="1" applyAlignment="1" applyProtection="1">
      <alignment horizontal="center" vertical="center"/>
    </xf>
    <xf numFmtId="0" fontId="19" fillId="0" borderId="64" xfId="0" applyFont="1" applyFill="1" applyBorder="1" applyAlignment="1" applyProtection="1">
      <alignment horizontal="center" vertical="center" wrapText="1"/>
    </xf>
    <xf numFmtId="0" fontId="19" fillId="0" borderId="65" xfId="0" applyFont="1" applyFill="1" applyBorder="1" applyAlignment="1" applyProtection="1">
      <alignment horizontal="center" vertical="center" wrapText="1"/>
    </xf>
    <xf numFmtId="0" fontId="19" fillId="0" borderId="66" xfId="0" applyFont="1" applyFill="1" applyBorder="1" applyAlignment="1" applyProtection="1">
      <alignment horizontal="center" vertical="center" wrapText="1"/>
    </xf>
    <xf numFmtId="1" fontId="5" fillId="0" borderId="0" xfId="0" applyNumberFormat="1" applyFont="1" applyFill="1" applyBorder="1" applyAlignment="1" applyProtection="1">
      <alignment horizontal="center" vertical="top" shrinkToFit="1"/>
    </xf>
    <xf numFmtId="0" fontId="19" fillId="3" borderId="20" xfId="0" applyFont="1" applyFill="1" applyBorder="1" applyAlignment="1" applyProtection="1">
      <alignment horizontal="center" vertical="center" wrapText="1"/>
    </xf>
    <xf numFmtId="0" fontId="19" fillId="3" borderId="22" xfId="0" applyFont="1" applyFill="1" applyBorder="1" applyAlignment="1" applyProtection="1">
      <alignment horizontal="center" vertical="center"/>
    </xf>
    <xf numFmtId="0" fontId="19" fillId="3" borderId="23" xfId="0" applyFont="1" applyFill="1" applyBorder="1" applyAlignment="1" applyProtection="1">
      <alignment horizontal="center" vertical="center"/>
    </xf>
    <xf numFmtId="0" fontId="19" fillId="3" borderId="24" xfId="0" applyFont="1" applyFill="1" applyBorder="1" applyAlignment="1" applyProtection="1">
      <alignment horizontal="center" vertical="center"/>
    </xf>
    <xf numFmtId="0" fontId="14" fillId="0" borderId="16" xfId="0" applyFont="1" applyFill="1" applyBorder="1" applyAlignment="1" applyProtection="1">
      <alignment horizontal="left" wrapText="1"/>
      <protection locked="0"/>
    </xf>
    <xf numFmtId="0" fontId="14" fillId="0" borderId="17" xfId="0" applyFont="1" applyFill="1" applyBorder="1" applyAlignment="1" applyProtection="1">
      <alignment horizontal="left" wrapText="1"/>
      <protection locked="0"/>
    </xf>
    <xf numFmtId="0" fontId="14" fillId="0" borderId="18" xfId="0" applyFont="1" applyFill="1" applyBorder="1" applyAlignment="1" applyProtection="1">
      <alignment horizontal="left" wrapText="1"/>
      <protection locked="0"/>
    </xf>
    <xf numFmtId="0" fontId="16" fillId="0" borderId="19" xfId="0" applyFont="1" applyFill="1" applyBorder="1" applyAlignment="1" applyProtection="1">
      <alignment horizontal="left" wrapText="1"/>
      <protection locked="0"/>
    </xf>
    <xf numFmtId="0" fontId="16" fillId="0" borderId="17" xfId="0" applyFont="1" applyFill="1" applyBorder="1" applyAlignment="1" applyProtection="1">
      <alignment horizontal="left" wrapText="1"/>
      <protection locked="0"/>
    </xf>
    <xf numFmtId="0" fontId="16" fillId="0" borderId="18" xfId="0" applyFont="1" applyFill="1" applyBorder="1" applyAlignment="1" applyProtection="1">
      <alignment horizontal="left" wrapText="1"/>
      <protection locked="0"/>
    </xf>
    <xf numFmtId="0" fontId="17" fillId="0" borderId="19" xfId="0" applyFont="1" applyBorder="1" applyAlignment="1" applyProtection="1">
      <alignment horizontal="left"/>
      <protection locked="0"/>
    </xf>
    <xf numFmtId="0" fontId="1" fillId="2" borderId="39" xfId="0" applyFont="1" applyFill="1" applyBorder="1" applyAlignment="1" applyProtection="1">
      <alignment horizontal="center" vertical="center" textRotation="90" wrapText="1"/>
    </xf>
    <xf numFmtId="0" fontId="1" fillId="2" borderId="2" xfId="0" applyFont="1" applyFill="1" applyBorder="1" applyAlignment="1" applyProtection="1">
      <alignment horizontal="center" vertical="center" textRotation="90" wrapText="1"/>
    </xf>
    <xf numFmtId="0" fontId="1" fillId="2" borderId="3" xfId="0" applyFont="1" applyFill="1" applyBorder="1" applyAlignment="1" applyProtection="1">
      <alignment horizontal="center" vertical="center" textRotation="90" wrapText="1"/>
    </xf>
    <xf numFmtId="0" fontId="4" fillId="0" borderId="46" xfId="0" applyFont="1" applyFill="1" applyBorder="1" applyAlignment="1" applyProtection="1">
      <alignment horizontal="left" vertical="top" wrapText="1"/>
    </xf>
    <xf numFmtId="0" fontId="4" fillId="0" borderId="47" xfId="0" applyFont="1" applyFill="1" applyBorder="1" applyAlignment="1" applyProtection="1">
      <alignment horizontal="left" vertical="top" wrapText="1"/>
    </xf>
    <xf numFmtId="1" fontId="5" fillId="0" borderId="46" xfId="0" applyNumberFormat="1" applyFont="1" applyFill="1" applyBorder="1" applyAlignment="1" applyProtection="1">
      <alignment horizontal="left" vertical="top" indent="5" shrinkToFit="1"/>
    </xf>
    <xf numFmtId="1" fontId="5" fillId="0" borderId="47" xfId="0" applyNumberFormat="1" applyFont="1" applyFill="1" applyBorder="1" applyAlignment="1" applyProtection="1">
      <alignment horizontal="left" vertical="top" indent="5" shrinkToFit="1"/>
    </xf>
    <xf numFmtId="0" fontId="4" fillId="0" borderId="61" xfId="0" applyFont="1" applyFill="1" applyBorder="1" applyAlignment="1" applyProtection="1">
      <alignment horizontal="right" vertical="top" wrapText="1"/>
    </xf>
    <xf numFmtId="0" fontId="4" fillId="0" borderId="62" xfId="0" applyFont="1" applyFill="1" applyBorder="1" applyAlignment="1" applyProtection="1">
      <alignment horizontal="right" vertical="top" wrapText="1"/>
    </xf>
    <xf numFmtId="1" fontId="5" fillId="0" borderId="41" xfId="0" applyNumberFormat="1" applyFont="1" applyFill="1" applyBorder="1" applyAlignment="1" applyProtection="1">
      <alignment horizontal="left" vertical="top" indent="4" shrinkToFit="1"/>
    </xf>
    <xf numFmtId="1" fontId="5" fillId="0" borderId="5" xfId="0" applyNumberFormat="1" applyFont="1" applyFill="1" applyBorder="1" applyAlignment="1" applyProtection="1">
      <alignment horizontal="left" vertical="top" indent="4" shrinkToFit="1"/>
    </xf>
    <xf numFmtId="1" fontId="5" fillId="0" borderId="43" xfId="0" applyNumberFormat="1" applyFont="1" applyFill="1" applyBorder="1" applyAlignment="1" applyProtection="1">
      <alignment horizontal="left" vertical="top" indent="5" shrinkToFit="1"/>
    </xf>
    <xf numFmtId="1" fontId="5" fillId="0" borderId="9" xfId="0" applyNumberFormat="1" applyFont="1" applyFill="1" applyBorder="1" applyAlignment="1" applyProtection="1">
      <alignment horizontal="left" vertical="top" indent="5" shrinkToFit="1"/>
    </xf>
    <xf numFmtId="0" fontId="4" fillId="0" borderId="33" xfId="0" applyFont="1" applyFill="1" applyBorder="1" applyAlignment="1" applyProtection="1">
      <alignment horizontal="left" vertical="top" wrapText="1"/>
    </xf>
    <xf numFmtId="0" fontId="4" fillId="0" borderId="0" xfId="0" applyFont="1" applyFill="1" applyBorder="1" applyAlignment="1" applyProtection="1">
      <alignment horizontal="left" vertical="top" wrapText="1"/>
    </xf>
    <xf numFmtId="1" fontId="5" fillId="0" borderId="33" xfId="0" applyNumberFormat="1" applyFont="1" applyFill="1" applyBorder="1" applyAlignment="1" applyProtection="1">
      <alignment horizontal="left" vertical="top" indent="5" shrinkToFit="1"/>
    </xf>
    <xf numFmtId="1" fontId="5" fillId="0" borderId="0" xfId="0" applyNumberFormat="1" applyFont="1" applyFill="1" applyBorder="1" applyAlignment="1" applyProtection="1">
      <alignment horizontal="left" vertical="top" indent="5" shrinkToFit="1"/>
    </xf>
    <xf numFmtId="1" fontId="5" fillId="0" borderId="43" xfId="0" applyNumberFormat="1" applyFont="1" applyFill="1" applyBorder="1" applyAlignment="1" applyProtection="1">
      <alignment horizontal="left" vertical="top" indent="4" shrinkToFit="1"/>
    </xf>
    <xf numFmtId="1" fontId="5" fillId="0" borderId="9" xfId="0" applyNumberFormat="1" applyFont="1" applyFill="1" applyBorder="1" applyAlignment="1" applyProtection="1">
      <alignment horizontal="left" vertical="top" indent="4" shrinkToFit="1"/>
    </xf>
    <xf numFmtId="0" fontId="3" fillId="2" borderId="1" xfId="0" applyFont="1" applyFill="1" applyBorder="1" applyAlignment="1" applyProtection="1">
      <alignment horizontal="left" vertical="top" wrapText="1"/>
    </xf>
    <xf numFmtId="0" fontId="3" fillId="2" borderId="2" xfId="0" applyFont="1" applyFill="1" applyBorder="1" applyAlignment="1" applyProtection="1">
      <alignment horizontal="left" vertical="top" wrapText="1"/>
    </xf>
    <xf numFmtId="0" fontId="3" fillId="0" borderId="4" xfId="0" applyFont="1" applyFill="1" applyBorder="1" applyAlignment="1" applyProtection="1">
      <alignment horizontal="left" vertical="center" wrapText="1"/>
    </xf>
    <xf numFmtId="0" fontId="3" fillId="0" borderId="29" xfId="0" applyFont="1" applyFill="1" applyBorder="1" applyAlignment="1" applyProtection="1">
      <alignment horizontal="left" vertical="center" wrapText="1"/>
    </xf>
    <xf numFmtId="0" fontId="1" fillId="2" borderId="2" xfId="0" applyFont="1" applyFill="1" applyBorder="1" applyAlignment="1" applyProtection="1">
      <alignment horizontal="left" textRotation="90" wrapText="1"/>
    </xf>
    <xf numFmtId="0" fontId="1" fillId="2" borderId="3" xfId="0" applyFont="1" applyFill="1" applyBorder="1" applyAlignment="1" applyProtection="1">
      <alignment horizontal="left" textRotation="90" wrapText="1"/>
    </xf>
    <xf numFmtId="0" fontId="4" fillId="0" borderId="42" xfId="0" applyFont="1" applyFill="1" applyBorder="1" applyAlignment="1" applyProtection="1">
      <alignment horizontal="left" vertical="top" wrapText="1"/>
    </xf>
    <xf numFmtId="0" fontId="4" fillId="0" borderId="7" xfId="0" applyFont="1" applyFill="1" applyBorder="1" applyAlignment="1" applyProtection="1">
      <alignment horizontal="left" vertical="top" wrapText="1"/>
    </xf>
    <xf numFmtId="1" fontId="5" fillId="0" borderId="42" xfId="0" applyNumberFormat="1" applyFont="1" applyFill="1" applyBorder="1" applyAlignment="1" applyProtection="1">
      <alignment horizontal="left" vertical="top" indent="4" shrinkToFit="1"/>
    </xf>
    <xf numFmtId="1" fontId="5" fillId="0" borderId="7" xfId="0" applyNumberFormat="1" applyFont="1" applyFill="1" applyBorder="1" applyAlignment="1" applyProtection="1">
      <alignment horizontal="left" vertical="top" indent="4" shrinkToFit="1"/>
    </xf>
    <xf numFmtId="0" fontId="3" fillId="0" borderId="4" xfId="0" applyFont="1" applyFill="1" applyBorder="1" applyAlignment="1" applyProtection="1">
      <alignment horizontal="left" vertical="top" wrapText="1"/>
    </xf>
    <xf numFmtId="0" fontId="3" fillId="0" borderId="29" xfId="0" applyFont="1" applyFill="1" applyBorder="1" applyAlignment="1" applyProtection="1">
      <alignment horizontal="left" vertical="top" wrapText="1"/>
    </xf>
    <xf numFmtId="0" fontId="3" fillId="0" borderId="6" xfId="0" applyFont="1" applyFill="1" applyBorder="1" applyAlignment="1" applyProtection="1">
      <alignment horizontal="left" vertical="top" wrapText="1"/>
    </xf>
    <xf numFmtId="0" fontId="3" fillId="0" borderId="30" xfId="0" applyFont="1" applyFill="1" applyBorder="1" applyAlignment="1" applyProtection="1">
      <alignment horizontal="left" vertical="top" wrapText="1"/>
    </xf>
    <xf numFmtId="0" fontId="1" fillId="2" borderId="1" xfId="0" applyFont="1" applyFill="1" applyBorder="1" applyAlignment="1" applyProtection="1">
      <alignment horizontal="left" textRotation="90" wrapText="1"/>
    </xf>
    <xf numFmtId="0" fontId="4" fillId="0" borderId="41" xfId="0" applyFont="1" applyFill="1" applyBorder="1" applyAlignment="1" applyProtection="1">
      <alignment horizontal="left" vertical="center" wrapText="1"/>
    </xf>
    <xf numFmtId="0" fontId="4" fillId="0" borderId="5" xfId="0" applyFont="1" applyFill="1" applyBorder="1" applyAlignment="1" applyProtection="1">
      <alignment horizontal="left" vertical="center" wrapText="1"/>
    </xf>
    <xf numFmtId="1" fontId="5" fillId="0" borderId="41" xfId="0" applyNumberFormat="1" applyFont="1" applyFill="1" applyBorder="1" applyAlignment="1" applyProtection="1">
      <alignment horizontal="left" vertical="center" indent="5" shrinkToFit="1"/>
    </xf>
    <xf numFmtId="1" fontId="5" fillId="0" borderId="5" xfId="0" applyNumberFormat="1" applyFont="1" applyFill="1" applyBorder="1" applyAlignment="1" applyProtection="1">
      <alignment horizontal="left" vertical="center" indent="5" shrinkToFit="1"/>
    </xf>
    <xf numFmtId="0" fontId="3" fillId="0" borderId="53" xfId="0" applyFont="1" applyFill="1" applyBorder="1" applyAlignment="1" applyProtection="1">
      <alignment horizontal="left" vertical="top" wrapText="1"/>
    </xf>
    <xf numFmtId="0" fontId="3" fillId="0" borderId="19" xfId="0" applyFont="1" applyFill="1" applyBorder="1" applyAlignment="1" applyProtection="1">
      <alignment horizontal="left" vertical="top" wrapText="1"/>
    </xf>
    <xf numFmtId="0" fontId="1" fillId="2" borderId="2" xfId="0" applyFont="1" applyFill="1" applyBorder="1" applyAlignment="1" applyProtection="1">
      <alignment horizontal="right" vertical="top" textRotation="90" wrapText="1"/>
    </xf>
    <xf numFmtId="0" fontId="1" fillId="2" borderId="3" xfId="0" applyFont="1" applyFill="1" applyBorder="1" applyAlignment="1" applyProtection="1">
      <alignment horizontal="right" vertical="top" textRotation="90" wrapText="1"/>
    </xf>
    <xf numFmtId="0" fontId="3" fillId="0" borderId="53" xfId="0" applyFont="1" applyFill="1" applyBorder="1" applyAlignment="1" applyProtection="1">
      <alignment horizontal="left" wrapText="1"/>
    </xf>
    <xf numFmtId="0" fontId="3" fillId="0" borderId="19" xfId="0" applyFont="1" applyFill="1" applyBorder="1" applyAlignment="1" applyProtection="1">
      <alignment horizontal="left" wrapText="1"/>
    </xf>
    <xf numFmtId="0" fontId="3" fillId="2" borderId="3" xfId="0" applyFont="1" applyFill="1" applyBorder="1" applyAlignment="1" applyProtection="1">
      <alignment horizontal="left" vertical="top" wrapText="1"/>
    </xf>
    <xf numFmtId="1" fontId="5" fillId="0" borderId="33" xfId="0" applyNumberFormat="1" applyFont="1" applyFill="1" applyBorder="1" applyAlignment="1" applyProtection="1">
      <alignment horizontal="left" vertical="top" indent="4" shrinkToFit="1"/>
    </xf>
    <xf numFmtId="1" fontId="5" fillId="0" borderId="0" xfId="0" applyNumberFormat="1" applyFont="1" applyFill="1" applyBorder="1" applyAlignment="1" applyProtection="1">
      <alignment horizontal="left" vertical="top" indent="4" shrinkToFit="1"/>
    </xf>
    <xf numFmtId="0" fontId="1" fillId="2" borderId="1" xfId="0" applyFont="1" applyFill="1" applyBorder="1" applyAlignment="1" applyProtection="1">
      <alignment horizontal="center" vertical="center" textRotation="90" wrapText="1"/>
    </xf>
    <xf numFmtId="0" fontId="3" fillId="2" borderId="11" xfId="0" applyFont="1" applyFill="1" applyBorder="1" applyAlignment="1" applyProtection="1">
      <alignment horizontal="left" vertical="top" wrapText="1"/>
    </xf>
    <xf numFmtId="0" fontId="3" fillId="2" borderId="0" xfId="0" applyFont="1" applyFill="1" applyBorder="1" applyAlignment="1" applyProtection="1">
      <alignment horizontal="left" vertical="top" wrapText="1"/>
    </xf>
    <xf numFmtId="0" fontId="3" fillId="0" borderId="31" xfId="0" applyFont="1" applyFill="1" applyBorder="1" applyAlignment="1" applyProtection="1">
      <alignment horizontal="left" vertical="top" wrapText="1"/>
    </xf>
    <xf numFmtId="0" fontId="3" fillId="0" borderId="43" xfId="0" applyFont="1" applyFill="1" applyBorder="1" applyAlignment="1" applyProtection="1">
      <alignment horizontal="left" wrapText="1"/>
    </xf>
    <xf numFmtId="0" fontId="3" fillId="0" borderId="9" xfId="0" applyFont="1" applyFill="1" applyBorder="1" applyAlignment="1" applyProtection="1">
      <alignment horizontal="left" wrapText="1"/>
    </xf>
    <xf numFmtId="0" fontId="3" fillId="0" borderId="42" xfId="0" applyFont="1" applyFill="1" applyBorder="1" applyAlignment="1" applyProtection="1">
      <alignment horizontal="left" vertical="center" wrapText="1"/>
    </xf>
    <xf numFmtId="0" fontId="3" fillId="0" borderId="7" xfId="0" applyFont="1" applyFill="1" applyBorder="1" applyAlignment="1" applyProtection="1">
      <alignment horizontal="left" vertical="center" wrapText="1"/>
    </xf>
    <xf numFmtId="1" fontId="5" fillId="0" borderId="42" xfId="0" applyNumberFormat="1" applyFont="1" applyFill="1" applyBorder="1" applyAlignment="1" applyProtection="1">
      <alignment horizontal="left" vertical="top" indent="5" shrinkToFit="1"/>
    </xf>
    <xf numFmtId="1" fontId="5" fillId="0" borderId="7" xfId="0" applyNumberFormat="1" applyFont="1" applyFill="1" applyBorder="1" applyAlignment="1" applyProtection="1">
      <alignment horizontal="left" vertical="top" indent="5" shrinkToFit="1"/>
    </xf>
    <xf numFmtId="0" fontId="3" fillId="0" borderId="42" xfId="0" applyFont="1" applyFill="1" applyBorder="1" applyAlignment="1" applyProtection="1">
      <alignment horizontal="left" vertical="top" wrapText="1"/>
    </xf>
    <xf numFmtId="0" fontId="3" fillId="0" borderId="7" xfId="0" applyFont="1" applyFill="1" applyBorder="1" applyAlignment="1" applyProtection="1">
      <alignment horizontal="left" vertical="top" wrapText="1"/>
    </xf>
    <xf numFmtId="0" fontId="5" fillId="0" borderId="31" xfId="0" applyFont="1" applyFill="1" applyBorder="1" applyAlignment="1" applyProtection="1">
      <alignment horizontal="left" vertical="top" wrapText="1"/>
    </xf>
    <xf numFmtId="0" fontId="4" fillId="0" borderId="31" xfId="0" applyFont="1" applyFill="1" applyBorder="1" applyAlignment="1" applyProtection="1">
      <alignment horizontal="left" vertical="top" wrapText="1"/>
    </xf>
    <xf numFmtId="0" fontId="4" fillId="0" borderId="30" xfId="0" applyFont="1" applyFill="1" applyBorder="1" applyAlignment="1" applyProtection="1">
      <alignment horizontal="left" vertical="top" wrapText="1"/>
    </xf>
    <xf numFmtId="0" fontId="1" fillId="2" borderId="0" xfId="0" applyFont="1" applyFill="1" applyBorder="1" applyAlignment="1" applyProtection="1">
      <alignment horizontal="left" textRotation="90" wrapText="1"/>
    </xf>
    <xf numFmtId="0" fontId="1" fillId="2" borderId="12" xfId="0" applyFont="1" applyFill="1" applyBorder="1" applyAlignment="1" applyProtection="1">
      <alignment horizontal="left" textRotation="90" wrapText="1"/>
    </xf>
    <xf numFmtId="0" fontId="3" fillId="0" borderId="43" xfId="0" applyFont="1" applyFill="1" applyBorder="1" applyAlignment="1" applyProtection="1">
      <alignment horizontal="left" vertical="center" wrapText="1"/>
    </xf>
    <xf numFmtId="0" fontId="3" fillId="0" borderId="9" xfId="0" applyFont="1" applyFill="1" applyBorder="1" applyAlignment="1" applyProtection="1">
      <alignment horizontal="left" vertical="center" wrapText="1"/>
    </xf>
    <xf numFmtId="0" fontId="3" fillId="0" borderId="43" xfId="0" applyFont="1" applyFill="1" applyBorder="1" applyAlignment="1" applyProtection="1">
      <alignment horizontal="left" vertical="top" wrapText="1"/>
    </xf>
    <xf numFmtId="0" fontId="3" fillId="0" borderId="9" xfId="0" applyFont="1" applyFill="1" applyBorder="1" applyAlignment="1" applyProtection="1">
      <alignment horizontal="left" vertical="top" wrapText="1"/>
    </xf>
    <xf numFmtId="0" fontId="1" fillId="2" borderId="11" xfId="0" applyFont="1" applyFill="1" applyBorder="1" applyAlignment="1" applyProtection="1">
      <alignment horizontal="left" textRotation="90" wrapText="1"/>
    </xf>
    <xf numFmtId="0" fontId="6" fillId="0" borderId="53" xfId="0" applyFont="1" applyFill="1" applyBorder="1" applyAlignment="1" applyProtection="1">
      <alignment horizontal="left" vertical="top" wrapText="1"/>
    </xf>
    <xf numFmtId="0" fontId="6" fillId="0" borderId="19" xfId="0" applyFont="1" applyFill="1" applyBorder="1" applyAlignment="1" applyProtection="1">
      <alignment horizontal="left" vertical="top" wrapText="1"/>
    </xf>
    <xf numFmtId="0" fontId="3" fillId="0" borderId="0" xfId="0" applyFont="1" applyFill="1" applyBorder="1" applyAlignment="1" applyProtection="1">
      <alignment horizontal="left" vertical="top" wrapText="1"/>
    </xf>
    <xf numFmtId="0" fontId="4" fillId="0" borderId="43" xfId="0" applyFont="1" applyFill="1" applyBorder="1" applyAlignment="1" applyProtection="1">
      <alignment horizontal="left" vertical="center" wrapText="1"/>
    </xf>
    <xf numFmtId="0" fontId="4" fillId="0" borderId="9" xfId="0" applyFont="1" applyFill="1" applyBorder="1" applyAlignment="1" applyProtection="1">
      <alignment horizontal="left" vertical="center" wrapText="1"/>
    </xf>
    <xf numFmtId="1" fontId="5" fillId="0" borderId="43" xfId="0" applyNumberFormat="1" applyFont="1" applyFill="1" applyBorder="1" applyAlignment="1" applyProtection="1">
      <alignment horizontal="left" vertical="center" indent="5" shrinkToFit="1"/>
    </xf>
    <xf numFmtId="1" fontId="5" fillId="0" borderId="9" xfId="0" applyNumberFormat="1" applyFont="1" applyFill="1" applyBorder="1" applyAlignment="1" applyProtection="1">
      <alignment horizontal="left" vertical="center" indent="5" shrinkToFit="1"/>
    </xf>
    <xf numFmtId="0" fontId="4" fillId="0" borderId="53" xfId="0" applyFont="1" applyFill="1" applyBorder="1" applyAlignment="1" applyProtection="1">
      <alignment horizontal="right" vertical="center" wrapText="1"/>
    </xf>
    <xf numFmtId="0" fontId="4" fillId="0" borderId="19" xfId="0" applyFont="1" applyFill="1" applyBorder="1" applyAlignment="1" applyProtection="1">
      <alignment horizontal="right" vertical="center" wrapText="1"/>
    </xf>
    <xf numFmtId="0" fontId="3" fillId="2" borderId="40" xfId="0" applyFont="1" applyFill="1" applyBorder="1" applyAlignment="1" applyProtection="1">
      <alignment horizontal="left" vertical="top" wrapText="1"/>
    </xf>
    <xf numFmtId="0" fontId="4" fillId="0" borderId="8" xfId="0" applyFont="1" applyFill="1" applyBorder="1" applyAlignment="1" applyProtection="1">
      <alignment horizontal="left" vertical="top" wrapText="1"/>
    </xf>
    <xf numFmtId="0" fontId="4" fillId="0" borderId="34" xfId="0" applyFont="1" applyFill="1" applyBorder="1" applyAlignment="1" applyProtection="1">
      <alignment horizontal="left" vertical="top" wrapText="1"/>
    </xf>
    <xf numFmtId="1" fontId="5" fillId="0" borderId="43" xfId="0" applyNumberFormat="1" applyFont="1" applyFill="1" applyBorder="1" applyAlignment="1" applyProtection="1">
      <alignment horizontal="center" vertical="top" shrinkToFit="1"/>
    </xf>
    <xf numFmtId="1" fontId="5" fillId="0" borderId="9" xfId="0" applyNumberFormat="1" applyFont="1" applyFill="1" applyBorder="1" applyAlignment="1" applyProtection="1">
      <alignment horizontal="center" vertical="top" shrinkToFit="1"/>
    </xf>
    <xf numFmtId="1" fontId="5" fillId="0" borderId="44" xfId="0" applyNumberFormat="1" applyFont="1" applyFill="1" applyBorder="1" applyAlignment="1" applyProtection="1">
      <alignment horizontal="center" vertical="top" shrinkToFit="1"/>
    </xf>
    <xf numFmtId="1" fontId="5" fillId="0" borderId="45" xfId="0" applyNumberFormat="1" applyFont="1" applyFill="1" applyBorder="1" applyAlignment="1" applyProtection="1">
      <alignment horizontal="center" vertical="top" shrinkToFit="1"/>
    </xf>
    <xf numFmtId="0" fontId="4" fillId="0" borderId="53" xfId="0" applyFont="1" applyFill="1" applyBorder="1" applyAlignment="1" applyProtection="1">
      <alignment horizontal="left" vertical="top" wrapText="1" indent="6"/>
    </xf>
    <xf numFmtId="0" fontId="4" fillId="0" borderId="19" xfId="0" applyFont="1" applyFill="1" applyBorder="1" applyAlignment="1" applyProtection="1">
      <alignment horizontal="left" vertical="top" wrapText="1" indent="6"/>
    </xf>
    <xf numFmtId="0" fontId="4" fillId="0" borderId="54" xfId="0" applyFont="1" applyFill="1" applyBorder="1" applyAlignment="1" applyProtection="1">
      <alignment horizontal="left" vertical="top" wrapText="1" indent="6"/>
    </xf>
    <xf numFmtId="0" fontId="4" fillId="0" borderId="55" xfId="0" applyFont="1" applyFill="1" applyBorder="1" applyAlignment="1" applyProtection="1">
      <alignment horizontal="left" vertical="top" wrapText="1" indent="6"/>
    </xf>
    <xf numFmtId="0" fontId="1" fillId="2" borderId="39" xfId="0" applyFont="1" applyFill="1" applyBorder="1" applyAlignment="1" applyProtection="1">
      <alignment horizontal="center" textRotation="90" wrapText="1"/>
    </xf>
    <xf numFmtId="0" fontId="1" fillId="2" borderId="2" xfId="0" applyFont="1" applyFill="1" applyBorder="1" applyAlignment="1" applyProtection="1">
      <alignment horizontal="center" textRotation="90" wrapText="1"/>
    </xf>
    <xf numFmtId="0" fontId="1" fillId="2" borderId="3" xfId="0" applyFont="1" applyFill="1" applyBorder="1" applyAlignment="1" applyProtection="1">
      <alignment horizontal="center" textRotation="90" wrapText="1"/>
    </xf>
    <xf numFmtId="1" fontId="5" fillId="0" borderId="43" xfId="0" applyNumberFormat="1" applyFont="1" applyFill="1" applyBorder="1" applyAlignment="1" applyProtection="1">
      <alignment horizontal="right" vertical="top" indent="3" shrinkToFit="1"/>
    </xf>
    <xf numFmtId="1" fontId="5" fillId="0" borderId="9" xfId="0" applyNumberFormat="1" applyFont="1" applyFill="1" applyBorder="1" applyAlignment="1" applyProtection="1">
      <alignment horizontal="right" vertical="top" indent="3" shrinkToFit="1"/>
    </xf>
    <xf numFmtId="0" fontId="4" fillId="0" borderId="43" xfId="0" applyFont="1" applyFill="1" applyBorder="1" applyAlignment="1" applyProtection="1">
      <alignment horizontal="right" vertical="top" wrapText="1" indent="2"/>
    </xf>
    <xf numFmtId="0" fontId="4" fillId="0" borderId="9" xfId="0" applyFont="1" applyFill="1" applyBorder="1" applyAlignment="1" applyProtection="1">
      <alignment horizontal="right" vertical="top" wrapText="1" indent="2"/>
    </xf>
    <xf numFmtId="0" fontId="4" fillId="0" borderId="29" xfId="0" applyFont="1" applyFill="1" applyBorder="1" applyAlignment="1" applyProtection="1">
      <alignment horizontal="left" vertical="top" wrapText="1"/>
    </xf>
    <xf numFmtId="1" fontId="5" fillId="0" borderId="43" xfId="0" applyNumberFormat="1" applyFont="1" applyFill="1" applyBorder="1" applyAlignment="1" applyProtection="1">
      <alignment horizontal="right" vertical="top" indent="2" shrinkToFit="1"/>
    </xf>
    <xf numFmtId="1" fontId="5" fillId="0" borderId="9" xfId="0" applyNumberFormat="1" applyFont="1" applyFill="1" applyBorder="1" applyAlignment="1" applyProtection="1">
      <alignment horizontal="right" vertical="top" indent="2" shrinkToFit="1"/>
    </xf>
    <xf numFmtId="1" fontId="5" fillId="0" borderId="41" xfId="0" applyNumberFormat="1" applyFont="1" applyFill="1" applyBorder="1" applyAlignment="1" applyProtection="1">
      <alignment horizontal="right" vertical="top" indent="2" shrinkToFit="1"/>
    </xf>
    <xf numFmtId="1" fontId="5" fillId="0" borderId="5" xfId="0" applyNumberFormat="1" applyFont="1" applyFill="1" applyBorder="1" applyAlignment="1" applyProtection="1">
      <alignment horizontal="right" vertical="top" indent="2" shrinkToFit="1"/>
    </xf>
    <xf numFmtId="1" fontId="5" fillId="0" borderId="41" xfId="0" applyNumberFormat="1" applyFont="1" applyFill="1" applyBorder="1" applyAlignment="1" applyProtection="1">
      <alignment horizontal="center" vertical="top" shrinkToFit="1"/>
    </xf>
    <xf numFmtId="0" fontId="4" fillId="0" borderId="4" xfId="0" applyFont="1" applyFill="1" applyBorder="1" applyAlignment="1" applyProtection="1">
      <alignment horizontal="left" vertical="top" wrapText="1"/>
    </xf>
    <xf numFmtId="0" fontId="4" fillId="0" borderId="43" xfId="0" applyFont="1" applyFill="1" applyBorder="1" applyAlignment="1" applyProtection="1">
      <alignment horizontal="center" vertical="top" wrapText="1"/>
    </xf>
    <xf numFmtId="0" fontId="4" fillId="0" borderId="9" xfId="0" applyFont="1" applyFill="1" applyBorder="1" applyAlignment="1" applyProtection="1">
      <alignment horizontal="center" vertical="top" wrapText="1"/>
    </xf>
    <xf numFmtId="1" fontId="5" fillId="0" borderId="41" xfId="0" applyNumberFormat="1" applyFont="1" applyFill="1" applyBorder="1" applyAlignment="1" applyProtection="1">
      <alignment horizontal="center" vertical="center" shrinkToFit="1"/>
    </xf>
    <xf numFmtId="1" fontId="5" fillId="0" borderId="5" xfId="0" applyNumberFormat="1" applyFont="1" applyFill="1" applyBorder="1" applyAlignment="1" applyProtection="1">
      <alignment horizontal="center" vertical="center" shrinkToFit="1"/>
    </xf>
    <xf numFmtId="0" fontId="1" fillId="0" borderId="29" xfId="0" applyFont="1" applyFill="1" applyBorder="1" applyAlignment="1" applyProtection="1">
      <alignment horizontal="left" vertical="top" wrapText="1"/>
    </xf>
    <xf numFmtId="0" fontId="4" fillId="0" borderId="41" xfId="0"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3" fillId="0" borderId="41" xfId="0" applyFont="1" applyFill="1" applyBorder="1" applyAlignment="1" applyProtection="1">
      <alignment horizontal="left" wrapText="1"/>
    </xf>
    <xf numFmtId="0" fontId="3" fillId="0" borderId="5" xfId="0" applyFont="1" applyFill="1" applyBorder="1" applyAlignment="1" applyProtection="1">
      <alignment horizontal="left" wrapText="1"/>
    </xf>
    <xf numFmtId="0" fontId="4" fillId="0" borderId="15" xfId="0" applyFont="1" applyFill="1" applyBorder="1" applyAlignment="1" applyProtection="1">
      <alignment horizontal="left" vertical="top" wrapText="1"/>
    </xf>
    <xf numFmtId="0" fontId="4" fillId="0" borderId="13" xfId="0" applyFont="1" applyFill="1" applyBorder="1" applyAlignment="1" applyProtection="1">
      <alignment horizontal="left" vertical="top" wrapText="1"/>
    </xf>
    <xf numFmtId="0" fontId="4" fillId="0" borderId="14" xfId="0" applyFont="1" applyFill="1" applyBorder="1" applyAlignment="1" applyProtection="1">
      <alignment horizontal="left" vertical="top" wrapText="1"/>
    </xf>
    <xf numFmtId="0" fontId="4" fillId="0" borderId="36" xfId="0" applyFont="1" applyFill="1" applyBorder="1" applyAlignment="1" applyProtection="1">
      <alignment horizontal="left" vertical="top" wrapText="1"/>
    </xf>
    <xf numFmtId="0" fontId="3" fillId="0" borderId="37" xfId="0" applyFont="1" applyFill="1" applyBorder="1" applyAlignment="1" applyProtection="1">
      <alignment horizontal="left" vertical="top" wrapText="1"/>
    </xf>
    <xf numFmtId="0" fontId="3" fillId="0" borderId="34" xfId="0" applyFont="1" applyFill="1" applyBorder="1" applyAlignment="1" applyProtection="1">
      <alignment horizontal="left" vertical="top" wrapText="1"/>
    </xf>
    <xf numFmtId="0" fontId="3" fillId="0" borderId="44" xfId="0" applyFont="1" applyFill="1" applyBorder="1" applyAlignment="1" applyProtection="1">
      <alignment horizontal="left" wrapText="1"/>
    </xf>
    <xf numFmtId="0" fontId="3" fillId="0" borderId="45" xfId="0" applyFont="1" applyFill="1" applyBorder="1" applyAlignment="1" applyProtection="1">
      <alignment horizontal="left" wrapText="1"/>
    </xf>
    <xf numFmtId="0" fontId="4" fillId="0" borderId="49" xfId="0" applyFont="1" applyFill="1" applyBorder="1" applyAlignment="1" applyProtection="1">
      <alignment horizontal="center" vertical="top" wrapText="1"/>
    </xf>
    <xf numFmtId="0" fontId="4" fillId="0" borderId="50" xfId="0" applyFont="1" applyFill="1" applyBorder="1" applyAlignment="1" applyProtection="1">
      <alignment horizontal="center" vertical="top" wrapText="1"/>
    </xf>
    <xf numFmtId="0" fontId="4" fillId="0" borderId="54" xfId="0" applyFont="1" applyFill="1" applyBorder="1" applyAlignment="1" applyProtection="1">
      <alignment horizontal="right" vertical="top" wrapText="1"/>
    </xf>
    <xf numFmtId="0" fontId="4" fillId="0" borderId="55" xfId="0" applyFont="1" applyFill="1" applyBorder="1" applyAlignment="1" applyProtection="1">
      <alignment horizontal="right" vertical="top" wrapText="1"/>
    </xf>
  </cellXfs>
  <cellStyles count="2">
    <cellStyle name="Moneda"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96892</xdr:colOff>
      <xdr:row>0</xdr:row>
      <xdr:rowOff>67332</xdr:rowOff>
    </xdr:from>
    <xdr:to>
      <xdr:col>2</xdr:col>
      <xdr:colOff>472966</xdr:colOff>
      <xdr:row>6</xdr:row>
      <xdr:rowOff>12674</xdr:rowOff>
    </xdr:to>
    <xdr:pic>
      <xdr:nvPicPr>
        <xdr:cNvPr id="3" name="Imagen 6" descr="Idibaps-color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6892" y="67332"/>
          <a:ext cx="875315" cy="5759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870717</xdr:colOff>
      <xdr:row>0</xdr:row>
      <xdr:rowOff>0</xdr:rowOff>
    </xdr:from>
    <xdr:to>
      <xdr:col>2</xdr:col>
      <xdr:colOff>1872156</xdr:colOff>
      <xdr:row>6</xdr:row>
      <xdr:rowOff>2912</xdr:rowOff>
    </xdr:to>
    <xdr:pic>
      <xdr:nvPicPr>
        <xdr:cNvPr id="4" name="Imagen 5"/>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69958" y="0"/>
          <a:ext cx="1001439" cy="633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DAS@nanostring.com" TargetMode="External"/><Relationship Id="rId1" Type="http://schemas.openxmlformats.org/officeDocument/2006/relationships/hyperlink" Target="mailto:DAS@nanostring.com"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9:W522"/>
  <sheetViews>
    <sheetView tabSelected="1" topLeftCell="A2" zoomScale="145" zoomScaleNormal="145" workbookViewId="0">
      <selection activeCell="B14" sqref="B14:F14"/>
    </sheetView>
  </sheetViews>
  <sheetFormatPr baseColWidth="10" defaultColWidth="9.33203125" defaultRowHeight="8.25" x14ac:dyDescent="0.2"/>
  <cols>
    <col min="1" max="1" width="4.83203125" style="1" bestFit="1" customWidth="1"/>
    <col min="2" max="2" width="4" style="1" customWidth="1"/>
    <col min="3" max="3" width="38.1640625" style="1" customWidth="1"/>
    <col min="4" max="4" width="58.6640625" style="1" customWidth="1"/>
    <col min="5" max="5" width="17.33203125" style="1" customWidth="1"/>
    <col min="6" max="6" width="2.1640625" style="1" customWidth="1"/>
    <col min="7" max="7" width="12.6640625" style="1" customWidth="1"/>
    <col min="8" max="8" width="4.5" style="1" customWidth="1"/>
    <col min="9" max="9" width="11.5" style="1" customWidth="1"/>
    <col min="10" max="10" width="5.1640625" style="1" customWidth="1"/>
    <col min="11" max="11" width="8" style="1" customWidth="1"/>
    <col min="12" max="12" width="3.33203125" style="1" customWidth="1"/>
    <col min="13" max="13" width="19.83203125" style="1" customWidth="1"/>
    <col min="14" max="14" width="13.33203125" style="1" customWidth="1"/>
    <col min="15" max="15" width="13.6640625" style="1" customWidth="1"/>
    <col min="16" max="19" width="9.33203125" style="1"/>
    <col min="20" max="20" width="11.33203125" style="1" customWidth="1"/>
    <col min="21" max="21" width="9.33203125" style="1"/>
    <col min="22" max="22" width="33.1640625" style="1" customWidth="1"/>
    <col min="23" max="23" width="14.83203125" style="1" customWidth="1"/>
    <col min="24" max="16384" width="9.33203125" style="1"/>
  </cols>
  <sheetData>
    <row r="9" spans="2:17" ht="12" x14ac:dyDescent="0.2">
      <c r="D9" s="2" t="s">
        <v>883</v>
      </c>
    </row>
    <row r="10" spans="2:17" ht="12" x14ac:dyDescent="0.2">
      <c r="D10" s="3"/>
    </row>
    <row r="11" spans="2:17" ht="12" x14ac:dyDescent="0.2">
      <c r="D11" s="4" t="s">
        <v>884</v>
      </c>
    </row>
    <row r="14" spans="2:17" ht="11.25" x14ac:dyDescent="0.2">
      <c r="B14" s="214" t="s">
        <v>869</v>
      </c>
      <c r="C14" s="215"/>
      <c r="D14" s="215"/>
      <c r="E14" s="215"/>
      <c r="F14" s="216"/>
      <c r="G14" s="178" t="s">
        <v>870</v>
      </c>
      <c r="H14" s="179"/>
      <c r="I14" s="179"/>
      <c r="J14" s="182"/>
      <c r="K14" s="182"/>
      <c r="L14" s="182"/>
      <c r="M14" s="182"/>
      <c r="N14" s="182"/>
      <c r="O14" s="182"/>
      <c r="P14" s="182"/>
      <c r="Q14" s="182"/>
    </row>
    <row r="15" spans="2:17" ht="11.25" x14ac:dyDescent="0.2">
      <c r="B15" s="217" t="s">
        <v>871</v>
      </c>
      <c r="C15" s="218"/>
      <c r="D15" s="219"/>
      <c r="E15" s="220" t="s">
        <v>872</v>
      </c>
      <c r="F15" s="220"/>
      <c r="G15" s="178" t="s">
        <v>873</v>
      </c>
      <c r="H15" s="179"/>
      <c r="I15" s="179"/>
      <c r="J15" s="182"/>
      <c r="K15" s="182"/>
      <c r="L15" s="182"/>
      <c r="M15" s="182"/>
      <c r="N15" s="182"/>
      <c r="O15" s="182"/>
      <c r="P15" s="182"/>
      <c r="Q15" s="182"/>
    </row>
    <row r="16" spans="2:17" ht="11.25" x14ac:dyDescent="0.2">
      <c r="B16" s="217" t="s">
        <v>874</v>
      </c>
      <c r="C16" s="217"/>
      <c r="D16" s="217"/>
      <c r="E16" s="220"/>
      <c r="F16" s="220"/>
      <c r="G16" s="178" t="s">
        <v>875</v>
      </c>
      <c r="H16" s="179"/>
      <c r="I16" s="179"/>
      <c r="J16" s="182"/>
      <c r="K16" s="182"/>
      <c r="L16" s="182"/>
      <c r="M16" s="182"/>
      <c r="N16" s="182"/>
      <c r="O16" s="182"/>
      <c r="P16" s="182"/>
      <c r="Q16" s="182"/>
    </row>
    <row r="17" spans="1:23" ht="11.25" x14ac:dyDescent="0.2">
      <c r="B17" s="217" t="s">
        <v>876</v>
      </c>
      <c r="C17" s="217"/>
      <c r="D17" s="217"/>
      <c r="E17" s="220"/>
      <c r="F17" s="220"/>
      <c r="G17" s="180" t="s">
        <v>877</v>
      </c>
      <c r="H17" s="181"/>
      <c r="I17" s="181"/>
      <c r="J17" s="183"/>
      <c r="K17" s="183"/>
      <c r="L17" s="183"/>
      <c r="M17" s="183"/>
      <c r="N17" s="183"/>
      <c r="O17" s="183"/>
      <c r="P17" s="183"/>
      <c r="Q17" s="183"/>
    </row>
    <row r="18" spans="1:23" ht="11.25" x14ac:dyDescent="0.2">
      <c r="B18" s="217" t="s">
        <v>878</v>
      </c>
      <c r="C18" s="217"/>
      <c r="D18" s="217"/>
      <c r="E18" s="220" t="s">
        <v>879</v>
      </c>
      <c r="F18" s="220"/>
      <c r="G18" s="178" t="s">
        <v>880</v>
      </c>
      <c r="H18" s="179"/>
      <c r="I18" s="179"/>
      <c r="J18" s="182"/>
      <c r="K18" s="182"/>
      <c r="L18" s="182"/>
      <c r="M18" s="182"/>
      <c r="N18" s="182"/>
      <c r="O18" s="182"/>
      <c r="P18" s="182"/>
      <c r="Q18" s="182"/>
    </row>
    <row r="19" spans="1:23" ht="11.25" x14ac:dyDescent="0.2">
      <c r="B19" s="217" t="s">
        <v>881</v>
      </c>
      <c r="C19" s="217"/>
      <c r="D19" s="217"/>
      <c r="E19" s="220"/>
      <c r="F19" s="220"/>
      <c r="G19" s="178" t="s">
        <v>882</v>
      </c>
      <c r="H19" s="179"/>
      <c r="I19" s="179"/>
      <c r="J19" s="182"/>
      <c r="K19" s="182"/>
      <c r="L19" s="182"/>
      <c r="M19" s="182"/>
      <c r="N19" s="182"/>
      <c r="O19" s="182"/>
      <c r="P19" s="182"/>
      <c r="Q19" s="182"/>
    </row>
    <row r="20" spans="1:23" ht="9.75" customHeight="1" x14ac:dyDescent="0.2"/>
    <row r="23" spans="1:23" ht="9" thickBot="1" x14ac:dyDescent="0.25"/>
    <row r="24" spans="1:23" ht="17.25" customHeight="1" thickBot="1" x14ac:dyDescent="0.25">
      <c r="P24" s="211" t="s">
        <v>864</v>
      </c>
      <c r="Q24" s="212"/>
      <c r="R24" s="212"/>
      <c r="S24" s="212"/>
      <c r="T24" s="212"/>
      <c r="U24" s="212"/>
      <c r="V24" s="212"/>
      <c r="W24" s="213"/>
    </row>
    <row r="25" spans="1:23" ht="57" thickBot="1" x14ac:dyDescent="0.25">
      <c r="A25" s="5" t="s">
        <v>858</v>
      </c>
      <c r="B25" s="201" t="s">
        <v>860</v>
      </c>
      <c r="C25" s="201"/>
      <c r="D25" s="201"/>
      <c r="E25" s="201" t="s">
        <v>859</v>
      </c>
      <c r="F25" s="201"/>
      <c r="G25" s="201"/>
      <c r="H25" s="201" t="s">
        <v>861</v>
      </c>
      <c r="I25" s="201"/>
      <c r="J25" s="201"/>
      <c r="K25" s="202"/>
      <c r="L25" s="206" t="s">
        <v>862</v>
      </c>
      <c r="M25" s="207"/>
      <c r="N25" s="208"/>
      <c r="O25" s="6" t="s">
        <v>863</v>
      </c>
      <c r="P25" s="210" t="s">
        <v>865</v>
      </c>
      <c r="Q25" s="210"/>
      <c r="R25" s="210" t="s">
        <v>862</v>
      </c>
      <c r="S25" s="210"/>
      <c r="T25" s="7" t="s">
        <v>866</v>
      </c>
      <c r="U25" s="7" t="s">
        <v>867</v>
      </c>
      <c r="V25" s="7" t="s">
        <v>885</v>
      </c>
      <c r="W25" s="7" t="s">
        <v>868</v>
      </c>
    </row>
    <row r="26" spans="1:23" x14ac:dyDescent="0.2">
      <c r="A26" s="203">
        <v>1</v>
      </c>
      <c r="B26" s="221" t="s">
        <v>0</v>
      </c>
      <c r="C26" s="8" t="s">
        <v>1</v>
      </c>
      <c r="D26" s="9" t="s">
        <v>2</v>
      </c>
      <c r="E26" s="224" t="s">
        <v>3</v>
      </c>
      <c r="F26" s="225"/>
      <c r="G26" s="10">
        <v>116000001</v>
      </c>
      <c r="H26" s="226">
        <v>48</v>
      </c>
      <c r="I26" s="227"/>
      <c r="J26" s="227"/>
      <c r="K26" s="11" t="s">
        <v>4</v>
      </c>
      <c r="L26" s="228" t="s">
        <v>5</v>
      </c>
      <c r="M26" s="229"/>
      <c r="N26" s="12" t="s">
        <v>6</v>
      </c>
      <c r="O26" s="13">
        <f>N26*21%+N26</f>
        <v>108.9</v>
      </c>
      <c r="P26" s="141"/>
      <c r="Q26" s="141"/>
      <c r="R26" s="141"/>
      <c r="S26" s="141"/>
      <c r="T26" s="141"/>
      <c r="U26" s="141"/>
      <c r="V26" s="184"/>
      <c r="W26" s="184"/>
    </row>
    <row r="27" spans="1:23" ht="8.25" customHeight="1" x14ac:dyDescent="0.15">
      <c r="A27" s="204"/>
      <c r="B27" s="222"/>
      <c r="C27" s="14"/>
      <c r="D27" s="15"/>
      <c r="E27" s="160" t="s">
        <v>7</v>
      </c>
      <c r="F27" s="161"/>
      <c r="G27" s="16">
        <v>116000002</v>
      </c>
      <c r="H27" s="173">
        <v>96</v>
      </c>
      <c r="I27" s="174"/>
      <c r="J27" s="174"/>
      <c r="K27" s="17" t="s">
        <v>4</v>
      </c>
      <c r="L27" s="152" t="s">
        <v>5</v>
      </c>
      <c r="M27" s="153"/>
      <c r="N27" s="18" t="s">
        <v>8</v>
      </c>
      <c r="O27" s="19">
        <f t="shared" ref="O27:O102" si="0">N27*21%+N27</f>
        <v>152.46</v>
      </c>
      <c r="P27" s="140"/>
      <c r="Q27" s="140"/>
      <c r="R27" s="140"/>
      <c r="S27" s="140"/>
      <c r="T27" s="140"/>
      <c r="U27" s="140"/>
      <c r="V27" s="185"/>
      <c r="W27" s="185"/>
    </row>
    <row r="28" spans="1:23" ht="8.25" customHeight="1" x14ac:dyDescent="0.15">
      <c r="A28" s="204"/>
      <c r="B28" s="222"/>
      <c r="C28" s="20" t="s">
        <v>9</v>
      </c>
      <c r="D28" s="15"/>
      <c r="E28" s="160" t="s">
        <v>10</v>
      </c>
      <c r="F28" s="161"/>
      <c r="G28" s="16">
        <v>116000003</v>
      </c>
      <c r="H28" s="173">
        <v>192</v>
      </c>
      <c r="I28" s="174"/>
      <c r="J28" s="174"/>
      <c r="K28" s="17" t="s">
        <v>4</v>
      </c>
      <c r="L28" s="152" t="s">
        <v>5</v>
      </c>
      <c r="M28" s="153"/>
      <c r="N28" s="18" t="s">
        <v>11</v>
      </c>
      <c r="O28" s="19">
        <f t="shared" si="0"/>
        <v>267.89400000000001</v>
      </c>
      <c r="P28" s="140"/>
      <c r="Q28" s="140"/>
      <c r="R28" s="140"/>
      <c r="S28" s="140"/>
      <c r="T28" s="140"/>
      <c r="U28" s="140"/>
      <c r="V28" s="185"/>
      <c r="W28" s="185"/>
    </row>
    <row r="29" spans="1:23" ht="8.25" customHeight="1" x14ac:dyDescent="0.15">
      <c r="A29" s="204"/>
      <c r="B29" s="222"/>
      <c r="C29" s="20" t="s">
        <v>12</v>
      </c>
      <c r="D29" s="15"/>
      <c r="E29" s="160" t="s">
        <v>13</v>
      </c>
      <c r="F29" s="161"/>
      <c r="G29" s="16">
        <v>116000004</v>
      </c>
      <c r="H29" s="173">
        <v>384</v>
      </c>
      <c r="I29" s="174"/>
      <c r="J29" s="174"/>
      <c r="K29" s="17" t="s">
        <v>4</v>
      </c>
      <c r="L29" s="152" t="s">
        <v>5</v>
      </c>
      <c r="M29" s="153"/>
      <c r="N29" s="18" t="s">
        <v>14</v>
      </c>
      <c r="O29" s="19">
        <f t="shared" si="0"/>
        <v>344.12399999999997</v>
      </c>
      <c r="P29" s="140"/>
      <c r="Q29" s="140"/>
      <c r="R29" s="140"/>
      <c r="S29" s="140"/>
      <c r="T29" s="140"/>
      <c r="U29" s="140"/>
      <c r="V29" s="185"/>
      <c r="W29" s="185"/>
    </row>
    <row r="30" spans="1:23" ht="8.25" customHeight="1" x14ac:dyDescent="0.15">
      <c r="A30" s="204"/>
      <c r="B30" s="222"/>
      <c r="C30" s="14"/>
      <c r="D30" s="15"/>
      <c r="E30" s="160" t="s">
        <v>15</v>
      </c>
      <c r="F30" s="161"/>
      <c r="G30" s="16">
        <v>116000005</v>
      </c>
      <c r="H30" s="173">
        <v>576</v>
      </c>
      <c r="I30" s="174"/>
      <c r="J30" s="174"/>
      <c r="K30" s="17" t="s">
        <v>4</v>
      </c>
      <c r="L30" s="152" t="s">
        <v>5</v>
      </c>
      <c r="M30" s="153"/>
      <c r="N30" s="18" t="s">
        <v>16</v>
      </c>
      <c r="O30" s="19">
        <f t="shared" si="0"/>
        <v>405.108</v>
      </c>
      <c r="P30" s="140"/>
      <c r="Q30" s="140"/>
      <c r="R30" s="140"/>
      <c r="S30" s="140"/>
      <c r="T30" s="140"/>
      <c r="U30" s="140"/>
      <c r="V30" s="185"/>
      <c r="W30" s="185"/>
    </row>
    <row r="31" spans="1:23" ht="8.25" customHeight="1" x14ac:dyDescent="0.2">
      <c r="A31" s="204"/>
      <c r="B31" s="222"/>
      <c r="C31" s="21" t="s">
        <v>17</v>
      </c>
      <c r="D31" s="22">
        <v>3600</v>
      </c>
      <c r="E31" s="160" t="s">
        <v>18</v>
      </c>
      <c r="F31" s="161"/>
      <c r="G31" s="16">
        <v>116000006</v>
      </c>
      <c r="H31" s="173">
        <v>768</v>
      </c>
      <c r="I31" s="174"/>
      <c r="J31" s="174"/>
      <c r="K31" s="17" t="s">
        <v>4</v>
      </c>
      <c r="L31" s="152" t="s">
        <v>5</v>
      </c>
      <c r="M31" s="153"/>
      <c r="N31" s="18" t="s">
        <v>19</v>
      </c>
      <c r="O31" s="19">
        <f t="shared" si="0"/>
        <v>487.87199999999996</v>
      </c>
      <c r="P31" s="140"/>
      <c r="Q31" s="140"/>
      <c r="R31" s="140"/>
      <c r="S31" s="140"/>
      <c r="T31" s="140"/>
      <c r="U31" s="140"/>
      <c r="V31" s="185"/>
      <c r="W31" s="185"/>
    </row>
    <row r="32" spans="1:23" ht="8.25" customHeight="1" x14ac:dyDescent="0.15">
      <c r="A32" s="204"/>
      <c r="B32" s="222"/>
      <c r="C32" s="14"/>
      <c r="D32" s="15"/>
      <c r="E32" s="160" t="s">
        <v>20</v>
      </c>
      <c r="F32" s="161"/>
      <c r="G32" s="16">
        <v>116000007</v>
      </c>
      <c r="H32" s="173">
        <v>960</v>
      </c>
      <c r="I32" s="174"/>
      <c r="J32" s="174"/>
      <c r="K32" s="17" t="s">
        <v>4</v>
      </c>
      <c r="L32" s="152" t="s">
        <v>5</v>
      </c>
      <c r="M32" s="153"/>
      <c r="N32" s="18" t="s">
        <v>21</v>
      </c>
      <c r="O32" s="19">
        <f t="shared" si="0"/>
        <v>572.81399999999996</v>
      </c>
      <c r="P32" s="140"/>
      <c r="Q32" s="140"/>
      <c r="R32" s="140"/>
      <c r="S32" s="140"/>
      <c r="T32" s="140"/>
      <c r="U32" s="140"/>
      <c r="V32" s="185"/>
      <c r="W32" s="185"/>
    </row>
    <row r="33" spans="1:23" ht="8.25" customHeight="1" x14ac:dyDescent="0.15">
      <c r="A33" s="204"/>
      <c r="B33" s="222"/>
      <c r="C33" s="14"/>
      <c r="D33" s="15"/>
      <c r="E33" s="160" t="s">
        <v>22</v>
      </c>
      <c r="F33" s="161"/>
      <c r="G33" s="16">
        <v>116000008</v>
      </c>
      <c r="H33" s="230">
        <v>1152</v>
      </c>
      <c r="I33" s="231"/>
      <c r="J33" s="231"/>
      <c r="K33" s="17" t="s">
        <v>4</v>
      </c>
      <c r="L33" s="152" t="s">
        <v>5</v>
      </c>
      <c r="M33" s="153"/>
      <c r="N33" s="18" t="s">
        <v>23</v>
      </c>
      <c r="O33" s="19">
        <f t="shared" si="0"/>
        <v>633.798</v>
      </c>
      <c r="P33" s="140"/>
      <c r="Q33" s="140"/>
      <c r="R33" s="140"/>
      <c r="S33" s="140"/>
      <c r="T33" s="140"/>
      <c r="U33" s="140"/>
      <c r="V33" s="185"/>
      <c r="W33" s="185"/>
    </row>
    <row r="34" spans="1:23" ht="8.25" customHeight="1" x14ac:dyDescent="0.15">
      <c r="A34" s="204"/>
      <c r="B34" s="222"/>
      <c r="C34" s="14"/>
      <c r="D34" s="15"/>
      <c r="E34" s="160" t="s">
        <v>24</v>
      </c>
      <c r="F34" s="161"/>
      <c r="G34" s="16">
        <v>116000009</v>
      </c>
      <c r="H34" s="230">
        <v>1344</v>
      </c>
      <c r="I34" s="231"/>
      <c r="J34" s="231"/>
      <c r="K34" s="17" t="s">
        <v>4</v>
      </c>
      <c r="L34" s="152" t="s">
        <v>5</v>
      </c>
      <c r="M34" s="153"/>
      <c r="N34" s="18" t="s">
        <v>25</v>
      </c>
      <c r="O34" s="19">
        <f t="shared" si="0"/>
        <v>740.52</v>
      </c>
      <c r="P34" s="140"/>
      <c r="Q34" s="140"/>
      <c r="R34" s="140"/>
      <c r="S34" s="140"/>
      <c r="T34" s="140"/>
      <c r="U34" s="140"/>
      <c r="V34" s="185"/>
      <c r="W34" s="185"/>
    </row>
    <row r="35" spans="1:23" ht="8.25" customHeight="1" x14ac:dyDescent="0.15">
      <c r="A35" s="204"/>
      <c r="B35" s="222"/>
      <c r="C35" s="14"/>
      <c r="D35" s="15"/>
      <c r="E35" s="160" t="s">
        <v>26</v>
      </c>
      <c r="F35" s="161"/>
      <c r="G35" s="16">
        <v>116000010</v>
      </c>
      <c r="H35" s="230">
        <v>1536</v>
      </c>
      <c r="I35" s="231"/>
      <c r="J35" s="231"/>
      <c r="K35" s="17" t="s">
        <v>4</v>
      </c>
      <c r="L35" s="152" t="s">
        <v>5</v>
      </c>
      <c r="M35" s="153"/>
      <c r="N35" s="18" t="s">
        <v>27</v>
      </c>
      <c r="O35" s="19">
        <f t="shared" si="0"/>
        <v>838.53</v>
      </c>
      <c r="P35" s="140"/>
      <c r="Q35" s="140"/>
      <c r="R35" s="140"/>
      <c r="S35" s="140"/>
      <c r="T35" s="140"/>
      <c r="U35" s="140"/>
      <c r="V35" s="185"/>
      <c r="W35" s="185"/>
    </row>
    <row r="36" spans="1:23" ht="8.25" customHeight="1" x14ac:dyDescent="0.15">
      <c r="A36" s="204"/>
      <c r="B36" s="222"/>
      <c r="C36" s="14"/>
      <c r="D36" s="15"/>
      <c r="E36" s="160" t="s">
        <v>28</v>
      </c>
      <c r="F36" s="161"/>
      <c r="G36" s="16">
        <v>116000011</v>
      </c>
      <c r="H36" s="230">
        <v>1920</v>
      </c>
      <c r="I36" s="231"/>
      <c r="J36" s="231"/>
      <c r="K36" s="17" t="s">
        <v>4</v>
      </c>
      <c r="L36" s="152" t="s">
        <v>5</v>
      </c>
      <c r="M36" s="153"/>
      <c r="N36" s="18" t="s">
        <v>29</v>
      </c>
      <c r="O36" s="19">
        <f t="shared" si="0"/>
        <v>1051.9739999999999</v>
      </c>
      <c r="P36" s="140"/>
      <c r="Q36" s="140"/>
      <c r="R36" s="140"/>
      <c r="S36" s="140"/>
      <c r="T36" s="140"/>
      <c r="U36" s="140"/>
      <c r="V36" s="185"/>
      <c r="W36" s="185"/>
    </row>
    <row r="37" spans="1:23" ht="8.25" customHeight="1" x14ac:dyDescent="0.15">
      <c r="A37" s="204"/>
      <c r="B37" s="222"/>
      <c r="C37" s="14"/>
      <c r="D37" s="15"/>
      <c r="E37" s="160" t="s">
        <v>30</v>
      </c>
      <c r="F37" s="161"/>
      <c r="G37" s="16">
        <v>116000012</v>
      </c>
      <c r="H37" s="230">
        <v>2304</v>
      </c>
      <c r="I37" s="231"/>
      <c r="J37" s="231"/>
      <c r="K37" s="17" t="s">
        <v>4</v>
      </c>
      <c r="L37" s="152" t="s">
        <v>5</v>
      </c>
      <c r="M37" s="153"/>
      <c r="N37" s="18" t="s">
        <v>31</v>
      </c>
      <c r="O37" s="19">
        <f t="shared" si="0"/>
        <v>1265.4179999999999</v>
      </c>
      <c r="P37" s="140"/>
      <c r="Q37" s="140"/>
      <c r="R37" s="140"/>
      <c r="S37" s="140"/>
      <c r="T37" s="140"/>
      <c r="U37" s="140"/>
      <c r="V37" s="185"/>
      <c r="W37" s="185"/>
    </row>
    <row r="38" spans="1:23" ht="7.7" customHeight="1" x14ac:dyDescent="0.15">
      <c r="A38" s="204"/>
      <c r="B38" s="222"/>
      <c r="C38" s="23"/>
      <c r="D38" s="24"/>
      <c r="E38" s="196"/>
      <c r="F38" s="197"/>
      <c r="G38" s="198"/>
      <c r="H38" s="196"/>
      <c r="I38" s="197"/>
      <c r="J38" s="197"/>
      <c r="K38" s="197"/>
      <c r="L38" s="199"/>
      <c r="M38" s="200"/>
      <c r="N38" s="25"/>
      <c r="O38" s="19"/>
      <c r="P38" s="140"/>
      <c r="Q38" s="140"/>
      <c r="R38" s="140"/>
      <c r="S38" s="140"/>
      <c r="T38" s="140"/>
      <c r="U38" s="140"/>
      <c r="V38" s="185"/>
      <c r="W38" s="185"/>
    </row>
    <row r="39" spans="1:23" ht="8.25" customHeight="1" x14ac:dyDescent="0.2">
      <c r="A39" s="204"/>
      <c r="B39" s="222"/>
      <c r="C39" s="26" t="s">
        <v>32</v>
      </c>
      <c r="D39" s="27" t="s">
        <v>33</v>
      </c>
      <c r="E39" s="162" t="s">
        <v>34</v>
      </c>
      <c r="F39" s="163"/>
      <c r="G39" s="28">
        <v>132021</v>
      </c>
      <c r="H39" s="232">
        <v>48</v>
      </c>
      <c r="I39" s="233"/>
      <c r="J39" s="233"/>
      <c r="K39" s="29" t="s">
        <v>4</v>
      </c>
      <c r="L39" s="152" t="s">
        <v>35</v>
      </c>
      <c r="M39" s="153"/>
      <c r="N39" s="136">
        <v>4968</v>
      </c>
      <c r="O39" s="19">
        <f t="shared" si="0"/>
        <v>6011.28</v>
      </c>
      <c r="P39" s="140"/>
      <c r="Q39" s="140"/>
      <c r="R39" s="140"/>
      <c r="S39" s="140"/>
      <c r="T39" s="140"/>
      <c r="U39" s="140"/>
      <c r="V39" s="185"/>
      <c r="W39" s="185"/>
    </row>
    <row r="40" spans="1:23" ht="8.25" customHeight="1" x14ac:dyDescent="0.15">
      <c r="A40" s="204"/>
      <c r="B40" s="222"/>
      <c r="C40" s="20" t="s">
        <v>36</v>
      </c>
      <c r="D40" s="15"/>
      <c r="E40" s="150"/>
      <c r="F40" s="151"/>
      <c r="G40" s="15"/>
      <c r="H40" s="150"/>
      <c r="I40" s="151"/>
      <c r="J40" s="151"/>
      <c r="K40" s="30"/>
      <c r="L40" s="152" t="s">
        <v>37</v>
      </c>
      <c r="M40" s="153"/>
      <c r="N40" s="136">
        <v>5796</v>
      </c>
      <c r="O40" s="19">
        <f t="shared" si="0"/>
        <v>7013.16</v>
      </c>
      <c r="P40" s="140"/>
      <c r="Q40" s="140"/>
      <c r="R40" s="140"/>
      <c r="S40" s="140"/>
      <c r="T40" s="140"/>
      <c r="U40" s="140"/>
      <c r="V40" s="185"/>
      <c r="W40" s="185"/>
    </row>
    <row r="41" spans="1:23" ht="8.25" customHeight="1" x14ac:dyDescent="0.15">
      <c r="A41" s="204"/>
      <c r="B41" s="222"/>
      <c r="C41" s="146"/>
      <c r="D41" s="15"/>
      <c r="E41" s="150"/>
      <c r="F41" s="151"/>
      <c r="G41" s="15"/>
      <c r="H41" s="150"/>
      <c r="I41" s="151"/>
      <c r="J41" s="151"/>
      <c r="K41" s="143"/>
      <c r="L41" s="152" t="s">
        <v>38</v>
      </c>
      <c r="M41" s="153"/>
      <c r="N41" s="136">
        <v>6624</v>
      </c>
      <c r="O41" s="19">
        <f t="shared" ref="O41" si="1">N41*21%+N41</f>
        <v>8015.04</v>
      </c>
      <c r="P41" s="140"/>
      <c r="Q41" s="140"/>
      <c r="R41" s="140"/>
      <c r="S41" s="140"/>
      <c r="T41" s="140"/>
      <c r="U41" s="140"/>
      <c r="V41" s="185"/>
      <c r="W41" s="185"/>
    </row>
    <row r="42" spans="1:23" ht="8.25" customHeight="1" x14ac:dyDescent="0.15">
      <c r="A42" s="204"/>
      <c r="B42" s="222"/>
      <c r="C42" s="20" t="s">
        <v>12</v>
      </c>
      <c r="D42" s="15"/>
      <c r="E42" s="154"/>
      <c r="F42" s="155"/>
      <c r="G42" s="24"/>
      <c r="H42" s="154"/>
      <c r="I42" s="155"/>
      <c r="J42" s="155"/>
      <c r="K42" s="31"/>
      <c r="L42" s="152" t="s">
        <v>886</v>
      </c>
      <c r="M42" s="153"/>
      <c r="N42" s="136">
        <v>11592</v>
      </c>
      <c r="O42" s="19">
        <f t="shared" si="0"/>
        <v>14026.32</v>
      </c>
      <c r="P42" s="140"/>
      <c r="Q42" s="140"/>
      <c r="R42" s="140"/>
      <c r="S42" s="140"/>
      <c r="T42" s="140"/>
      <c r="U42" s="140"/>
      <c r="V42" s="185"/>
      <c r="W42" s="185"/>
    </row>
    <row r="43" spans="1:23" ht="8.25" customHeight="1" x14ac:dyDescent="0.15">
      <c r="A43" s="204"/>
      <c r="B43" s="222"/>
      <c r="C43" s="14"/>
      <c r="D43" s="15"/>
      <c r="E43" s="162" t="s">
        <v>39</v>
      </c>
      <c r="F43" s="163"/>
      <c r="G43" s="28">
        <v>132022</v>
      </c>
      <c r="H43" s="232">
        <v>96</v>
      </c>
      <c r="I43" s="233"/>
      <c r="J43" s="233"/>
      <c r="K43" s="29" t="s">
        <v>4</v>
      </c>
      <c r="L43" s="152" t="s">
        <v>35</v>
      </c>
      <c r="M43" s="153"/>
      <c r="N43" s="149">
        <v>5299.2</v>
      </c>
      <c r="O43" s="19">
        <f t="shared" si="0"/>
        <v>6412.0319999999992</v>
      </c>
      <c r="P43" s="140"/>
      <c r="Q43" s="140"/>
      <c r="R43" s="140"/>
      <c r="S43" s="140"/>
      <c r="T43" s="140"/>
      <c r="U43" s="140"/>
      <c r="V43" s="185"/>
      <c r="W43" s="185"/>
    </row>
    <row r="44" spans="1:23" ht="8.25" customHeight="1" x14ac:dyDescent="0.15">
      <c r="A44" s="204"/>
      <c r="B44" s="222"/>
      <c r="C44" s="14"/>
      <c r="D44" s="15"/>
      <c r="E44" s="150"/>
      <c r="F44" s="151"/>
      <c r="G44" s="15"/>
      <c r="H44" s="150"/>
      <c r="I44" s="151"/>
      <c r="J44" s="151"/>
      <c r="K44" s="143"/>
      <c r="L44" s="152" t="s">
        <v>37</v>
      </c>
      <c r="M44" s="153"/>
      <c r="N44" s="149">
        <v>6459.2</v>
      </c>
      <c r="O44" s="19">
        <f t="shared" ref="O44:O45" si="2">N44*21%+N44</f>
        <v>7815.6319999999996</v>
      </c>
      <c r="P44" s="140"/>
      <c r="Q44" s="140"/>
      <c r="R44" s="140"/>
      <c r="S44" s="140"/>
      <c r="T44" s="140"/>
      <c r="U44" s="140"/>
      <c r="V44" s="185"/>
      <c r="W44" s="185"/>
    </row>
    <row r="45" spans="1:23" ht="8.25" customHeight="1" x14ac:dyDescent="0.15">
      <c r="A45" s="204"/>
      <c r="B45" s="222"/>
      <c r="C45" s="21" t="s">
        <v>17</v>
      </c>
      <c r="D45" s="22">
        <v>3960</v>
      </c>
      <c r="E45" s="150"/>
      <c r="F45" s="151"/>
      <c r="G45" s="15"/>
      <c r="H45" s="150"/>
      <c r="I45" s="151"/>
      <c r="J45" s="151"/>
      <c r="K45" s="30"/>
      <c r="L45" s="152" t="s">
        <v>38</v>
      </c>
      <c r="M45" s="153"/>
      <c r="N45" s="149">
        <v>7617.6</v>
      </c>
      <c r="O45" s="19">
        <f t="shared" si="2"/>
        <v>9217.2960000000003</v>
      </c>
      <c r="P45" s="140"/>
      <c r="Q45" s="140"/>
      <c r="R45" s="140"/>
      <c r="S45" s="140"/>
      <c r="T45" s="140"/>
      <c r="U45" s="140"/>
      <c r="V45" s="185"/>
      <c r="W45" s="185"/>
    </row>
    <row r="46" spans="1:23" ht="8.25" customHeight="1" x14ac:dyDescent="0.15">
      <c r="A46" s="204"/>
      <c r="B46" s="222"/>
      <c r="C46" s="14"/>
      <c r="D46" s="15"/>
      <c r="E46" s="154"/>
      <c r="F46" s="155"/>
      <c r="G46" s="24"/>
      <c r="H46" s="154"/>
      <c r="I46" s="155"/>
      <c r="J46" s="155"/>
      <c r="K46" s="31"/>
      <c r="L46" s="152" t="s">
        <v>886</v>
      </c>
      <c r="M46" s="153"/>
      <c r="N46" s="149">
        <v>12585.6</v>
      </c>
      <c r="O46" s="19">
        <f t="shared" si="0"/>
        <v>15228.576000000001</v>
      </c>
      <c r="P46" s="140"/>
      <c r="Q46" s="140"/>
      <c r="R46" s="140"/>
      <c r="S46" s="140"/>
      <c r="T46" s="140"/>
      <c r="U46" s="140"/>
      <c r="V46" s="185"/>
      <c r="W46" s="185"/>
    </row>
    <row r="47" spans="1:23" ht="8.25" customHeight="1" x14ac:dyDescent="0.15">
      <c r="A47" s="204"/>
      <c r="B47" s="222"/>
      <c r="C47" s="14"/>
      <c r="D47" s="15"/>
      <c r="E47" s="162" t="s">
        <v>40</v>
      </c>
      <c r="F47" s="163"/>
      <c r="G47" s="28">
        <v>132023</v>
      </c>
      <c r="H47" s="232">
        <v>192</v>
      </c>
      <c r="I47" s="233"/>
      <c r="J47" s="233"/>
      <c r="K47" s="29" t="s">
        <v>4</v>
      </c>
      <c r="L47" s="152" t="s">
        <v>35</v>
      </c>
      <c r="M47" s="153"/>
      <c r="N47" s="149">
        <v>4379.2</v>
      </c>
      <c r="O47" s="19">
        <f t="shared" si="0"/>
        <v>5298.8319999999994</v>
      </c>
      <c r="P47" s="140"/>
      <c r="Q47" s="140"/>
      <c r="R47" s="140"/>
      <c r="S47" s="140"/>
      <c r="T47" s="140"/>
      <c r="U47" s="140"/>
      <c r="V47" s="185"/>
      <c r="W47" s="185"/>
    </row>
    <row r="48" spans="1:23" ht="8.25" customHeight="1" x14ac:dyDescent="0.15">
      <c r="A48" s="204"/>
      <c r="B48" s="222"/>
      <c r="C48" s="14"/>
      <c r="D48" s="15"/>
      <c r="E48" s="150"/>
      <c r="F48" s="151"/>
      <c r="G48" s="15"/>
      <c r="H48" s="150"/>
      <c r="I48" s="151"/>
      <c r="J48" s="151"/>
      <c r="K48" s="30"/>
      <c r="L48" s="152" t="s">
        <v>37</v>
      </c>
      <c r="M48" s="153"/>
      <c r="N48" s="149">
        <v>5667.2</v>
      </c>
      <c r="O48" s="19">
        <f t="shared" si="0"/>
        <v>6857.3119999999999</v>
      </c>
      <c r="P48" s="140"/>
      <c r="Q48" s="140"/>
      <c r="R48" s="140"/>
      <c r="S48" s="140"/>
      <c r="T48" s="140"/>
      <c r="U48" s="140"/>
      <c r="V48" s="185"/>
      <c r="W48" s="185"/>
    </row>
    <row r="49" spans="1:23" ht="8.25" customHeight="1" x14ac:dyDescent="0.15">
      <c r="A49" s="204"/>
      <c r="B49" s="222"/>
      <c r="C49" s="14"/>
      <c r="D49" s="15"/>
      <c r="E49" s="150"/>
      <c r="F49" s="151"/>
      <c r="G49" s="15"/>
      <c r="H49" s="150"/>
      <c r="I49" s="151"/>
      <c r="J49" s="151"/>
      <c r="K49" s="143"/>
      <c r="L49" s="152" t="s">
        <v>38</v>
      </c>
      <c r="M49" s="153"/>
      <c r="N49" s="149">
        <v>6955.2</v>
      </c>
      <c r="O49" s="19">
        <f t="shared" si="0"/>
        <v>8415.7919999999995</v>
      </c>
      <c r="P49" s="140"/>
      <c r="Q49" s="140"/>
      <c r="R49" s="140"/>
      <c r="S49" s="140"/>
      <c r="T49" s="140"/>
      <c r="U49" s="140"/>
      <c r="V49" s="185"/>
      <c r="W49" s="185"/>
    </row>
    <row r="50" spans="1:23" ht="8.25" customHeight="1" x14ac:dyDescent="0.15">
      <c r="A50" s="204"/>
      <c r="B50" s="222"/>
      <c r="C50" s="14"/>
      <c r="D50" s="15"/>
      <c r="E50" s="156"/>
      <c r="F50" s="157"/>
      <c r="G50" s="148"/>
      <c r="H50" s="156"/>
      <c r="I50" s="157"/>
      <c r="J50" s="157"/>
      <c r="K50" s="148"/>
      <c r="L50" s="152" t="s">
        <v>886</v>
      </c>
      <c r="M50" s="153"/>
      <c r="N50" s="149">
        <v>14606.4</v>
      </c>
      <c r="O50" s="19">
        <f t="shared" ref="O50" si="3">N50*21%+N50</f>
        <v>17673.743999999999</v>
      </c>
      <c r="P50" s="140"/>
      <c r="Q50" s="140"/>
      <c r="R50" s="140"/>
      <c r="S50" s="140"/>
      <c r="T50" s="140"/>
      <c r="U50" s="140"/>
      <c r="V50" s="185"/>
      <c r="W50" s="185"/>
    </row>
    <row r="51" spans="1:23" ht="8.25" customHeight="1" x14ac:dyDescent="0.15">
      <c r="A51" s="204"/>
      <c r="B51" s="222"/>
      <c r="C51" s="14"/>
      <c r="D51" s="15"/>
      <c r="E51" s="234" t="s">
        <v>41</v>
      </c>
      <c r="F51" s="235"/>
      <c r="G51" s="147">
        <v>132024</v>
      </c>
      <c r="H51" s="236">
        <v>384</v>
      </c>
      <c r="I51" s="237"/>
      <c r="J51" s="237"/>
      <c r="K51" s="145" t="s">
        <v>4</v>
      </c>
      <c r="L51" s="152" t="s">
        <v>35</v>
      </c>
      <c r="M51" s="153"/>
      <c r="N51" s="149">
        <v>5280.8</v>
      </c>
      <c r="O51" s="19">
        <f t="shared" si="0"/>
        <v>6389.768</v>
      </c>
      <c r="P51" s="140"/>
      <c r="Q51" s="140"/>
      <c r="R51" s="140"/>
      <c r="S51" s="140"/>
      <c r="T51" s="140"/>
      <c r="U51" s="140"/>
      <c r="V51" s="185"/>
      <c r="W51" s="185"/>
    </row>
    <row r="52" spans="1:23" ht="8.25" customHeight="1" x14ac:dyDescent="0.15">
      <c r="A52" s="204"/>
      <c r="B52" s="222"/>
      <c r="C52" s="14"/>
      <c r="D52" s="15"/>
      <c r="E52" s="150"/>
      <c r="F52" s="151"/>
      <c r="G52" s="15"/>
      <c r="H52" s="150"/>
      <c r="I52" s="151"/>
      <c r="J52" s="151"/>
      <c r="K52" s="30"/>
      <c r="L52" s="152" t="s">
        <v>37</v>
      </c>
      <c r="M52" s="153"/>
      <c r="N52" s="149">
        <v>7212.8</v>
      </c>
      <c r="O52" s="19">
        <f t="shared" si="0"/>
        <v>8727.4879999999994</v>
      </c>
      <c r="P52" s="140"/>
      <c r="Q52" s="140"/>
      <c r="R52" s="140"/>
      <c r="S52" s="140"/>
      <c r="T52" s="140"/>
      <c r="U52" s="140"/>
      <c r="V52" s="185"/>
      <c r="W52" s="185"/>
    </row>
    <row r="53" spans="1:23" ht="8.25" customHeight="1" x14ac:dyDescent="0.15">
      <c r="A53" s="204"/>
      <c r="B53" s="222"/>
      <c r="C53" s="14"/>
      <c r="D53" s="15"/>
      <c r="E53" s="150"/>
      <c r="F53" s="151"/>
      <c r="G53" s="15"/>
      <c r="H53" s="150"/>
      <c r="I53" s="151"/>
      <c r="J53" s="151"/>
      <c r="K53" s="143"/>
      <c r="L53" s="152" t="s">
        <v>38</v>
      </c>
      <c r="M53" s="153"/>
      <c r="N53" s="149">
        <v>9145.6</v>
      </c>
      <c r="O53" s="19">
        <f t="shared" ref="O53:O54" si="4">N53*21%+N53</f>
        <v>11066.175999999999</v>
      </c>
      <c r="P53" s="140"/>
      <c r="Q53" s="140"/>
      <c r="R53" s="140"/>
      <c r="S53" s="140"/>
      <c r="T53" s="140"/>
      <c r="U53" s="140"/>
      <c r="V53" s="185"/>
      <c r="W53" s="185"/>
    </row>
    <row r="54" spans="1:23" ht="8.25" customHeight="1" x14ac:dyDescent="0.15">
      <c r="A54" s="204"/>
      <c r="B54" s="222"/>
      <c r="C54" s="14"/>
      <c r="D54" s="15"/>
      <c r="E54" s="156"/>
      <c r="F54" s="157"/>
      <c r="G54" s="148"/>
      <c r="H54" s="156"/>
      <c r="I54" s="157"/>
      <c r="J54" s="157"/>
      <c r="K54" s="148"/>
      <c r="L54" s="152" t="s">
        <v>886</v>
      </c>
      <c r="M54" s="153"/>
      <c r="N54" s="149">
        <v>17420.8</v>
      </c>
      <c r="O54" s="19">
        <f t="shared" si="4"/>
        <v>21079.167999999998</v>
      </c>
      <c r="P54" s="140"/>
      <c r="Q54" s="140"/>
      <c r="R54" s="140"/>
      <c r="S54" s="140"/>
      <c r="T54" s="140"/>
      <c r="U54" s="140"/>
      <c r="V54" s="185"/>
      <c r="W54" s="185"/>
    </row>
    <row r="55" spans="1:23" ht="8.25" customHeight="1" x14ac:dyDescent="0.15">
      <c r="A55" s="204"/>
      <c r="B55" s="222"/>
      <c r="C55" s="14"/>
      <c r="D55" s="15"/>
      <c r="E55" s="162" t="s">
        <v>42</v>
      </c>
      <c r="F55" s="163"/>
      <c r="G55" s="28">
        <v>132025</v>
      </c>
      <c r="H55" s="232">
        <v>576</v>
      </c>
      <c r="I55" s="233"/>
      <c r="J55" s="233"/>
      <c r="K55" s="29" t="s">
        <v>4</v>
      </c>
      <c r="L55" s="152" t="s">
        <v>35</v>
      </c>
      <c r="M55" s="153"/>
      <c r="N55" s="149">
        <v>6182.4</v>
      </c>
      <c r="O55" s="19">
        <f t="shared" si="0"/>
        <v>7480.7039999999997</v>
      </c>
      <c r="P55" s="140"/>
      <c r="Q55" s="140"/>
      <c r="R55" s="140"/>
      <c r="S55" s="140"/>
      <c r="T55" s="140"/>
      <c r="U55" s="140"/>
      <c r="V55" s="185"/>
      <c r="W55" s="185"/>
    </row>
    <row r="56" spans="1:23" ht="8.25" customHeight="1" x14ac:dyDescent="0.15">
      <c r="A56" s="204"/>
      <c r="B56" s="222"/>
      <c r="C56" s="14"/>
      <c r="D56" s="15"/>
      <c r="E56" s="150"/>
      <c r="F56" s="151"/>
      <c r="G56" s="15"/>
      <c r="H56" s="150"/>
      <c r="I56" s="151"/>
      <c r="J56" s="151"/>
      <c r="K56" s="30"/>
      <c r="L56" s="152" t="s">
        <v>37</v>
      </c>
      <c r="M56" s="153"/>
      <c r="N56" s="149">
        <v>8758.4</v>
      </c>
      <c r="O56" s="19">
        <f t="shared" si="0"/>
        <v>10597.663999999999</v>
      </c>
      <c r="P56" s="140"/>
      <c r="Q56" s="140"/>
      <c r="R56" s="140"/>
      <c r="S56" s="140"/>
      <c r="T56" s="140"/>
      <c r="U56" s="140"/>
      <c r="V56" s="185"/>
      <c r="W56" s="185"/>
    </row>
    <row r="57" spans="1:23" ht="8.25" customHeight="1" x14ac:dyDescent="0.15">
      <c r="A57" s="204"/>
      <c r="B57" s="222"/>
      <c r="C57" s="143"/>
      <c r="D57" s="15"/>
      <c r="E57" s="150"/>
      <c r="F57" s="151"/>
      <c r="G57" s="15"/>
      <c r="H57" s="150"/>
      <c r="I57" s="151"/>
      <c r="J57" s="151"/>
      <c r="K57" s="143"/>
      <c r="L57" s="152" t="s">
        <v>38</v>
      </c>
      <c r="M57" s="153"/>
      <c r="N57" s="149">
        <v>11334.4</v>
      </c>
      <c r="O57" s="19">
        <f t="shared" si="0"/>
        <v>13714.624</v>
      </c>
      <c r="P57" s="140"/>
      <c r="Q57" s="140"/>
      <c r="R57" s="140"/>
      <c r="S57" s="140"/>
      <c r="T57" s="140"/>
      <c r="U57" s="140"/>
      <c r="V57" s="185"/>
      <c r="W57" s="185"/>
    </row>
    <row r="58" spans="1:23" ht="8.25" customHeight="1" x14ac:dyDescent="0.15">
      <c r="A58" s="204"/>
      <c r="B58" s="222"/>
      <c r="C58" s="30"/>
      <c r="D58" s="15"/>
      <c r="E58" s="154"/>
      <c r="F58" s="155"/>
      <c r="G58" s="24"/>
      <c r="H58" s="154"/>
      <c r="I58" s="155"/>
      <c r="J58" s="155"/>
      <c r="K58" s="144"/>
      <c r="L58" s="152" t="s">
        <v>886</v>
      </c>
      <c r="M58" s="153"/>
      <c r="N58" s="149">
        <v>20236.8</v>
      </c>
      <c r="O58" s="19">
        <f t="shared" ref="O58" si="5">N58*21%+N58</f>
        <v>24486.527999999998</v>
      </c>
      <c r="P58" s="140"/>
      <c r="Q58" s="140"/>
      <c r="R58" s="140"/>
      <c r="S58" s="140"/>
      <c r="T58" s="140"/>
      <c r="U58" s="140"/>
      <c r="V58" s="185"/>
      <c r="W58" s="185"/>
    </row>
    <row r="59" spans="1:23" ht="8.25" customHeight="1" x14ac:dyDescent="0.15">
      <c r="A59" s="204"/>
      <c r="B59" s="222"/>
      <c r="C59" s="14"/>
      <c r="D59" s="15"/>
      <c r="E59" s="162" t="s">
        <v>43</v>
      </c>
      <c r="F59" s="163"/>
      <c r="G59" s="28">
        <v>132026</v>
      </c>
      <c r="H59" s="232">
        <v>768</v>
      </c>
      <c r="I59" s="233"/>
      <c r="J59" s="233"/>
      <c r="K59" s="29" t="s">
        <v>4</v>
      </c>
      <c r="L59" s="152" t="s">
        <v>35</v>
      </c>
      <c r="M59" s="153"/>
      <c r="N59" s="149">
        <v>7520.8</v>
      </c>
      <c r="O59" s="19">
        <f t="shared" si="0"/>
        <v>9100.1679999999997</v>
      </c>
      <c r="P59" s="140"/>
      <c r="Q59" s="140"/>
      <c r="R59" s="140"/>
      <c r="S59" s="140"/>
      <c r="T59" s="140"/>
      <c r="U59" s="140"/>
      <c r="V59" s="185"/>
      <c r="W59" s="185"/>
    </row>
    <row r="60" spans="1:23" ht="8.25" customHeight="1" x14ac:dyDescent="0.15">
      <c r="A60" s="204"/>
      <c r="B60" s="222"/>
      <c r="C60" s="14"/>
      <c r="D60" s="15"/>
      <c r="E60" s="150"/>
      <c r="F60" s="151"/>
      <c r="G60" s="15"/>
      <c r="H60" s="150"/>
      <c r="I60" s="151"/>
      <c r="J60" s="151"/>
      <c r="K60" s="30"/>
      <c r="L60" s="152" t="s">
        <v>37</v>
      </c>
      <c r="M60" s="153"/>
      <c r="N60" s="149">
        <v>10662.4</v>
      </c>
      <c r="O60" s="19">
        <f t="shared" si="0"/>
        <v>12901.503999999999</v>
      </c>
      <c r="P60" s="140"/>
      <c r="Q60" s="140"/>
      <c r="R60" s="140"/>
      <c r="S60" s="140"/>
      <c r="T60" s="140"/>
      <c r="U60" s="140"/>
      <c r="V60" s="185"/>
      <c r="W60" s="185"/>
    </row>
    <row r="61" spans="1:23" ht="8.25" customHeight="1" x14ac:dyDescent="0.15">
      <c r="A61" s="204"/>
      <c r="B61" s="222"/>
      <c r="C61" s="14"/>
      <c r="D61" s="15"/>
      <c r="E61" s="150"/>
      <c r="F61" s="151"/>
      <c r="G61" s="15"/>
      <c r="H61" s="150"/>
      <c r="I61" s="151"/>
      <c r="J61" s="151"/>
      <c r="K61" s="143"/>
      <c r="L61" s="152" t="s">
        <v>38</v>
      </c>
      <c r="M61" s="153"/>
      <c r="N61" s="149">
        <v>13793.6</v>
      </c>
      <c r="O61" s="19">
        <f t="shared" si="0"/>
        <v>16690.256000000001</v>
      </c>
      <c r="P61" s="140"/>
      <c r="Q61" s="140"/>
      <c r="R61" s="140"/>
      <c r="S61" s="140"/>
      <c r="T61" s="140"/>
      <c r="U61" s="140"/>
      <c r="V61" s="185"/>
      <c r="W61" s="185"/>
    </row>
    <row r="62" spans="1:23" ht="8.25" customHeight="1" x14ac:dyDescent="0.15">
      <c r="A62" s="204"/>
      <c r="B62" s="222"/>
      <c r="C62" s="14"/>
      <c r="D62" s="15"/>
      <c r="E62" s="154"/>
      <c r="F62" s="155"/>
      <c r="G62" s="24"/>
      <c r="H62" s="154"/>
      <c r="I62" s="155"/>
      <c r="J62" s="155"/>
      <c r="K62" s="144"/>
      <c r="L62" s="152" t="s">
        <v>886</v>
      </c>
      <c r="M62" s="153"/>
      <c r="N62" s="149">
        <v>23400</v>
      </c>
      <c r="O62" s="19">
        <f t="shared" ref="O62" si="6">N62*21%+N62</f>
        <v>28314</v>
      </c>
      <c r="P62" s="140"/>
      <c r="Q62" s="140"/>
      <c r="R62" s="140"/>
      <c r="S62" s="140"/>
      <c r="T62" s="140"/>
      <c r="U62" s="140"/>
      <c r="V62" s="185"/>
      <c r="W62" s="185"/>
    </row>
    <row r="63" spans="1:23" ht="8.25" customHeight="1" x14ac:dyDescent="0.15">
      <c r="A63" s="204"/>
      <c r="B63" s="222"/>
      <c r="C63" s="14"/>
      <c r="D63" s="15"/>
      <c r="E63" s="162" t="s">
        <v>44</v>
      </c>
      <c r="F63" s="163"/>
      <c r="G63" s="28">
        <v>132027</v>
      </c>
      <c r="H63" s="232">
        <v>960</v>
      </c>
      <c r="I63" s="233"/>
      <c r="J63" s="233"/>
      <c r="K63" s="29" t="s">
        <v>4</v>
      </c>
      <c r="L63" s="152" t="s">
        <v>35</v>
      </c>
      <c r="M63" s="153"/>
      <c r="N63" s="149">
        <v>8730.4</v>
      </c>
      <c r="O63" s="19">
        <f t="shared" si="0"/>
        <v>10563.784</v>
      </c>
      <c r="P63" s="140"/>
      <c r="Q63" s="140"/>
      <c r="R63" s="140"/>
      <c r="S63" s="140"/>
      <c r="T63" s="140"/>
      <c r="U63" s="140"/>
      <c r="V63" s="185"/>
      <c r="W63" s="185"/>
    </row>
    <row r="64" spans="1:23" ht="8.25" customHeight="1" x14ac:dyDescent="0.15">
      <c r="A64" s="204"/>
      <c r="B64" s="222"/>
      <c r="C64" s="14"/>
      <c r="D64" s="15"/>
      <c r="E64" s="150"/>
      <c r="F64" s="151"/>
      <c r="G64" s="15"/>
      <c r="H64" s="150"/>
      <c r="I64" s="151"/>
      <c r="J64" s="151"/>
      <c r="K64" s="30"/>
      <c r="L64" s="152" t="s">
        <v>37</v>
      </c>
      <c r="M64" s="153"/>
      <c r="N64" s="149">
        <v>12376</v>
      </c>
      <c r="O64" s="19">
        <f t="shared" si="0"/>
        <v>14974.96</v>
      </c>
      <c r="P64" s="140"/>
      <c r="Q64" s="140"/>
      <c r="R64" s="140"/>
      <c r="S64" s="140"/>
      <c r="T64" s="140"/>
      <c r="U64" s="140"/>
      <c r="V64" s="185"/>
      <c r="W64" s="185"/>
    </row>
    <row r="65" spans="1:23" ht="8.25" customHeight="1" x14ac:dyDescent="0.15">
      <c r="A65" s="204"/>
      <c r="B65" s="222"/>
      <c r="C65" s="14"/>
      <c r="D65" s="15"/>
      <c r="E65" s="150"/>
      <c r="F65" s="151"/>
      <c r="G65" s="15"/>
      <c r="H65" s="150"/>
      <c r="I65" s="151"/>
      <c r="J65" s="151"/>
      <c r="K65" s="143"/>
      <c r="L65" s="152" t="s">
        <v>38</v>
      </c>
      <c r="M65" s="153"/>
      <c r="N65" s="149">
        <v>16011.2</v>
      </c>
      <c r="O65" s="19">
        <f t="shared" si="0"/>
        <v>19373.552</v>
      </c>
      <c r="P65" s="140"/>
      <c r="Q65" s="140"/>
      <c r="R65" s="140"/>
      <c r="S65" s="140"/>
      <c r="T65" s="140"/>
      <c r="U65" s="140"/>
      <c r="V65" s="185"/>
      <c r="W65" s="185"/>
    </row>
    <row r="66" spans="1:23" ht="8.25" customHeight="1" x14ac:dyDescent="0.15">
      <c r="A66" s="204"/>
      <c r="B66" s="222"/>
      <c r="C66" s="14"/>
      <c r="D66" s="15"/>
      <c r="E66" s="154"/>
      <c r="F66" s="155"/>
      <c r="G66" s="24"/>
      <c r="H66" s="154"/>
      <c r="I66" s="155"/>
      <c r="J66" s="155"/>
      <c r="K66" s="144"/>
      <c r="L66" s="152" t="s">
        <v>886</v>
      </c>
      <c r="M66" s="153"/>
      <c r="N66" s="149">
        <v>26248</v>
      </c>
      <c r="O66" s="19">
        <f t="shared" ref="O66" si="7">N66*21%+N66</f>
        <v>31760.080000000002</v>
      </c>
      <c r="P66" s="140"/>
      <c r="Q66" s="140"/>
      <c r="R66" s="140"/>
      <c r="S66" s="140"/>
      <c r="T66" s="140"/>
      <c r="U66" s="140"/>
      <c r="V66" s="185"/>
      <c r="W66" s="185"/>
    </row>
    <row r="67" spans="1:23" ht="8.25" customHeight="1" x14ac:dyDescent="0.15">
      <c r="A67" s="204"/>
      <c r="B67" s="222"/>
      <c r="C67" s="14"/>
      <c r="D67" s="15"/>
      <c r="E67" s="162" t="s">
        <v>45</v>
      </c>
      <c r="F67" s="163"/>
      <c r="G67" s="28">
        <v>132028</v>
      </c>
      <c r="H67" s="238">
        <v>1152</v>
      </c>
      <c r="I67" s="239"/>
      <c r="J67" s="239"/>
      <c r="K67" s="29" t="s">
        <v>4</v>
      </c>
      <c r="L67" s="152" t="s">
        <v>35</v>
      </c>
      <c r="M67" s="153"/>
      <c r="N67" s="149">
        <v>9671.2000000000007</v>
      </c>
      <c r="O67" s="19">
        <f t="shared" si="0"/>
        <v>11702.152</v>
      </c>
      <c r="P67" s="140"/>
      <c r="Q67" s="140"/>
      <c r="R67" s="140"/>
      <c r="S67" s="140"/>
      <c r="T67" s="140"/>
      <c r="U67" s="140"/>
      <c r="V67" s="185"/>
      <c r="W67" s="185"/>
    </row>
    <row r="68" spans="1:23" ht="8.25" customHeight="1" x14ac:dyDescent="0.15">
      <c r="A68" s="204"/>
      <c r="B68" s="222"/>
      <c r="C68" s="14"/>
      <c r="D68" s="15"/>
      <c r="E68" s="150"/>
      <c r="F68" s="151"/>
      <c r="G68" s="15"/>
      <c r="H68" s="150"/>
      <c r="I68" s="151"/>
      <c r="J68" s="151"/>
      <c r="K68" s="30"/>
      <c r="L68" s="152" t="s">
        <v>37</v>
      </c>
      <c r="M68" s="153"/>
      <c r="N68" s="149">
        <v>13703.2</v>
      </c>
      <c r="O68" s="19">
        <f t="shared" si="0"/>
        <v>16580.871999999999</v>
      </c>
      <c r="P68" s="140"/>
      <c r="Q68" s="140"/>
      <c r="R68" s="140"/>
      <c r="S68" s="140"/>
      <c r="T68" s="140"/>
      <c r="U68" s="140"/>
      <c r="V68" s="185"/>
      <c r="W68" s="185"/>
    </row>
    <row r="69" spans="1:23" ht="8.25" customHeight="1" x14ac:dyDescent="0.15">
      <c r="A69" s="204"/>
      <c r="B69" s="222"/>
      <c r="C69" s="14"/>
      <c r="D69" s="15"/>
      <c r="E69" s="150"/>
      <c r="F69" s="151"/>
      <c r="G69" s="15"/>
      <c r="H69" s="150"/>
      <c r="I69" s="151"/>
      <c r="J69" s="151"/>
      <c r="K69" s="143"/>
      <c r="L69" s="152" t="s">
        <v>38</v>
      </c>
      <c r="M69" s="153"/>
      <c r="N69" s="149">
        <v>17736</v>
      </c>
      <c r="O69" s="19">
        <f t="shared" si="0"/>
        <v>21460.560000000001</v>
      </c>
      <c r="P69" s="140"/>
      <c r="Q69" s="140"/>
      <c r="R69" s="140"/>
      <c r="S69" s="140"/>
      <c r="T69" s="140"/>
      <c r="U69" s="140"/>
      <c r="V69" s="185"/>
      <c r="W69" s="185"/>
    </row>
    <row r="70" spans="1:23" ht="8.25" customHeight="1" x14ac:dyDescent="0.15">
      <c r="A70" s="204"/>
      <c r="B70" s="222"/>
      <c r="C70" s="14"/>
      <c r="D70" s="15"/>
      <c r="E70" s="154"/>
      <c r="F70" s="155"/>
      <c r="G70" s="24"/>
      <c r="H70" s="154"/>
      <c r="I70" s="155"/>
      <c r="J70" s="155"/>
      <c r="K70" s="144"/>
      <c r="L70" s="152" t="s">
        <v>886</v>
      </c>
      <c r="M70" s="153"/>
      <c r="N70" s="149">
        <v>28467.200000000001</v>
      </c>
      <c r="O70" s="19">
        <f t="shared" ref="O70" si="8">N70*21%+N70</f>
        <v>34445.311999999998</v>
      </c>
      <c r="P70" s="140"/>
      <c r="Q70" s="140"/>
      <c r="R70" s="140"/>
      <c r="S70" s="140"/>
      <c r="T70" s="140"/>
      <c r="U70" s="140"/>
      <c r="V70" s="185"/>
      <c r="W70" s="185"/>
    </row>
    <row r="71" spans="1:23" ht="8.25" customHeight="1" x14ac:dyDescent="0.15">
      <c r="A71" s="204"/>
      <c r="B71" s="222"/>
      <c r="C71" s="14"/>
      <c r="D71" s="15"/>
      <c r="E71" s="162" t="s">
        <v>46</v>
      </c>
      <c r="F71" s="163"/>
      <c r="G71" s="28">
        <v>132029</v>
      </c>
      <c r="H71" s="238">
        <v>1344</v>
      </c>
      <c r="I71" s="239"/>
      <c r="J71" s="239"/>
      <c r="K71" s="29" t="s">
        <v>4</v>
      </c>
      <c r="L71" s="152" t="s">
        <v>35</v>
      </c>
      <c r="M71" s="153"/>
      <c r="N71" s="149">
        <v>11295.2</v>
      </c>
      <c r="O71" s="19">
        <f t="shared" si="0"/>
        <v>13667.192000000001</v>
      </c>
      <c r="P71" s="140"/>
      <c r="Q71" s="140"/>
      <c r="R71" s="140"/>
      <c r="S71" s="140"/>
      <c r="T71" s="140"/>
      <c r="U71" s="140"/>
      <c r="V71" s="185"/>
      <c r="W71" s="185"/>
    </row>
    <row r="72" spans="1:23" ht="8.25" customHeight="1" x14ac:dyDescent="0.15">
      <c r="A72" s="204"/>
      <c r="B72" s="222"/>
      <c r="C72" s="14"/>
      <c r="D72" s="15"/>
      <c r="E72" s="150"/>
      <c r="F72" s="151"/>
      <c r="G72" s="15"/>
      <c r="H72" s="150"/>
      <c r="I72" s="151"/>
      <c r="J72" s="151"/>
      <c r="K72" s="30"/>
      <c r="L72" s="152" t="s">
        <v>37</v>
      </c>
      <c r="M72" s="153"/>
      <c r="N72" s="149">
        <v>15999.2</v>
      </c>
      <c r="O72" s="19">
        <f t="shared" si="0"/>
        <v>19359.031999999999</v>
      </c>
      <c r="P72" s="140"/>
      <c r="Q72" s="140"/>
      <c r="R72" s="140"/>
      <c r="S72" s="140"/>
      <c r="T72" s="140"/>
      <c r="U72" s="140"/>
      <c r="V72" s="185"/>
      <c r="W72" s="185"/>
    </row>
    <row r="73" spans="1:23" ht="8.25" customHeight="1" x14ac:dyDescent="0.15">
      <c r="A73" s="204"/>
      <c r="B73" s="222"/>
      <c r="C73" s="14"/>
      <c r="D73" s="15"/>
      <c r="E73" s="150"/>
      <c r="F73" s="151"/>
      <c r="G73" s="15"/>
      <c r="H73" s="150"/>
      <c r="I73" s="151"/>
      <c r="J73" s="151"/>
      <c r="K73" s="143"/>
      <c r="L73" s="152" t="s">
        <v>38</v>
      </c>
      <c r="M73" s="153"/>
      <c r="N73" s="149">
        <v>20697.599999999999</v>
      </c>
      <c r="O73" s="19">
        <f t="shared" si="0"/>
        <v>25044.095999999998</v>
      </c>
      <c r="P73" s="140"/>
      <c r="Q73" s="140"/>
      <c r="R73" s="140"/>
      <c r="S73" s="140"/>
      <c r="T73" s="140"/>
      <c r="U73" s="140"/>
      <c r="V73" s="185"/>
      <c r="W73" s="185"/>
    </row>
    <row r="74" spans="1:23" ht="8.25" customHeight="1" x14ac:dyDescent="0.15">
      <c r="A74" s="204"/>
      <c r="B74" s="222"/>
      <c r="C74" s="14"/>
      <c r="D74" s="15"/>
      <c r="E74" s="154"/>
      <c r="F74" s="155"/>
      <c r="G74" s="24"/>
      <c r="H74" s="154"/>
      <c r="I74" s="155"/>
      <c r="J74" s="155"/>
      <c r="K74" s="144"/>
      <c r="L74" s="152" t="s">
        <v>886</v>
      </c>
      <c r="M74" s="153"/>
      <c r="N74" s="149">
        <v>35862.400000000001</v>
      </c>
      <c r="O74" s="19">
        <f t="shared" ref="O74" si="9">N74*21%+N74</f>
        <v>43393.504000000001</v>
      </c>
      <c r="P74" s="140"/>
      <c r="Q74" s="140"/>
      <c r="R74" s="140"/>
      <c r="S74" s="140"/>
      <c r="T74" s="140"/>
      <c r="U74" s="140"/>
      <c r="V74" s="185"/>
      <c r="W74" s="185"/>
    </row>
    <row r="75" spans="1:23" ht="8.25" customHeight="1" x14ac:dyDescent="0.15">
      <c r="A75" s="204"/>
      <c r="B75" s="222"/>
      <c r="C75" s="14"/>
      <c r="D75" s="15"/>
      <c r="E75" s="162" t="s">
        <v>47</v>
      </c>
      <c r="F75" s="163"/>
      <c r="G75" s="28">
        <v>132030</v>
      </c>
      <c r="H75" s="238">
        <v>1536</v>
      </c>
      <c r="I75" s="239"/>
      <c r="J75" s="239"/>
      <c r="K75" s="29" t="s">
        <v>4</v>
      </c>
      <c r="L75" s="152" t="s">
        <v>35</v>
      </c>
      <c r="M75" s="153"/>
      <c r="N75" s="149">
        <v>12908</v>
      </c>
      <c r="O75" s="19">
        <f t="shared" si="0"/>
        <v>15618.68</v>
      </c>
      <c r="P75" s="140"/>
      <c r="Q75" s="140"/>
      <c r="R75" s="140"/>
      <c r="S75" s="140"/>
      <c r="T75" s="140"/>
      <c r="U75" s="140"/>
      <c r="V75" s="185"/>
      <c r="W75" s="185"/>
    </row>
    <row r="76" spans="1:23" ht="8.25" customHeight="1" x14ac:dyDescent="0.15">
      <c r="A76" s="204"/>
      <c r="B76" s="222"/>
      <c r="C76" s="14"/>
      <c r="D76" s="15"/>
      <c r="E76" s="150"/>
      <c r="F76" s="151"/>
      <c r="G76" s="15"/>
      <c r="H76" s="150"/>
      <c r="I76" s="151"/>
      <c r="J76" s="151"/>
      <c r="K76" s="30"/>
      <c r="L76" s="152" t="s">
        <v>37</v>
      </c>
      <c r="M76" s="153"/>
      <c r="N76" s="149">
        <v>18289.599999999999</v>
      </c>
      <c r="O76" s="19">
        <f t="shared" si="0"/>
        <v>22130.415999999997</v>
      </c>
      <c r="P76" s="140"/>
      <c r="Q76" s="140"/>
      <c r="R76" s="140"/>
      <c r="S76" s="140"/>
      <c r="T76" s="140"/>
      <c r="U76" s="140"/>
      <c r="V76" s="185"/>
      <c r="W76" s="185"/>
    </row>
    <row r="77" spans="1:23" ht="8.25" customHeight="1" x14ac:dyDescent="0.15">
      <c r="A77" s="204"/>
      <c r="B77" s="222"/>
      <c r="C77" s="143"/>
      <c r="D77" s="15"/>
      <c r="E77" s="150"/>
      <c r="F77" s="151"/>
      <c r="G77" s="15"/>
      <c r="H77" s="150"/>
      <c r="I77" s="151"/>
      <c r="J77" s="151"/>
      <c r="K77" s="143"/>
      <c r="L77" s="152" t="s">
        <v>38</v>
      </c>
      <c r="M77" s="153"/>
      <c r="N77" s="149">
        <v>23660.799999999999</v>
      </c>
      <c r="O77" s="19">
        <f t="shared" si="0"/>
        <v>28629.567999999999</v>
      </c>
      <c r="P77" s="140"/>
      <c r="Q77" s="140"/>
      <c r="R77" s="140"/>
      <c r="S77" s="140"/>
      <c r="T77" s="140"/>
      <c r="U77" s="140"/>
      <c r="V77" s="185"/>
      <c r="W77" s="185"/>
    </row>
    <row r="78" spans="1:23" ht="8.25" customHeight="1" x14ac:dyDescent="0.15">
      <c r="A78" s="204"/>
      <c r="B78" s="222"/>
      <c r="C78" s="30"/>
      <c r="D78" s="15"/>
      <c r="E78" s="154"/>
      <c r="F78" s="155"/>
      <c r="G78" s="24"/>
      <c r="H78" s="154"/>
      <c r="I78" s="155"/>
      <c r="J78" s="155"/>
      <c r="K78" s="144"/>
      <c r="L78" s="152" t="s">
        <v>886</v>
      </c>
      <c r="M78" s="153"/>
      <c r="N78" s="149">
        <v>36084.800000000003</v>
      </c>
      <c r="O78" s="19">
        <f t="shared" ref="O78" si="10">N78*21%+N78</f>
        <v>43662.608</v>
      </c>
      <c r="P78" s="140"/>
      <c r="Q78" s="140"/>
      <c r="R78" s="140"/>
      <c r="S78" s="140"/>
      <c r="T78" s="140"/>
      <c r="U78" s="140"/>
      <c r="V78" s="185"/>
      <c r="W78" s="185"/>
    </row>
    <row r="79" spans="1:23" ht="8.25" customHeight="1" x14ac:dyDescent="0.15">
      <c r="A79" s="204"/>
      <c r="B79" s="222"/>
      <c r="C79" s="14"/>
      <c r="D79" s="15"/>
      <c r="E79" s="162" t="s">
        <v>48</v>
      </c>
      <c r="F79" s="163"/>
      <c r="G79" s="28">
        <v>132031</v>
      </c>
      <c r="H79" s="238">
        <v>1920</v>
      </c>
      <c r="I79" s="239"/>
      <c r="J79" s="239"/>
      <c r="K79" s="29" t="s">
        <v>4</v>
      </c>
      <c r="L79" s="152" t="s">
        <v>35</v>
      </c>
      <c r="M79" s="153"/>
      <c r="N79" s="149">
        <v>16128</v>
      </c>
      <c r="O79" s="19">
        <f t="shared" si="0"/>
        <v>19514.88</v>
      </c>
      <c r="P79" s="140"/>
      <c r="Q79" s="140"/>
      <c r="R79" s="140"/>
      <c r="S79" s="140"/>
      <c r="T79" s="140"/>
      <c r="U79" s="140"/>
      <c r="V79" s="185"/>
      <c r="W79" s="185"/>
    </row>
    <row r="80" spans="1:23" ht="8.25" customHeight="1" x14ac:dyDescent="0.15">
      <c r="A80" s="204"/>
      <c r="B80" s="222"/>
      <c r="C80" s="14"/>
      <c r="D80" s="15"/>
      <c r="E80" s="150"/>
      <c r="F80" s="151"/>
      <c r="G80" s="15"/>
      <c r="H80" s="150"/>
      <c r="I80" s="151"/>
      <c r="J80" s="151"/>
      <c r="K80" s="30"/>
      <c r="L80" s="152" t="s">
        <v>37</v>
      </c>
      <c r="M80" s="153"/>
      <c r="N80" s="149">
        <v>22848</v>
      </c>
      <c r="O80" s="19">
        <f t="shared" si="0"/>
        <v>27646.080000000002</v>
      </c>
      <c r="P80" s="140"/>
      <c r="Q80" s="140"/>
      <c r="R80" s="140"/>
      <c r="S80" s="140"/>
      <c r="T80" s="140"/>
      <c r="U80" s="140"/>
      <c r="V80" s="185"/>
      <c r="W80" s="185"/>
    </row>
    <row r="81" spans="1:23" ht="8.25" customHeight="1" x14ac:dyDescent="0.15">
      <c r="A81" s="204"/>
      <c r="B81" s="222"/>
      <c r="C81" s="14"/>
      <c r="D81" s="15"/>
      <c r="E81" s="150"/>
      <c r="F81" s="151"/>
      <c r="G81" s="15"/>
      <c r="H81" s="150"/>
      <c r="I81" s="151"/>
      <c r="J81" s="151"/>
      <c r="K81" s="143"/>
      <c r="L81" s="152" t="s">
        <v>38</v>
      </c>
      <c r="M81" s="153"/>
      <c r="N81" s="149">
        <v>29574.400000000001</v>
      </c>
      <c r="O81" s="19">
        <f t="shared" si="0"/>
        <v>35785.024000000005</v>
      </c>
      <c r="P81" s="140"/>
      <c r="Q81" s="140"/>
      <c r="R81" s="140"/>
      <c r="S81" s="140"/>
      <c r="T81" s="140"/>
      <c r="U81" s="140"/>
      <c r="V81" s="185"/>
      <c r="W81" s="185"/>
    </row>
    <row r="82" spans="1:23" ht="8.25" customHeight="1" x14ac:dyDescent="0.15">
      <c r="A82" s="204"/>
      <c r="B82" s="222"/>
      <c r="C82" s="14"/>
      <c r="D82" s="15"/>
      <c r="E82" s="154"/>
      <c r="F82" s="155"/>
      <c r="G82" s="24"/>
      <c r="H82" s="154"/>
      <c r="I82" s="155"/>
      <c r="J82" s="155"/>
      <c r="K82" s="144"/>
      <c r="L82" s="152" t="s">
        <v>886</v>
      </c>
      <c r="M82" s="153"/>
      <c r="N82" s="149">
        <v>43684.800000000003</v>
      </c>
      <c r="O82" s="19">
        <f t="shared" ref="O82" si="11">N82*21%+N82</f>
        <v>52858.608000000007</v>
      </c>
      <c r="P82" s="140"/>
      <c r="Q82" s="140"/>
      <c r="R82" s="140"/>
      <c r="S82" s="140"/>
      <c r="T82" s="140"/>
      <c r="U82" s="140"/>
      <c r="V82" s="185"/>
      <c r="W82" s="185"/>
    </row>
    <row r="83" spans="1:23" ht="8.25" customHeight="1" x14ac:dyDescent="0.15">
      <c r="A83" s="204"/>
      <c r="B83" s="222"/>
      <c r="C83" s="14"/>
      <c r="D83" s="15"/>
      <c r="E83" s="162" t="s">
        <v>49</v>
      </c>
      <c r="F83" s="163"/>
      <c r="G83" s="28">
        <v>132032</v>
      </c>
      <c r="H83" s="238">
        <v>2304</v>
      </c>
      <c r="I83" s="239"/>
      <c r="J83" s="239"/>
      <c r="K83" s="29" t="s">
        <v>4</v>
      </c>
      <c r="L83" s="152" t="s">
        <v>35</v>
      </c>
      <c r="M83" s="153"/>
      <c r="N83" s="149">
        <v>19706.400000000001</v>
      </c>
      <c r="O83" s="19">
        <f t="shared" si="0"/>
        <v>23844.744000000002</v>
      </c>
      <c r="P83" s="140"/>
      <c r="Q83" s="140"/>
      <c r="R83" s="140"/>
      <c r="S83" s="140"/>
      <c r="T83" s="140"/>
      <c r="U83" s="140"/>
      <c r="V83" s="185"/>
      <c r="W83" s="185"/>
    </row>
    <row r="84" spans="1:23" ht="8.25" customHeight="1" x14ac:dyDescent="0.15">
      <c r="A84" s="204"/>
      <c r="B84" s="222"/>
      <c r="C84" s="14"/>
      <c r="D84" s="15"/>
      <c r="E84" s="150"/>
      <c r="F84" s="151"/>
      <c r="G84" s="15"/>
      <c r="H84" s="150"/>
      <c r="I84" s="151"/>
      <c r="J84" s="151"/>
      <c r="K84" s="30"/>
      <c r="L84" s="152" t="s">
        <v>37</v>
      </c>
      <c r="M84" s="153"/>
      <c r="N84" s="149">
        <v>27423.200000000001</v>
      </c>
      <c r="O84" s="19">
        <f t="shared" si="0"/>
        <v>33182.072</v>
      </c>
      <c r="P84" s="140"/>
      <c r="Q84" s="140"/>
      <c r="R84" s="140"/>
      <c r="S84" s="140"/>
      <c r="T84" s="140"/>
      <c r="U84" s="140"/>
      <c r="V84" s="185"/>
      <c r="W84" s="185"/>
    </row>
    <row r="85" spans="1:23" ht="8.25" customHeight="1" x14ac:dyDescent="0.15">
      <c r="A85" s="204"/>
      <c r="B85" s="222"/>
      <c r="C85" s="14"/>
      <c r="D85" s="15"/>
      <c r="E85" s="150"/>
      <c r="F85" s="151"/>
      <c r="G85" s="15"/>
      <c r="H85" s="150"/>
      <c r="I85" s="151"/>
      <c r="J85" s="151"/>
      <c r="K85" s="143"/>
      <c r="L85" s="152" t="s">
        <v>38</v>
      </c>
      <c r="M85" s="153"/>
      <c r="N85" s="149">
        <v>35481.599999999999</v>
      </c>
      <c r="O85" s="19">
        <f t="shared" si="0"/>
        <v>42932.735999999997</v>
      </c>
      <c r="P85" s="140"/>
      <c r="Q85" s="140"/>
      <c r="R85" s="140"/>
      <c r="S85" s="140"/>
      <c r="T85" s="140"/>
      <c r="U85" s="140"/>
      <c r="V85" s="185"/>
      <c r="W85" s="185"/>
    </row>
    <row r="86" spans="1:23" ht="8.25" customHeight="1" x14ac:dyDescent="0.15">
      <c r="A86" s="204"/>
      <c r="B86" s="223"/>
      <c r="C86" s="23"/>
      <c r="D86" s="24"/>
      <c r="E86" s="154"/>
      <c r="F86" s="155"/>
      <c r="G86" s="24"/>
      <c r="H86" s="154"/>
      <c r="I86" s="155"/>
      <c r="J86" s="155"/>
      <c r="K86" s="144"/>
      <c r="L86" s="152" t="s">
        <v>886</v>
      </c>
      <c r="M86" s="153"/>
      <c r="N86" s="149">
        <v>51286.400000000001</v>
      </c>
      <c r="O86" s="19">
        <f t="shared" ref="O86" si="12">N86*21%+N86</f>
        <v>62056.544000000002</v>
      </c>
      <c r="P86" s="140"/>
      <c r="Q86" s="140"/>
      <c r="R86" s="140"/>
      <c r="S86" s="140"/>
      <c r="T86" s="140"/>
      <c r="U86" s="140"/>
      <c r="V86" s="185"/>
      <c r="W86" s="185"/>
    </row>
    <row r="87" spans="1:23" ht="51" customHeight="1" x14ac:dyDescent="0.15">
      <c r="A87" s="204"/>
      <c r="B87" s="240"/>
      <c r="C87" s="26" t="s">
        <v>51</v>
      </c>
      <c r="D87" s="32" t="s">
        <v>52</v>
      </c>
      <c r="E87" s="160" t="s">
        <v>53</v>
      </c>
      <c r="F87" s="161"/>
      <c r="G87" s="16">
        <v>114000001</v>
      </c>
      <c r="H87" s="173">
        <v>768</v>
      </c>
      <c r="I87" s="174"/>
      <c r="J87" s="174"/>
      <c r="K87" s="17" t="s">
        <v>4</v>
      </c>
      <c r="L87" s="152" t="s">
        <v>54</v>
      </c>
      <c r="M87" s="153"/>
      <c r="N87" s="33" t="s">
        <v>55</v>
      </c>
      <c r="O87" s="19">
        <f t="shared" si="0"/>
        <v>28789.021800000002</v>
      </c>
      <c r="P87" s="140"/>
      <c r="Q87" s="140"/>
      <c r="R87" s="140"/>
      <c r="S87" s="140"/>
      <c r="T87" s="140"/>
      <c r="U87" s="140"/>
      <c r="V87" s="185"/>
      <c r="W87" s="185"/>
    </row>
    <row r="88" spans="1:23" ht="8.25" customHeight="1" x14ac:dyDescent="0.2">
      <c r="A88" s="204"/>
      <c r="B88" s="241"/>
      <c r="C88" s="242"/>
      <c r="D88" s="243"/>
      <c r="E88" s="170"/>
      <c r="F88" s="171"/>
      <c r="G88" s="172"/>
      <c r="H88" s="168"/>
      <c r="I88" s="169"/>
      <c r="J88" s="169"/>
      <c r="K88" s="169"/>
      <c r="L88" s="152" t="s">
        <v>5</v>
      </c>
      <c r="M88" s="153"/>
      <c r="N88" s="18" t="s">
        <v>56</v>
      </c>
      <c r="O88" s="19">
        <f t="shared" si="0"/>
        <v>490.9212</v>
      </c>
      <c r="P88" s="140"/>
      <c r="Q88" s="140"/>
      <c r="R88" s="140"/>
      <c r="S88" s="140"/>
      <c r="T88" s="140"/>
      <c r="U88" s="140"/>
      <c r="V88" s="185"/>
      <c r="W88" s="185"/>
    </row>
    <row r="89" spans="1:23" ht="8.25" customHeight="1" x14ac:dyDescent="0.2">
      <c r="A89" s="204"/>
      <c r="B89" s="241"/>
      <c r="C89" s="242"/>
      <c r="D89" s="243"/>
      <c r="E89" s="160" t="s">
        <v>57</v>
      </c>
      <c r="F89" s="161"/>
      <c r="G89" s="16">
        <v>114000002</v>
      </c>
      <c r="H89" s="173">
        <v>960</v>
      </c>
      <c r="I89" s="174"/>
      <c r="J89" s="174"/>
      <c r="K89" s="17" t="s">
        <v>4</v>
      </c>
      <c r="L89" s="152" t="s">
        <v>54</v>
      </c>
      <c r="M89" s="153"/>
      <c r="N89" s="18" t="s">
        <v>58</v>
      </c>
      <c r="O89" s="19">
        <f t="shared" si="0"/>
        <v>34452.148499999996</v>
      </c>
      <c r="P89" s="140"/>
      <c r="Q89" s="140"/>
      <c r="R89" s="140"/>
      <c r="S89" s="140"/>
      <c r="T89" s="140"/>
      <c r="U89" s="140"/>
      <c r="V89" s="185"/>
      <c r="W89" s="185"/>
    </row>
    <row r="90" spans="1:23" ht="8.25" customHeight="1" x14ac:dyDescent="0.2">
      <c r="A90" s="204"/>
      <c r="B90" s="241"/>
      <c r="C90" s="242"/>
      <c r="D90" s="243"/>
      <c r="E90" s="170"/>
      <c r="F90" s="171"/>
      <c r="G90" s="172"/>
      <c r="H90" s="168"/>
      <c r="I90" s="169"/>
      <c r="J90" s="169"/>
      <c r="K90" s="169"/>
      <c r="L90" s="152" t="s">
        <v>5</v>
      </c>
      <c r="M90" s="153"/>
      <c r="N90" s="18" t="s">
        <v>59</v>
      </c>
      <c r="O90" s="19">
        <f t="shared" si="0"/>
        <v>569.82529999999997</v>
      </c>
      <c r="P90" s="140"/>
      <c r="Q90" s="140"/>
      <c r="R90" s="140"/>
      <c r="S90" s="140"/>
      <c r="T90" s="140"/>
      <c r="U90" s="140"/>
      <c r="V90" s="185"/>
      <c r="W90" s="185"/>
    </row>
    <row r="91" spans="1:23" ht="8.25" customHeight="1" x14ac:dyDescent="0.15">
      <c r="A91" s="204"/>
      <c r="B91" s="244" t="s">
        <v>60</v>
      </c>
      <c r="C91" s="14"/>
      <c r="D91" s="15"/>
      <c r="E91" s="246" t="s">
        <v>61</v>
      </c>
      <c r="F91" s="247"/>
      <c r="G91" s="34">
        <v>114000003</v>
      </c>
      <c r="H91" s="248">
        <v>1152</v>
      </c>
      <c r="I91" s="249"/>
      <c r="J91" s="249"/>
      <c r="K91" s="35" t="s">
        <v>4</v>
      </c>
      <c r="L91" s="152" t="s">
        <v>54</v>
      </c>
      <c r="M91" s="153"/>
      <c r="N91" s="18" t="s">
        <v>62</v>
      </c>
      <c r="O91" s="19">
        <f t="shared" si="0"/>
        <v>41342.578199999996</v>
      </c>
      <c r="P91" s="140"/>
      <c r="Q91" s="140"/>
      <c r="R91" s="140"/>
      <c r="S91" s="140"/>
      <c r="T91" s="140"/>
      <c r="U91" s="140"/>
      <c r="V91" s="185"/>
      <c r="W91" s="185"/>
    </row>
    <row r="92" spans="1:23" ht="8.25" customHeight="1" x14ac:dyDescent="0.2">
      <c r="A92" s="204"/>
      <c r="B92" s="244"/>
      <c r="C92" s="250"/>
      <c r="D92" s="251"/>
      <c r="E92" s="170"/>
      <c r="F92" s="171"/>
      <c r="G92" s="172"/>
      <c r="H92" s="168"/>
      <c r="I92" s="169"/>
      <c r="J92" s="169"/>
      <c r="K92" s="169"/>
      <c r="L92" s="152" t="s">
        <v>5</v>
      </c>
      <c r="M92" s="153"/>
      <c r="N92" s="18" t="s">
        <v>63</v>
      </c>
      <c r="O92" s="19">
        <f t="shared" si="0"/>
        <v>631.18439999999998</v>
      </c>
      <c r="P92" s="140"/>
      <c r="Q92" s="140"/>
      <c r="R92" s="140"/>
      <c r="S92" s="140"/>
      <c r="T92" s="140"/>
      <c r="U92" s="140"/>
      <c r="V92" s="185"/>
      <c r="W92" s="185"/>
    </row>
    <row r="93" spans="1:23" ht="8.25" customHeight="1" x14ac:dyDescent="0.2">
      <c r="A93" s="204"/>
      <c r="B93" s="244"/>
      <c r="C93" s="250"/>
      <c r="D93" s="251"/>
      <c r="E93" s="160" t="s">
        <v>64</v>
      </c>
      <c r="F93" s="161"/>
      <c r="G93" s="16">
        <v>114000004</v>
      </c>
      <c r="H93" s="230">
        <v>1344</v>
      </c>
      <c r="I93" s="231"/>
      <c r="J93" s="231"/>
      <c r="K93" s="17" t="s">
        <v>4</v>
      </c>
      <c r="L93" s="152" t="s">
        <v>54</v>
      </c>
      <c r="M93" s="153"/>
      <c r="N93" s="18" t="s">
        <v>65</v>
      </c>
      <c r="O93" s="19">
        <f t="shared" si="0"/>
        <v>48233.007899999997</v>
      </c>
      <c r="P93" s="140"/>
      <c r="Q93" s="140"/>
      <c r="R93" s="140"/>
      <c r="S93" s="140"/>
      <c r="T93" s="140"/>
      <c r="U93" s="140"/>
      <c r="V93" s="185"/>
      <c r="W93" s="185"/>
    </row>
    <row r="94" spans="1:23" ht="8.25" customHeight="1" x14ac:dyDescent="0.2">
      <c r="A94" s="204"/>
      <c r="B94" s="244"/>
      <c r="C94" s="250"/>
      <c r="D94" s="251"/>
      <c r="E94" s="170"/>
      <c r="F94" s="171"/>
      <c r="G94" s="172"/>
      <c r="H94" s="168"/>
      <c r="I94" s="169"/>
      <c r="J94" s="169"/>
      <c r="K94" s="169"/>
      <c r="L94" s="152" t="s">
        <v>5</v>
      </c>
      <c r="M94" s="153"/>
      <c r="N94" s="18" t="s">
        <v>66</v>
      </c>
      <c r="O94" s="19">
        <f t="shared" si="0"/>
        <v>736.3818</v>
      </c>
      <c r="P94" s="140"/>
      <c r="Q94" s="140"/>
      <c r="R94" s="140"/>
      <c r="S94" s="140"/>
      <c r="T94" s="140"/>
      <c r="U94" s="140"/>
      <c r="V94" s="185"/>
      <c r="W94" s="185"/>
    </row>
    <row r="95" spans="1:23" ht="8.25" customHeight="1" x14ac:dyDescent="0.2">
      <c r="A95" s="204"/>
      <c r="B95" s="244"/>
      <c r="C95" s="250"/>
      <c r="D95" s="251"/>
      <c r="E95" s="160" t="s">
        <v>67</v>
      </c>
      <c r="F95" s="161"/>
      <c r="G95" s="16">
        <v>114000005</v>
      </c>
      <c r="H95" s="230">
        <v>1536</v>
      </c>
      <c r="I95" s="231"/>
      <c r="J95" s="231"/>
      <c r="K95" s="17" t="s">
        <v>4</v>
      </c>
      <c r="L95" s="152" t="s">
        <v>54</v>
      </c>
      <c r="M95" s="153"/>
      <c r="N95" s="18" t="s">
        <v>68</v>
      </c>
      <c r="O95" s="19">
        <f t="shared" si="0"/>
        <v>55123.437599999997</v>
      </c>
      <c r="P95" s="140"/>
      <c r="Q95" s="140"/>
      <c r="R95" s="140"/>
      <c r="S95" s="140"/>
      <c r="T95" s="140"/>
      <c r="U95" s="140"/>
      <c r="V95" s="185"/>
      <c r="W95" s="185"/>
    </row>
    <row r="96" spans="1:23" ht="8.25" customHeight="1" x14ac:dyDescent="0.2">
      <c r="A96" s="204"/>
      <c r="B96" s="244"/>
      <c r="C96" s="250"/>
      <c r="D96" s="251"/>
      <c r="E96" s="170"/>
      <c r="F96" s="171"/>
      <c r="G96" s="172"/>
      <c r="H96" s="168"/>
      <c r="I96" s="169"/>
      <c r="J96" s="169"/>
      <c r="K96" s="169"/>
      <c r="L96" s="152" t="s">
        <v>5</v>
      </c>
      <c r="M96" s="153"/>
      <c r="N96" s="18" t="s">
        <v>69</v>
      </c>
      <c r="O96" s="19">
        <f t="shared" si="0"/>
        <v>841.57920000000001</v>
      </c>
      <c r="P96" s="140"/>
      <c r="Q96" s="140"/>
      <c r="R96" s="140"/>
      <c r="S96" s="140"/>
      <c r="T96" s="140"/>
      <c r="U96" s="140"/>
      <c r="V96" s="185"/>
      <c r="W96" s="185"/>
    </row>
    <row r="97" spans="1:23" ht="8.25" customHeight="1" x14ac:dyDescent="0.2">
      <c r="A97" s="204"/>
      <c r="B97" s="244"/>
      <c r="C97" s="250"/>
      <c r="D97" s="251"/>
      <c r="E97" s="160" t="s">
        <v>70</v>
      </c>
      <c r="F97" s="161"/>
      <c r="G97" s="16">
        <v>114000006</v>
      </c>
      <c r="H97" s="230">
        <v>1920</v>
      </c>
      <c r="I97" s="231"/>
      <c r="J97" s="231"/>
      <c r="K97" s="17" t="s">
        <v>4</v>
      </c>
      <c r="L97" s="152" t="s">
        <v>54</v>
      </c>
      <c r="M97" s="153"/>
      <c r="N97" s="18" t="s">
        <v>71</v>
      </c>
      <c r="O97" s="19">
        <f t="shared" si="0"/>
        <v>68904.296999999991</v>
      </c>
      <c r="P97" s="140"/>
      <c r="Q97" s="140"/>
      <c r="R97" s="140"/>
      <c r="S97" s="140"/>
      <c r="T97" s="140"/>
      <c r="U97" s="140"/>
      <c r="V97" s="185"/>
      <c r="W97" s="185"/>
    </row>
    <row r="98" spans="1:23" ht="8.25" customHeight="1" x14ac:dyDescent="0.2">
      <c r="A98" s="204"/>
      <c r="B98" s="244"/>
      <c r="C98" s="250"/>
      <c r="D98" s="251"/>
      <c r="E98" s="170"/>
      <c r="F98" s="171"/>
      <c r="G98" s="172"/>
      <c r="H98" s="168"/>
      <c r="I98" s="169"/>
      <c r="J98" s="169"/>
      <c r="K98" s="169"/>
      <c r="L98" s="152" t="s">
        <v>5</v>
      </c>
      <c r="M98" s="153"/>
      <c r="N98" s="18" t="s">
        <v>29</v>
      </c>
      <c r="O98" s="19">
        <f t="shared" si="0"/>
        <v>1051.9739999999999</v>
      </c>
      <c r="P98" s="140"/>
      <c r="Q98" s="140"/>
      <c r="R98" s="140"/>
      <c r="S98" s="140"/>
      <c r="T98" s="140"/>
      <c r="U98" s="140"/>
      <c r="V98" s="185"/>
      <c r="W98" s="185"/>
    </row>
    <row r="99" spans="1:23" ht="8.25" customHeight="1" x14ac:dyDescent="0.2">
      <c r="A99" s="204"/>
      <c r="B99" s="244"/>
      <c r="C99" s="250"/>
      <c r="D99" s="251"/>
      <c r="E99" s="160" t="s">
        <v>72</v>
      </c>
      <c r="F99" s="161"/>
      <c r="G99" s="16">
        <v>114000007</v>
      </c>
      <c r="H99" s="230">
        <v>2304</v>
      </c>
      <c r="I99" s="231"/>
      <c r="J99" s="231"/>
      <c r="K99" s="17" t="s">
        <v>4</v>
      </c>
      <c r="L99" s="152" t="s">
        <v>54</v>
      </c>
      <c r="M99" s="153"/>
      <c r="N99" s="18" t="s">
        <v>73</v>
      </c>
      <c r="O99" s="19">
        <f t="shared" si="0"/>
        <v>82685.156399999993</v>
      </c>
      <c r="P99" s="140"/>
      <c r="Q99" s="140"/>
      <c r="R99" s="140"/>
      <c r="S99" s="140"/>
      <c r="T99" s="140"/>
      <c r="U99" s="140"/>
      <c r="V99" s="185"/>
      <c r="W99" s="185"/>
    </row>
    <row r="100" spans="1:23" ht="8.25" customHeight="1" x14ac:dyDescent="0.2">
      <c r="A100" s="204"/>
      <c r="B100" s="244"/>
      <c r="C100" s="250"/>
      <c r="D100" s="251"/>
      <c r="E100" s="170"/>
      <c r="F100" s="171"/>
      <c r="G100" s="172"/>
      <c r="H100" s="168"/>
      <c r="I100" s="169"/>
      <c r="J100" s="169"/>
      <c r="K100" s="169"/>
      <c r="L100" s="152" t="s">
        <v>5</v>
      </c>
      <c r="M100" s="153"/>
      <c r="N100" s="18" t="s">
        <v>74</v>
      </c>
      <c r="O100" s="19">
        <f t="shared" si="0"/>
        <v>1262.3688</v>
      </c>
      <c r="P100" s="140"/>
      <c r="Q100" s="140"/>
      <c r="R100" s="140"/>
      <c r="S100" s="140"/>
      <c r="T100" s="140"/>
      <c r="U100" s="140"/>
      <c r="V100" s="185"/>
      <c r="W100" s="185"/>
    </row>
    <row r="101" spans="1:23" ht="7.7" customHeight="1" x14ac:dyDescent="0.15">
      <c r="A101" s="204"/>
      <c r="B101" s="244"/>
      <c r="C101" s="252"/>
      <c r="D101" s="253"/>
      <c r="E101" s="170"/>
      <c r="F101" s="171"/>
      <c r="G101" s="172"/>
      <c r="H101" s="168"/>
      <c r="I101" s="169"/>
      <c r="J101" s="169"/>
      <c r="K101" s="169"/>
      <c r="L101" s="152"/>
      <c r="M101" s="153"/>
      <c r="N101" s="25"/>
      <c r="O101" s="19">
        <f t="shared" si="0"/>
        <v>0</v>
      </c>
      <c r="P101" s="140"/>
      <c r="Q101" s="140"/>
      <c r="R101" s="140"/>
      <c r="S101" s="140"/>
      <c r="T101" s="140"/>
      <c r="U101" s="140"/>
      <c r="V101" s="185"/>
      <c r="W101" s="185"/>
    </row>
    <row r="102" spans="1:23" ht="49.5" x14ac:dyDescent="0.15">
      <c r="A102" s="204"/>
      <c r="B102" s="244"/>
      <c r="C102" s="26" t="s">
        <v>75</v>
      </c>
      <c r="D102" s="32" t="s">
        <v>76</v>
      </c>
      <c r="E102" s="160" t="s">
        <v>77</v>
      </c>
      <c r="F102" s="161"/>
      <c r="G102" s="16">
        <v>114000021</v>
      </c>
      <c r="H102" s="173">
        <v>768</v>
      </c>
      <c r="I102" s="174"/>
      <c r="J102" s="174"/>
      <c r="K102" s="17" t="s">
        <v>4</v>
      </c>
      <c r="L102" s="152" t="s">
        <v>54</v>
      </c>
      <c r="M102" s="153"/>
      <c r="N102" s="33" t="s">
        <v>55</v>
      </c>
      <c r="O102" s="19">
        <f t="shared" si="0"/>
        <v>28789.021800000002</v>
      </c>
      <c r="P102" s="140"/>
      <c r="Q102" s="140"/>
      <c r="R102" s="140"/>
      <c r="S102" s="140"/>
      <c r="T102" s="140"/>
      <c r="U102" s="140"/>
      <c r="V102" s="185"/>
      <c r="W102" s="185"/>
    </row>
    <row r="103" spans="1:23" ht="8.25" customHeight="1" x14ac:dyDescent="0.2">
      <c r="A103" s="204"/>
      <c r="B103" s="244"/>
      <c r="C103" s="250"/>
      <c r="D103" s="251"/>
      <c r="E103" s="170"/>
      <c r="F103" s="171"/>
      <c r="G103" s="172"/>
      <c r="H103" s="168"/>
      <c r="I103" s="169"/>
      <c r="J103" s="169"/>
      <c r="K103" s="169"/>
      <c r="L103" s="152" t="s">
        <v>5</v>
      </c>
      <c r="M103" s="153"/>
      <c r="N103" s="18" t="s">
        <v>56</v>
      </c>
      <c r="O103" s="19">
        <f t="shared" ref="O103:O169" si="13">N103*21%+N103</f>
        <v>490.9212</v>
      </c>
      <c r="P103" s="140"/>
      <c r="Q103" s="140"/>
      <c r="R103" s="140"/>
      <c r="S103" s="140"/>
      <c r="T103" s="140"/>
      <c r="U103" s="140"/>
      <c r="V103" s="185"/>
      <c r="W103" s="185"/>
    </row>
    <row r="104" spans="1:23" ht="8.25" customHeight="1" x14ac:dyDescent="0.2">
      <c r="A104" s="204"/>
      <c r="B104" s="244"/>
      <c r="C104" s="250"/>
      <c r="D104" s="251"/>
      <c r="E104" s="160" t="s">
        <v>78</v>
      </c>
      <c r="F104" s="161"/>
      <c r="G104" s="16">
        <v>114000022</v>
      </c>
      <c r="H104" s="173">
        <v>960</v>
      </c>
      <c r="I104" s="174"/>
      <c r="J104" s="174"/>
      <c r="K104" s="17" t="s">
        <v>4</v>
      </c>
      <c r="L104" s="152" t="s">
        <v>54</v>
      </c>
      <c r="M104" s="153"/>
      <c r="N104" s="18" t="s">
        <v>58</v>
      </c>
      <c r="O104" s="19">
        <f t="shared" si="13"/>
        <v>34452.148499999996</v>
      </c>
      <c r="P104" s="140"/>
      <c r="Q104" s="140"/>
      <c r="R104" s="140"/>
      <c r="S104" s="140"/>
      <c r="T104" s="140"/>
      <c r="U104" s="140"/>
      <c r="V104" s="185"/>
      <c r="W104" s="185"/>
    </row>
    <row r="105" spans="1:23" ht="8.25" customHeight="1" x14ac:dyDescent="0.2">
      <c r="A105" s="204"/>
      <c r="B105" s="244"/>
      <c r="C105" s="250"/>
      <c r="D105" s="251"/>
      <c r="E105" s="170"/>
      <c r="F105" s="171"/>
      <c r="G105" s="172"/>
      <c r="H105" s="168"/>
      <c r="I105" s="169"/>
      <c r="J105" s="169"/>
      <c r="K105" s="169"/>
      <c r="L105" s="152" t="s">
        <v>5</v>
      </c>
      <c r="M105" s="153"/>
      <c r="N105" s="18" t="s">
        <v>59</v>
      </c>
      <c r="O105" s="19">
        <f t="shared" si="13"/>
        <v>569.82529999999997</v>
      </c>
      <c r="P105" s="140"/>
      <c r="Q105" s="140"/>
      <c r="R105" s="140"/>
      <c r="S105" s="140"/>
      <c r="T105" s="140"/>
      <c r="U105" s="140"/>
      <c r="V105" s="185"/>
      <c r="W105" s="185"/>
    </row>
    <row r="106" spans="1:23" ht="8.25" customHeight="1" x14ac:dyDescent="0.2">
      <c r="A106" s="204"/>
      <c r="B106" s="244"/>
      <c r="C106" s="250"/>
      <c r="D106" s="251"/>
      <c r="E106" s="160" t="s">
        <v>79</v>
      </c>
      <c r="F106" s="161"/>
      <c r="G106" s="16">
        <v>114000023</v>
      </c>
      <c r="H106" s="230">
        <v>1152</v>
      </c>
      <c r="I106" s="231"/>
      <c r="J106" s="231"/>
      <c r="K106" s="17" t="s">
        <v>4</v>
      </c>
      <c r="L106" s="152" t="s">
        <v>54</v>
      </c>
      <c r="M106" s="153"/>
      <c r="N106" s="18" t="s">
        <v>62</v>
      </c>
      <c r="O106" s="19">
        <f t="shared" si="13"/>
        <v>41342.578199999996</v>
      </c>
      <c r="P106" s="140"/>
      <c r="Q106" s="140"/>
      <c r="R106" s="140"/>
      <c r="S106" s="140"/>
      <c r="T106" s="140"/>
      <c r="U106" s="140"/>
      <c r="V106" s="185"/>
      <c r="W106" s="185"/>
    </row>
    <row r="107" spans="1:23" ht="8.25" customHeight="1" x14ac:dyDescent="0.2">
      <c r="A107" s="204"/>
      <c r="B107" s="244"/>
      <c r="C107" s="250"/>
      <c r="D107" s="251"/>
      <c r="E107" s="170"/>
      <c r="F107" s="171"/>
      <c r="G107" s="172"/>
      <c r="H107" s="168"/>
      <c r="I107" s="169"/>
      <c r="J107" s="169"/>
      <c r="K107" s="169"/>
      <c r="L107" s="152" t="s">
        <v>5</v>
      </c>
      <c r="M107" s="153"/>
      <c r="N107" s="18" t="s">
        <v>63</v>
      </c>
      <c r="O107" s="19">
        <f t="shared" si="13"/>
        <v>631.18439999999998</v>
      </c>
      <c r="P107" s="140"/>
      <c r="Q107" s="140"/>
      <c r="R107" s="140"/>
      <c r="S107" s="140"/>
      <c r="T107" s="140"/>
      <c r="U107" s="140"/>
      <c r="V107" s="185"/>
      <c r="W107" s="185"/>
    </row>
    <row r="108" spans="1:23" ht="8.25" customHeight="1" x14ac:dyDescent="0.2">
      <c r="A108" s="204"/>
      <c r="B108" s="244"/>
      <c r="C108" s="250"/>
      <c r="D108" s="251"/>
      <c r="E108" s="160" t="s">
        <v>80</v>
      </c>
      <c r="F108" s="161"/>
      <c r="G108" s="16">
        <v>114000024</v>
      </c>
      <c r="H108" s="230">
        <v>1344</v>
      </c>
      <c r="I108" s="231"/>
      <c r="J108" s="231"/>
      <c r="K108" s="17" t="s">
        <v>4</v>
      </c>
      <c r="L108" s="152" t="s">
        <v>54</v>
      </c>
      <c r="M108" s="153"/>
      <c r="N108" s="18" t="s">
        <v>65</v>
      </c>
      <c r="O108" s="19">
        <f t="shared" si="13"/>
        <v>48233.007899999997</v>
      </c>
      <c r="P108" s="140"/>
      <c r="Q108" s="140"/>
      <c r="R108" s="140"/>
      <c r="S108" s="140"/>
      <c r="T108" s="140"/>
      <c r="U108" s="140"/>
      <c r="V108" s="185"/>
      <c r="W108" s="185"/>
    </row>
    <row r="109" spans="1:23" ht="8.25" customHeight="1" x14ac:dyDescent="0.2">
      <c r="A109" s="204"/>
      <c r="B109" s="244"/>
      <c r="C109" s="250"/>
      <c r="D109" s="251"/>
      <c r="E109" s="170"/>
      <c r="F109" s="171"/>
      <c r="G109" s="172"/>
      <c r="H109" s="168"/>
      <c r="I109" s="169"/>
      <c r="J109" s="169"/>
      <c r="K109" s="169"/>
      <c r="L109" s="152" t="s">
        <v>5</v>
      </c>
      <c r="M109" s="153"/>
      <c r="N109" s="18" t="s">
        <v>66</v>
      </c>
      <c r="O109" s="19">
        <f t="shared" si="13"/>
        <v>736.3818</v>
      </c>
      <c r="P109" s="140"/>
      <c r="Q109" s="140"/>
      <c r="R109" s="140"/>
      <c r="S109" s="140"/>
      <c r="T109" s="140"/>
      <c r="U109" s="140"/>
      <c r="V109" s="185"/>
      <c r="W109" s="185"/>
    </row>
    <row r="110" spans="1:23" ht="8.25" customHeight="1" x14ac:dyDescent="0.2">
      <c r="A110" s="204"/>
      <c r="B110" s="244"/>
      <c r="C110" s="250"/>
      <c r="D110" s="251"/>
      <c r="E110" s="160" t="s">
        <v>81</v>
      </c>
      <c r="F110" s="161"/>
      <c r="G110" s="16">
        <v>114000025</v>
      </c>
      <c r="H110" s="230">
        <v>1536</v>
      </c>
      <c r="I110" s="231"/>
      <c r="J110" s="231"/>
      <c r="K110" s="17" t="s">
        <v>4</v>
      </c>
      <c r="L110" s="152" t="s">
        <v>54</v>
      </c>
      <c r="M110" s="153"/>
      <c r="N110" s="18" t="s">
        <v>68</v>
      </c>
      <c r="O110" s="19">
        <f t="shared" si="13"/>
        <v>55123.437599999997</v>
      </c>
      <c r="P110" s="140"/>
      <c r="Q110" s="140"/>
      <c r="R110" s="140"/>
      <c r="S110" s="140"/>
      <c r="T110" s="140"/>
      <c r="U110" s="140"/>
      <c r="V110" s="185"/>
      <c r="W110" s="185"/>
    </row>
    <row r="111" spans="1:23" ht="8.25" customHeight="1" x14ac:dyDescent="0.2">
      <c r="A111" s="204"/>
      <c r="B111" s="244"/>
      <c r="C111" s="250"/>
      <c r="D111" s="251"/>
      <c r="E111" s="170"/>
      <c r="F111" s="171"/>
      <c r="G111" s="172"/>
      <c r="H111" s="168"/>
      <c r="I111" s="169"/>
      <c r="J111" s="169"/>
      <c r="K111" s="169"/>
      <c r="L111" s="152" t="s">
        <v>5</v>
      </c>
      <c r="M111" s="153"/>
      <c r="N111" s="18" t="s">
        <v>69</v>
      </c>
      <c r="O111" s="19">
        <f t="shared" si="13"/>
        <v>841.57920000000001</v>
      </c>
      <c r="P111" s="140"/>
      <c r="Q111" s="140"/>
      <c r="R111" s="140"/>
      <c r="S111" s="140"/>
      <c r="T111" s="140"/>
      <c r="U111" s="140"/>
      <c r="V111" s="185"/>
      <c r="W111" s="185"/>
    </row>
    <row r="112" spans="1:23" ht="8.25" customHeight="1" x14ac:dyDescent="0.2">
      <c r="A112" s="204"/>
      <c r="B112" s="244"/>
      <c r="C112" s="250"/>
      <c r="D112" s="251"/>
      <c r="E112" s="160" t="s">
        <v>82</v>
      </c>
      <c r="F112" s="161"/>
      <c r="G112" s="16">
        <v>114000026</v>
      </c>
      <c r="H112" s="230">
        <v>1920</v>
      </c>
      <c r="I112" s="231"/>
      <c r="J112" s="231"/>
      <c r="K112" s="17" t="s">
        <v>4</v>
      </c>
      <c r="L112" s="152" t="s">
        <v>54</v>
      </c>
      <c r="M112" s="153"/>
      <c r="N112" s="18" t="s">
        <v>71</v>
      </c>
      <c r="O112" s="19">
        <f t="shared" si="13"/>
        <v>68904.296999999991</v>
      </c>
      <c r="P112" s="140"/>
      <c r="Q112" s="140"/>
      <c r="R112" s="140"/>
      <c r="S112" s="140"/>
      <c r="T112" s="140"/>
      <c r="U112" s="140"/>
      <c r="V112" s="185"/>
      <c r="W112" s="185"/>
    </row>
    <row r="113" spans="1:23" ht="8.25" customHeight="1" x14ac:dyDescent="0.2">
      <c r="A113" s="204"/>
      <c r="B113" s="244"/>
      <c r="C113" s="250"/>
      <c r="D113" s="251"/>
      <c r="E113" s="170"/>
      <c r="F113" s="171"/>
      <c r="G113" s="172"/>
      <c r="H113" s="168"/>
      <c r="I113" s="169"/>
      <c r="J113" s="169"/>
      <c r="K113" s="169"/>
      <c r="L113" s="152" t="s">
        <v>5</v>
      </c>
      <c r="M113" s="153"/>
      <c r="N113" s="18" t="s">
        <v>29</v>
      </c>
      <c r="O113" s="19">
        <f t="shared" si="13"/>
        <v>1051.9739999999999</v>
      </c>
      <c r="P113" s="140"/>
      <c r="Q113" s="140"/>
      <c r="R113" s="140"/>
      <c r="S113" s="140"/>
      <c r="T113" s="140"/>
      <c r="U113" s="140"/>
      <c r="V113" s="185"/>
      <c r="W113" s="185"/>
    </row>
    <row r="114" spans="1:23" ht="8.25" customHeight="1" x14ac:dyDescent="0.2">
      <c r="A114" s="204"/>
      <c r="B114" s="244"/>
      <c r="C114" s="250"/>
      <c r="D114" s="251"/>
      <c r="E114" s="160" t="s">
        <v>83</v>
      </c>
      <c r="F114" s="161"/>
      <c r="G114" s="16">
        <v>114000027</v>
      </c>
      <c r="H114" s="230">
        <v>2304</v>
      </c>
      <c r="I114" s="231"/>
      <c r="J114" s="231"/>
      <c r="K114" s="17" t="s">
        <v>4</v>
      </c>
      <c r="L114" s="152" t="s">
        <v>54</v>
      </c>
      <c r="M114" s="153"/>
      <c r="N114" s="18" t="s">
        <v>73</v>
      </c>
      <c r="O114" s="19">
        <f t="shared" si="13"/>
        <v>82685.156399999993</v>
      </c>
      <c r="P114" s="140"/>
      <c r="Q114" s="140"/>
      <c r="R114" s="140"/>
      <c r="S114" s="140"/>
      <c r="T114" s="140"/>
      <c r="U114" s="140"/>
      <c r="V114" s="185"/>
      <c r="W114" s="185"/>
    </row>
    <row r="115" spans="1:23" ht="8.25" customHeight="1" x14ac:dyDescent="0.2">
      <c r="A115" s="204"/>
      <c r="B115" s="244"/>
      <c r="C115" s="250"/>
      <c r="D115" s="251"/>
      <c r="E115" s="170"/>
      <c r="F115" s="171"/>
      <c r="G115" s="172"/>
      <c r="H115" s="168"/>
      <c r="I115" s="169"/>
      <c r="J115" s="169"/>
      <c r="K115" s="169"/>
      <c r="L115" s="152" t="s">
        <v>5</v>
      </c>
      <c r="M115" s="153"/>
      <c r="N115" s="18" t="s">
        <v>74</v>
      </c>
      <c r="O115" s="19">
        <f t="shared" si="13"/>
        <v>1262.3688</v>
      </c>
      <c r="P115" s="140"/>
      <c r="Q115" s="140"/>
      <c r="R115" s="140"/>
      <c r="S115" s="140"/>
      <c r="T115" s="140"/>
      <c r="U115" s="140"/>
      <c r="V115" s="185"/>
      <c r="W115" s="185"/>
    </row>
    <row r="116" spans="1:23" ht="8.1" customHeight="1" x14ac:dyDescent="0.15">
      <c r="A116" s="204"/>
      <c r="B116" s="245"/>
      <c r="C116" s="252"/>
      <c r="D116" s="253"/>
      <c r="E116" s="170"/>
      <c r="F116" s="171"/>
      <c r="G116" s="172"/>
      <c r="H116" s="168"/>
      <c r="I116" s="169"/>
      <c r="J116" s="169"/>
      <c r="K116" s="169"/>
      <c r="L116" s="152"/>
      <c r="M116" s="153"/>
      <c r="N116" s="25"/>
      <c r="O116" s="19">
        <f t="shared" si="13"/>
        <v>0</v>
      </c>
      <c r="P116" s="140"/>
      <c r="Q116" s="140"/>
      <c r="R116" s="140"/>
      <c r="S116" s="140"/>
      <c r="T116" s="140"/>
      <c r="U116" s="140"/>
      <c r="V116" s="185"/>
      <c r="W116" s="185"/>
    </row>
    <row r="117" spans="1:23" ht="16.5" x14ac:dyDescent="0.2">
      <c r="A117" s="204"/>
      <c r="B117" s="254" t="s">
        <v>84</v>
      </c>
      <c r="C117" s="36" t="s">
        <v>85</v>
      </c>
      <c r="D117" s="37" t="s">
        <v>86</v>
      </c>
      <c r="E117" s="160" t="s">
        <v>87</v>
      </c>
      <c r="F117" s="161"/>
      <c r="G117" s="16">
        <v>115000062</v>
      </c>
      <c r="H117" s="173">
        <v>12</v>
      </c>
      <c r="I117" s="174"/>
      <c r="J117" s="174"/>
      <c r="K117" s="17" t="s">
        <v>4</v>
      </c>
      <c r="L117" s="175"/>
      <c r="M117" s="176"/>
      <c r="N117" s="38" t="s">
        <v>88</v>
      </c>
      <c r="O117" s="19">
        <f t="shared" si="13"/>
        <v>4034.7449999999999</v>
      </c>
      <c r="P117" s="140"/>
      <c r="Q117" s="140"/>
      <c r="R117" s="140"/>
      <c r="S117" s="140"/>
      <c r="T117" s="140"/>
      <c r="U117" s="140"/>
      <c r="V117" s="185"/>
      <c r="W117" s="185"/>
    </row>
    <row r="118" spans="1:23" ht="16.5" x14ac:dyDescent="0.2">
      <c r="A118" s="204"/>
      <c r="B118" s="244"/>
      <c r="C118" s="36" t="s">
        <v>89</v>
      </c>
      <c r="D118" s="37" t="s">
        <v>90</v>
      </c>
      <c r="E118" s="160" t="s">
        <v>91</v>
      </c>
      <c r="F118" s="161"/>
      <c r="G118" s="16">
        <v>115000052</v>
      </c>
      <c r="H118" s="173">
        <v>12</v>
      </c>
      <c r="I118" s="174"/>
      <c r="J118" s="174"/>
      <c r="K118" s="17" t="s">
        <v>4</v>
      </c>
      <c r="L118" s="175"/>
      <c r="M118" s="176"/>
      <c r="N118" s="38" t="s">
        <v>92</v>
      </c>
      <c r="O118" s="19">
        <f t="shared" si="13"/>
        <v>3871.395</v>
      </c>
      <c r="P118" s="140"/>
      <c r="Q118" s="140"/>
      <c r="R118" s="140"/>
      <c r="S118" s="140"/>
      <c r="T118" s="140"/>
      <c r="U118" s="140"/>
      <c r="V118" s="185"/>
      <c r="W118" s="185"/>
    </row>
    <row r="119" spans="1:23" ht="16.5" x14ac:dyDescent="0.2">
      <c r="A119" s="204"/>
      <c r="B119" s="244"/>
      <c r="C119" s="36" t="s">
        <v>93</v>
      </c>
      <c r="D119" s="37" t="s">
        <v>94</v>
      </c>
      <c r="E119" s="160" t="s">
        <v>95</v>
      </c>
      <c r="F119" s="161"/>
      <c r="G119" s="16">
        <v>115000092</v>
      </c>
      <c r="H119" s="173">
        <v>12</v>
      </c>
      <c r="I119" s="174"/>
      <c r="J119" s="174"/>
      <c r="K119" s="17" t="s">
        <v>4</v>
      </c>
      <c r="L119" s="175"/>
      <c r="M119" s="176"/>
      <c r="N119" s="38" t="s">
        <v>96</v>
      </c>
      <c r="O119" s="19">
        <f t="shared" si="13"/>
        <v>5651.91</v>
      </c>
      <c r="P119" s="140"/>
      <c r="Q119" s="140"/>
      <c r="R119" s="140"/>
      <c r="S119" s="140"/>
      <c r="T119" s="140"/>
      <c r="U119" s="140"/>
      <c r="V119" s="185"/>
      <c r="W119" s="185"/>
    </row>
    <row r="120" spans="1:23" ht="16.5" x14ac:dyDescent="0.2">
      <c r="A120" s="204"/>
      <c r="B120" s="244"/>
      <c r="C120" s="36" t="s">
        <v>97</v>
      </c>
      <c r="D120" s="37" t="s">
        <v>98</v>
      </c>
      <c r="E120" s="160" t="s">
        <v>99</v>
      </c>
      <c r="F120" s="161"/>
      <c r="G120" s="39">
        <v>115000162</v>
      </c>
      <c r="H120" s="173">
        <v>12</v>
      </c>
      <c r="I120" s="174"/>
      <c r="J120" s="174"/>
      <c r="K120" s="17" t="s">
        <v>4</v>
      </c>
      <c r="L120" s="175"/>
      <c r="M120" s="176"/>
      <c r="N120" s="38" t="s">
        <v>96</v>
      </c>
      <c r="O120" s="19">
        <f t="shared" si="13"/>
        <v>5651.91</v>
      </c>
      <c r="P120" s="140"/>
      <c r="Q120" s="140"/>
      <c r="R120" s="140"/>
      <c r="S120" s="140"/>
      <c r="T120" s="140"/>
      <c r="U120" s="140"/>
      <c r="V120" s="185"/>
      <c r="W120" s="185"/>
    </row>
    <row r="121" spans="1:23" ht="16.5" x14ac:dyDescent="0.2">
      <c r="A121" s="204"/>
      <c r="B121" s="244"/>
      <c r="C121" s="36" t="s">
        <v>100</v>
      </c>
      <c r="D121" s="37" t="s">
        <v>101</v>
      </c>
      <c r="E121" s="160" t="s">
        <v>102</v>
      </c>
      <c r="F121" s="161"/>
      <c r="G121" s="16">
        <v>115000132</v>
      </c>
      <c r="H121" s="173">
        <v>12</v>
      </c>
      <c r="I121" s="174"/>
      <c r="J121" s="174"/>
      <c r="K121" s="17" t="s">
        <v>4</v>
      </c>
      <c r="L121" s="175"/>
      <c r="M121" s="176"/>
      <c r="N121" s="38" t="s">
        <v>96</v>
      </c>
      <c r="O121" s="19">
        <f t="shared" si="13"/>
        <v>5651.91</v>
      </c>
      <c r="P121" s="140"/>
      <c r="Q121" s="140"/>
      <c r="R121" s="140"/>
      <c r="S121" s="140"/>
      <c r="T121" s="140"/>
      <c r="U121" s="140"/>
      <c r="V121" s="185"/>
      <c r="W121" s="185"/>
    </row>
    <row r="122" spans="1:23" ht="16.5" x14ac:dyDescent="0.2">
      <c r="A122" s="204"/>
      <c r="B122" s="244"/>
      <c r="C122" s="36" t="s">
        <v>103</v>
      </c>
      <c r="D122" s="37" t="s">
        <v>104</v>
      </c>
      <c r="E122" s="160" t="s">
        <v>105</v>
      </c>
      <c r="F122" s="161"/>
      <c r="G122" s="16">
        <v>115000142</v>
      </c>
      <c r="H122" s="173">
        <v>12</v>
      </c>
      <c r="I122" s="174"/>
      <c r="J122" s="174"/>
      <c r="K122" s="17" t="s">
        <v>4</v>
      </c>
      <c r="L122" s="175"/>
      <c r="M122" s="176"/>
      <c r="N122" s="38" t="s">
        <v>96</v>
      </c>
      <c r="O122" s="19">
        <f t="shared" si="13"/>
        <v>5651.91</v>
      </c>
      <c r="P122" s="140"/>
      <c r="Q122" s="140"/>
      <c r="R122" s="140"/>
      <c r="S122" s="140"/>
      <c r="T122" s="140"/>
      <c r="U122" s="140"/>
      <c r="V122" s="185"/>
      <c r="W122" s="185"/>
    </row>
    <row r="123" spans="1:23" ht="16.5" x14ac:dyDescent="0.2">
      <c r="A123" s="204"/>
      <c r="B123" s="244"/>
      <c r="C123" s="36" t="s">
        <v>106</v>
      </c>
      <c r="D123" s="37" t="s">
        <v>107</v>
      </c>
      <c r="E123" s="160" t="s">
        <v>108</v>
      </c>
      <c r="F123" s="161"/>
      <c r="G123" s="16">
        <v>115000152</v>
      </c>
      <c r="H123" s="173">
        <v>12</v>
      </c>
      <c r="I123" s="174"/>
      <c r="J123" s="174"/>
      <c r="K123" s="17" t="s">
        <v>4</v>
      </c>
      <c r="L123" s="175"/>
      <c r="M123" s="176"/>
      <c r="N123" s="38" t="s">
        <v>96</v>
      </c>
      <c r="O123" s="19">
        <f t="shared" si="13"/>
        <v>5651.91</v>
      </c>
      <c r="P123" s="140"/>
      <c r="Q123" s="140"/>
      <c r="R123" s="140"/>
      <c r="S123" s="140"/>
      <c r="T123" s="140"/>
      <c r="U123" s="140"/>
      <c r="V123" s="185"/>
      <c r="W123" s="185"/>
    </row>
    <row r="124" spans="1:23" ht="33" x14ac:dyDescent="0.15">
      <c r="A124" s="204"/>
      <c r="B124" s="244"/>
      <c r="C124" s="36" t="s">
        <v>109</v>
      </c>
      <c r="D124" s="37" t="s">
        <v>110</v>
      </c>
      <c r="E124" s="255" t="s">
        <v>111</v>
      </c>
      <c r="F124" s="256"/>
      <c r="G124" s="39">
        <v>115000222</v>
      </c>
      <c r="H124" s="257">
        <v>12</v>
      </c>
      <c r="I124" s="258"/>
      <c r="J124" s="258"/>
      <c r="K124" s="40" t="s">
        <v>4</v>
      </c>
      <c r="L124" s="259"/>
      <c r="M124" s="260"/>
      <c r="N124" s="33" t="s">
        <v>112</v>
      </c>
      <c r="O124" s="19">
        <f t="shared" si="13"/>
        <v>7334.415</v>
      </c>
      <c r="P124" s="140"/>
      <c r="Q124" s="140"/>
      <c r="R124" s="140"/>
      <c r="S124" s="140"/>
      <c r="T124" s="140"/>
      <c r="U124" s="140"/>
      <c r="V124" s="185"/>
      <c r="W124" s="185"/>
    </row>
    <row r="125" spans="1:23" ht="33" x14ac:dyDescent="0.15">
      <c r="A125" s="204"/>
      <c r="B125" s="244"/>
      <c r="C125" s="36" t="s">
        <v>113</v>
      </c>
      <c r="D125" s="37" t="s">
        <v>114</v>
      </c>
      <c r="E125" s="255" t="s">
        <v>115</v>
      </c>
      <c r="F125" s="256"/>
      <c r="G125" s="39">
        <v>115000260</v>
      </c>
      <c r="H125" s="257">
        <v>12</v>
      </c>
      <c r="I125" s="258"/>
      <c r="J125" s="258"/>
      <c r="K125" s="40" t="s">
        <v>4</v>
      </c>
      <c r="L125" s="259"/>
      <c r="M125" s="260"/>
      <c r="N125" s="33" t="s">
        <v>112</v>
      </c>
      <c r="O125" s="19">
        <f t="shared" si="13"/>
        <v>7334.415</v>
      </c>
      <c r="P125" s="140"/>
      <c r="Q125" s="140"/>
      <c r="R125" s="140"/>
      <c r="S125" s="140"/>
      <c r="T125" s="140"/>
      <c r="U125" s="140"/>
      <c r="V125" s="185"/>
      <c r="W125" s="185"/>
    </row>
    <row r="126" spans="1:23" ht="33" x14ac:dyDescent="0.15">
      <c r="A126" s="204"/>
      <c r="B126" s="244"/>
      <c r="C126" s="41" t="s">
        <v>116</v>
      </c>
      <c r="D126" s="37" t="s">
        <v>851</v>
      </c>
      <c r="E126" s="255" t="s">
        <v>117</v>
      </c>
      <c r="F126" s="256"/>
      <c r="G126" s="39">
        <v>115000359</v>
      </c>
      <c r="H126" s="257">
        <v>12</v>
      </c>
      <c r="I126" s="258"/>
      <c r="J126" s="258"/>
      <c r="K126" s="40" t="s">
        <v>4</v>
      </c>
      <c r="L126" s="259"/>
      <c r="M126" s="260"/>
      <c r="N126" s="33" t="s">
        <v>112</v>
      </c>
      <c r="O126" s="19">
        <f t="shared" si="13"/>
        <v>7334.415</v>
      </c>
      <c r="P126" s="140"/>
      <c r="Q126" s="140"/>
      <c r="R126" s="140"/>
      <c r="S126" s="140"/>
      <c r="T126" s="140"/>
      <c r="U126" s="140"/>
      <c r="V126" s="185"/>
      <c r="W126" s="185"/>
    </row>
    <row r="127" spans="1:23" ht="16.5" x14ac:dyDescent="0.2">
      <c r="A127" s="204"/>
      <c r="B127" s="244"/>
      <c r="C127" s="36" t="s">
        <v>118</v>
      </c>
      <c r="D127" s="37" t="s">
        <v>119</v>
      </c>
      <c r="E127" s="160" t="s">
        <v>120</v>
      </c>
      <c r="F127" s="161"/>
      <c r="G127" s="16">
        <v>115000072</v>
      </c>
      <c r="H127" s="173">
        <v>12</v>
      </c>
      <c r="I127" s="174"/>
      <c r="J127" s="174"/>
      <c r="K127" s="17" t="s">
        <v>4</v>
      </c>
      <c r="L127" s="175"/>
      <c r="M127" s="176"/>
      <c r="N127" s="38" t="s">
        <v>121</v>
      </c>
      <c r="O127" s="19">
        <f t="shared" si="13"/>
        <v>3201.66</v>
      </c>
      <c r="P127" s="140"/>
      <c r="Q127" s="140"/>
      <c r="R127" s="140"/>
      <c r="S127" s="140"/>
      <c r="T127" s="140"/>
      <c r="U127" s="140"/>
      <c r="V127" s="185"/>
      <c r="W127" s="185"/>
    </row>
    <row r="128" spans="1:23" ht="16.5" x14ac:dyDescent="0.2">
      <c r="A128" s="204"/>
      <c r="B128" s="244"/>
      <c r="C128" s="36" t="s">
        <v>122</v>
      </c>
      <c r="D128" s="37" t="s">
        <v>123</v>
      </c>
      <c r="E128" s="160" t="s">
        <v>124</v>
      </c>
      <c r="F128" s="161"/>
      <c r="G128" s="16">
        <v>115000082</v>
      </c>
      <c r="H128" s="173">
        <v>12</v>
      </c>
      <c r="I128" s="174"/>
      <c r="J128" s="174"/>
      <c r="K128" s="17" t="s">
        <v>4</v>
      </c>
      <c r="L128" s="175"/>
      <c r="M128" s="176"/>
      <c r="N128" s="38" t="s">
        <v>121</v>
      </c>
      <c r="O128" s="19">
        <f t="shared" si="13"/>
        <v>3201.66</v>
      </c>
      <c r="P128" s="140"/>
      <c r="Q128" s="140"/>
      <c r="R128" s="140"/>
      <c r="S128" s="140"/>
      <c r="T128" s="140"/>
      <c r="U128" s="140"/>
      <c r="V128" s="185"/>
      <c r="W128" s="185"/>
    </row>
    <row r="129" spans="1:23" ht="16.5" x14ac:dyDescent="0.2">
      <c r="A129" s="204"/>
      <c r="B129" s="244"/>
      <c r="C129" s="36" t="s">
        <v>125</v>
      </c>
      <c r="D129" s="37" t="s">
        <v>126</v>
      </c>
      <c r="E129" s="160" t="s">
        <v>127</v>
      </c>
      <c r="F129" s="161"/>
      <c r="G129" s="16">
        <v>115000012</v>
      </c>
      <c r="H129" s="173">
        <v>12</v>
      </c>
      <c r="I129" s="174"/>
      <c r="J129" s="174"/>
      <c r="K129" s="17" t="s">
        <v>4</v>
      </c>
      <c r="L129" s="175"/>
      <c r="M129" s="176"/>
      <c r="N129" s="38" t="s">
        <v>128</v>
      </c>
      <c r="O129" s="19">
        <f t="shared" si="13"/>
        <v>1796.85</v>
      </c>
      <c r="P129" s="140"/>
      <c r="Q129" s="140"/>
      <c r="R129" s="140"/>
      <c r="S129" s="140"/>
      <c r="T129" s="140"/>
      <c r="U129" s="140"/>
      <c r="V129" s="185"/>
      <c r="W129" s="185"/>
    </row>
    <row r="130" spans="1:23" ht="18" customHeight="1" x14ac:dyDescent="0.2">
      <c r="A130" s="204"/>
      <c r="B130" s="244"/>
      <c r="C130" s="36" t="s">
        <v>129</v>
      </c>
      <c r="D130" s="42" t="s">
        <v>130</v>
      </c>
      <c r="E130" s="160" t="s">
        <v>131</v>
      </c>
      <c r="F130" s="161"/>
      <c r="G130" s="16">
        <v>150196</v>
      </c>
      <c r="H130" s="173">
        <v>12</v>
      </c>
      <c r="I130" s="174"/>
      <c r="J130" s="174"/>
      <c r="K130" s="17" t="s">
        <v>4</v>
      </c>
      <c r="L130" s="175"/>
      <c r="M130" s="176"/>
      <c r="N130" s="38" t="s">
        <v>132</v>
      </c>
      <c r="O130" s="19">
        <f t="shared" si="13"/>
        <v>3953.0699999999997</v>
      </c>
      <c r="P130" s="140"/>
      <c r="Q130" s="140"/>
      <c r="R130" s="140"/>
      <c r="S130" s="140"/>
      <c r="T130" s="140"/>
      <c r="U130" s="140"/>
      <c r="V130" s="185"/>
      <c r="W130" s="185"/>
    </row>
    <row r="131" spans="1:23" ht="18" customHeight="1" x14ac:dyDescent="0.2">
      <c r="A131" s="204"/>
      <c r="B131" s="244"/>
      <c r="C131" s="36" t="s">
        <v>133</v>
      </c>
      <c r="D131" s="37" t="s">
        <v>134</v>
      </c>
      <c r="E131" s="160" t="s">
        <v>135</v>
      </c>
      <c r="F131" s="161"/>
      <c r="G131" s="16">
        <v>115000171</v>
      </c>
      <c r="H131" s="173">
        <v>12</v>
      </c>
      <c r="I131" s="174"/>
      <c r="J131" s="174"/>
      <c r="K131" s="17" t="s">
        <v>4</v>
      </c>
      <c r="L131" s="175"/>
      <c r="M131" s="176"/>
      <c r="N131" s="38" t="s">
        <v>96</v>
      </c>
      <c r="O131" s="19">
        <f t="shared" si="13"/>
        <v>5651.91</v>
      </c>
      <c r="P131" s="140"/>
      <c r="Q131" s="140"/>
      <c r="R131" s="140"/>
      <c r="S131" s="140"/>
      <c r="T131" s="140"/>
      <c r="U131" s="140"/>
      <c r="V131" s="185"/>
      <c r="W131" s="185"/>
    </row>
    <row r="132" spans="1:23" ht="19.5" customHeight="1" x14ac:dyDescent="0.2">
      <c r="A132" s="204"/>
      <c r="B132" s="261" t="s">
        <v>136</v>
      </c>
      <c r="C132" s="36" t="s">
        <v>137</v>
      </c>
      <c r="D132" s="37" t="s">
        <v>138</v>
      </c>
      <c r="E132" s="160" t="s">
        <v>139</v>
      </c>
      <c r="F132" s="161"/>
      <c r="G132" s="43">
        <v>115000181</v>
      </c>
      <c r="H132" s="173">
        <v>12</v>
      </c>
      <c r="I132" s="174"/>
      <c r="J132" s="174"/>
      <c r="K132" s="17" t="s">
        <v>4</v>
      </c>
      <c r="L132" s="175"/>
      <c r="M132" s="176"/>
      <c r="N132" s="38" t="s">
        <v>96</v>
      </c>
      <c r="O132" s="19">
        <f t="shared" si="13"/>
        <v>5651.91</v>
      </c>
      <c r="P132" s="140"/>
      <c r="Q132" s="140"/>
      <c r="R132" s="140"/>
      <c r="S132" s="140"/>
      <c r="T132" s="140"/>
      <c r="U132" s="140"/>
      <c r="V132" s="185"/>
      <c r="W132" s="185"/>
    </row>
    <row r="133" spans="1:23" ht="16.5" customHeight="1" x14ac:dyDescent="0.2">
      <c r="A133" s="204"/>
      <c r="B133" s="261"/>
      <c r="C133" s="36" t="s">
        <v>140</v>
      </c>
      <c r="D133" s="37" t="s">
        <v>141</v>
      </c>
      <c r="E133" s="160" t="s">
        <v>142</v>
      </c>
      <c r="F133" s="161"/>
      <c r="G133" s="16">
        <v>115000200</v>
      </c>
      <c r="H133" s="173">
        <v>12</v>
      </c>
      <c r="I133" s="174"/>
      <c r="J133" s="174"/>
      <c r="K133" s="17" t="s">
        <v>4</v>
      </c>
      <c r="L133" s="175"/>
      <c r="M133" s="176"/>
      <c r="N133" s="38" t="s">
        <v>96</v>
      </c>
      <c r="O133" s="19">
        <f t="shared" si="13"/>
        <v>5651.91</v>
      </c>
      <c r="P133" s="140"/>
      <c r="Q133" s="140"/>
      <c r="R133" s="140"/>
      <c r="S133" s="140"/>
      <c r="T133" s="140"/>
      <c r="U133" s="140"/>
      <c r="V133" s="185"/>
      <c r="W133" s="185"/>
    </row>
    <row r="134" spans="1:23" ht="16.5" customHeight="1" x14ac:dyDescent="0.2">
      <c r="A134" s="204"/>
      <c r="B134" s="261"/>
      <c r="C134" s="36" t="s">
        <v>143</v>
      </c>
      <c r="D134" s="37" t="s">
        <v>144</v>
      </c>
      <c r="E134" s="160" t="s">
        <v>145</v>
      </c>
      <c r="F134" s="161"/>
      <c r="G134" s="16">
        <v>115000205</v>
      </c>
      <c r="H134" s="173">
        <v>12</v>
      </c>
      <c r="I134" s="174"/>
      <c r="J134" s="174"/>
      <c r="K134" s="17" t="s">
        <v>4</v>
      </c>
      <c r="L134" s="175"/>
      <c r="M134" s="176"/>
      <c r="N134" s="38" t="s">
        <v>96</v>
      </c>
      <c r="O134" s="19">
        <f t="shared" si="13"/>
        <v>5651.91</v>
      </c>
      <c r="P134" s="140"/>
      <c r="Q134" s="140"/>
      <c r="R134" s="140"/>
      <c r="S134" s="140"/>
      <c r="T134" s="140"/>
      <c r="U134" s="140"/>
      <c r="V134" s="185"/>
      <c r="W134" s="185"/>
    </row>
    <row r="135" spans="1:23" ht="16.5" customHeight="1" x14ac:dyDescent="0.2">
      <c r="A135" s="204"/>
      <c r="B135" s="261"/>
      <c r="C135" s="36" t="s">
        <v>146</v>
      </c>
      <c r="D135" s="37" t="s">
        <v>147</v>
      </c>
      <c r="E135" s="160" t="s">
        <v>148</v>
      </c>
      <c r="F135" s="161"/>
      <c r="G135" s="16">
        <v>115000230</v>
      </c>
      <c r="H135" s="173">
        <v>12</v>
      </c>
      <c r="I135" s="174"/>
      <c r="J135" s="174"/>
      <c r="K135" s="17" t="s">
        <v>4</v>
      </c>
      <c r="L135" s="175"/>
      <c r="M135" s="176"/>
      <c r="N135" s="38" t="s">
        <v>96</v>
      </c>
      <c r="O135" s="19">
        <f t="shared" si="13"/>
        <v>5651.91</v>
      </c>
      <c r="P135" s="140"/>
      <c r="Q135" s="140"/>
      <c r="R135" s="140"/>
      <c r="S135" s="140"/>
      <c r="T135" s="140"/>
      <c r="U135" s="140"/>
      <c r="V135" s="185"/>
      <c r="W135" s="185"/>
    </row>
    <row r="136" spans="1:23" ht="16.5" customHeight="1" x14ac:dyDescent="0.2">
      <c r="A136" s="204"/>
      <c r="B136" s="261"/>
      <c r="C136" s="36" t="s">
        <v>149</v>
      </c>
      <c r="D136" s="37" t="s">
        <v>150</v>
      </c>
      <c r="E136" s="160" t="s">
        <v>151</v>
      </c>
      <c r="F136" s="161"/>
      <c r="G136" s="16">
        <v>115000237</v>
      </c>
      <c r="H136" s="173">
        <v>12</v>
      </c>
      <c r="I136" s="174"/>
      <c r="J136" s="174"/>
      <c r="K136" s="17" t="s">
        <v>4</v>
      </c>
      <c r="L136" s="175"/>
      <c r="M136" s="176"/>
      <c r="N136" s="38" t="s">
        <v>96</v>
      </c>
      <c r="O136" s="19">
        <f t="shared" si="13"/>
        <v>5651.91</v>
      </c>
      <c r="P136" s="140"/>
      <c r="Q136" s="140"/>
      <c r="R136" s="140"/>
      <c r="S136" s="140"/>
      <c r="T136" s="140"/>
      <c r="U136" s="140"/>
      <c r="V136" s="185"/>
      <c r="W136" s="185"/>
    </row>
    <row r="137" spans="1:23" ht="16.5" customHeight="1" x14ac:dyDescent="0.2">
      <c r="A137" s="204"/>
      <c r="B137" s="261"/>
      <c r="C137" s="36" t="s">
        <v>152</v>
      </c>
      <c r="D137" s="37" t="s">
        <v>153</v>
      </c>
      <c r="E137" s="160" t="s">
        <v>154</v>
      </c>
      <c r="F137" s="161"/>
      <c r="G137" s="16">
        <v>115000338</v>
      </c>
      <c r="H137" s="173">
        <v>12</v>
      </c>
      <c r="I137" s="174"/>
      <c r="J137" s="174"/>
      <c r="K137" s="17" t="s">
        <v>4</v>
      </c>
      <c r="L137" s="175"/>
      <c r="M137" s="176"/>
      <c r="N137" s="38" t="s">
        <v>96</v>
      </c>
      <c r="O137" s="19">
        <f t="shared" si="13"/>
        <v>5651.91</v>
      </c>
      <c r="P137" s="140"/>
      <c r="Q137" s="140"/>
      <c r="R137" s="140"/>
      <c r="S137" s="140"/>
      <c r="T137" s="140"/>
      <c r="U137" s="140"/>
      <c r="V137" s="185"/>
      <c r="W137" s="185"/>
    </row>
    <row r="138" spans="1:23" ht="16.5" x14ac:dyDescent="0.2">
      <c r="A138" s="204"/>
      <c r="B138" s="261"/>
      <c r="C138" s="36" t="s">
        <v>155</v>
      </c>
      <c r="D138" s="37" t="s">
        <v>153</v>
      </c>
      <c r="E138" s="160" t="s">
        <v>156</v>
      </c>
      <c r="F138" s="161"/>
      <c r="G138" s="16">
        <v>115000360</v>
      </c>
      <c r="H138" s="173">
        <v>12</v>
      </c>
      <c r="I138" s="174"/>
      <c r="J138" s="174"/>
      <c r="K138" s="17" t="s">
        <v>4</v>
      </c>
      <c r="L138" s="175"/>
      <c r="M138" s="176"/>
      <c r="N138" s="38" t="s">
        <v>96</v>
      </c>
      <c r="O138" s="19">
        <f t="shared" si="13"/>
        <v>5651.91</v>
      </c>
      <c r="P138" s="140"/>
      <c r="Q138" s="140"/>
      <c r="R138" s="140"/>
      <c r="S138" s="140"/>
      <c r="T138" s="140"/>
      <c r="U138" s="140"/>
      <c r="V138" s="185"/>
      <c r="W138" s="185"/>
    </row>
    <row r="139" spans="1:23" ht="29.25" customHeight="1" x14ac:dyDescent="0.2">
      <c r="A139" s="204"/>
      <c r="B139" s="261"/>
      <c r="C139" s="36" t="s">
        <v>157</v>
      </c>
      <c r="D139" s="42" t="s">
        <v>158</v>
      </c>
      <c r="E139" s="255" t="s">
        <v>159</v>
      </c>
      <c r="F139" s="256"/>
      <c r="G139" s="39">
        <v>115000397</v>
      </c>
      <c r="H139" s="257">
        <v>12</v>
      </c>
      <c r="I139" s="258"/>
      <c r="J139" s="258"/>
      <c r="K139" s="40" t="s">
        <v>4</v>
      </c>
      <c r="L139" s="175"/>
      <c r="M139" s="176"/>
      <c r="N139" s="38" t="s">
        <v>96</v>
      </c>
      <c r="O139" s="19">
        <f t="shared" si="13"/>
        <v>5651.91</v>
      </c>
      <c r="P139" s="140"/>
      <c r="Q139" s="140"/>
      <c r="R139" s="140"/>
      <c r="S139" s="140"/>
      <c r="T139" s="140"/>
      <c r="U139" s="140"/>
      <c r="V139" s="185"/>
      <c r="W139" s="185"/>
    </row>
    <row r="140" spans="1:23" ht="16.5" customHeight="1" x14ac:dyDescent="0.2">
      <c r="A140" s="204"/>
      <c r="B140" s="261"/>
      <c r="C140" s="36" t="s">
        <v>160</v>
      </c>
      <c r="D140" s="37" t="s">
        <v>161</v>
      </c>
      <c r="E140" s="160" t="s">
        <v>162</v>
      </c>
      <c r="F140" s="161"/>
      <c r="G140" s="16">
        <v>115000276</v>
      </c>
      <c r="H140" s="173">
        <v>12</v>
      </c>
      <c r="I140" s="174"/>
      <c r="J140" s="174"/>
      <c r="K140" s="17" t="s">
        <v>4</v>
      </c>
      <c r="L140" s="175"/>
      <c r="M140" s="176"/>
      <c r="N140" s="38" t="s">
        <v>96</v>
      </c>
      <c r="O140" s="19">
        <f t="shared" si="13"/>
        <v>5651.91</v>
      </c>
      <c r="P140" s="140"/>
      <c r="Q140" s="140"/>
      <c r="R140" s="140"/>
      <c r="S140" s="140"/>
      <c r="T140" s="140"/>
      <c r="U140" s="140"/>
      <c r="V140" s="185"/>
      <c r="W140" s="185"/>
    </row>
    <row r="141" spans="1:23" ht="18" customHeight="1" x14ac:dyDescent="0.2">
      <c r="A141" s="204"/>
      <c r="B141" s="261"/>
      <c r="C141" s="36" t="s">
        <v>163</v>
      </c>
      <c r="D141" s="37" t="s">
        <v>164</v>
      </c>
      <c r="E141" s="160" t="s">
        <v>165</v>
      </c>
      <c r="F141" s="161"/>
      <c r="G141" s="16">
        <v>115000262</v>
      </c>
      <c r="H141" s="173">
        <v>12</v>
      </c>
      <c r="I141" s="174"/>
      <c r="J141" s="174"/>
      <c r="K141" s="17" t="s">
        <v>4</v>
      </c>
      <c r="L141" s="175"/>
      <c r="M141" s="176"/>
      <c r="N141" s="38" t="s">
        <v>96</v>
      </c>
      <c r="O141" s="19">
        <f t="shared" si="13"/>
        <v>5651.91</v>
      </c>
      <c r="P141" s="140"/>
      <c r="Q141" s="140"/>
      <c r="R141" s="140"/>
      <c r="S141" s="140"/>
      <c r="T141" s="140"/>
      <c r="U141" s="140"/>
      <c r="V141" s="185"/>
      <c r="W141" s="185"/>
    </row>
    <row r="142" spans="1:23" ht="18" customHeight="1" x14ac:dyDescent="0.2">
      <c r="A142" s="204"/>
      <c r="B142" s="261"/>
      <c r="C142" s="36" t="s">
        <v>166</v>
      </c>
      <c r="D142" s="37" t="s">
        <v>167</v>
      </c>
      <c r="E142" s="160" t="s">
        <v>168</v>
      </c>
      <c r="F142" s="161"/>
      <c r="G142" s="16">
        <v>115000269</v>
      </c>
      <c r="H142" s="173">
        <v>12</v>
      </c>
      <c r="I142" s="174"/>
      <c r="J142" s="174"/>
      <c r="K142" s="17" t="s">
        <v>4</v>
      </c>
      <c r="L142" s="175"/>
      <c r="M142" s="176"/>
      <c r="N142" s="38" t="s">
        <v>96</v>
      </c>
      <c r="O142" s="19">
        <f t="shared" si="13"/>
        <v>5651.91</v>
      </c>
      <c r="P142" s="140"/>
      <c r="Q142" s="140"/>
      <c r="R142" s="140"/>
      <c r="S142" s="140"/>
      <c r="T142" s="140"/>
      <c r="U142" s="140"/>
      <c r="V142" s="185"/>
      <c r="W142" s="185"/>
    </row>
    <row r="143" spans="1:23" ht="16.5" customHeight="1" x14ac:dyDescent="0.2">
      <c r="A143" s="204"/>
      <c r="B143" s="261"/>
      <c r="C143" s="36" t="s">
        <v>169</v>
      </c>
      <c r="D143" s="37" t="s">
        <v>170</v>
      </c>
      <c r="E143" s="160" t="s">
        <v>171</v>
      </c>
      <c r="F143" s="161"/>
      <c r="G143" s="16">
        <v>115000367</v>
      </c>
      <c r="H143" s="173">
        <v>12</v>
      </c>
      <c r="I143" s="174"/>
      <c r="J143" s="174"/>
      <c r="K143" s="17" t="s">
        <v>4</v>
      </c>
      <c r="L143" s="175"/>
      <c r="M143" s="176"/>
      <c r="N143" s="38" t="s">
        <v>96</v>
      </c>
      <c r="O143" s="19">
        <f t="shared" si="13"/>
        <v>5651.91</v>
      </c>
      <c r="P143" s="140"/>
      <c r="Q143" s="140"/>
      <c r="R143" s="140"/>
      <c r="S143" s="140"/>
      <c r="T143" s="140"/>
      <c r="U143" s="140"/>
      <c r="V143" s="185"/>
      <c r="W143" s="185"/>
    </row>
    <row r="144" spans="1:23" ht="16.5" customHeight="1" x14ac:dyDescent="0.2">
      <c r="A144" s="204"/>
      <c r="B144" s="261"/>
      <c r="C144" s="36" t="s">
        <v>172</v>
      </c>
      <c r="D144" s="37" t="s">
        <v>170</v>
      </c>
      <c r="E144" s="160" t="s">
        <v>173</v>
      </c>
      <c r="F144" s="161"/>
      <c r="G144" s="16">
        <v>115000374</v>
      </c>
      <c r="H144" s="173">
        <v>12</v>
      </c>
      <c r="I144" s="174"/>
      <c r="J144" s="174"/>
      <c r="K144" s="17" t="s">
        <v>4</v>
      </c>
      <c r="L144" s="175"/>
      <c r="M144" s="176"/>
      <c r="N144" s="38" t="s">
        <v>96</v>
      </c>
      <c r="O144" s="19">
        <f t="shared" si="13"/>
        <v>5651.91</v>
      </c>
      <c r="P144" s="140"/>
      <c r="Q144" s="140"/>
      <c r="R144" s="140"/>
      <c r="S144" s="140"/>
      <c r="T144" s="140"/>
      <c r="U144" s="140"/>
      <c r="V144" s="185"/>
      <c r="W144" s="185"/>
    </row>
    <row r="145" spans="1:23" ht="16.5" customHeight="1" x14ac:dyDescent="0.2">
      <c r="A145" s="204"/>
      <c r="B145" s="261"/>
      <c r="C145" s="36" t="s">
        <v>174</v>
      </c>
      <c r="D145" s="37" t="s">
        <v>175</v>
      </c>
      <c r="E145" s="160" t="s">
        <v>176</v>
      </c>
      <c r="F145" s="161"/>
      <c r="G145" s="16">
        <v>115000381</v>
      </c>
      <c r="H145" s="173">
        <v>12</v>
      </c>
      <c r="I145" s="174"/>
      <c r="J145" s="174"/>
      <c r="K145" s="17" t="s">
        <v>4</v>
      </c>
      <c r="L145" s="175"/>
      <c r="M145" s="176"/>
      <c r="N145" s="38" t="s">
        <v>96</v>
      </c>
      <c r="O145" s="19">
        <f t="shared" si="13"/>
        <v>5651.91</v>
      </c>
      <c r="P145" s="140"/>
      <c r="Q145" s="140"/>
      <c r="R145" s="140"/>
      <c r="S145" s="140"/>
      <c r="T145" s="140"/>
      <c r="U145" s="140"/>
      <c r="V145" s="185"/>
      <c r="W145" s="185"/>
    </row>
    <row r="146" spans="1:23" ht="16.5" customHeight="1" x14ac:dyDescent="0.2">
      <c r="A146" s="204"/>
      <c r="B146" s="261"/>
      <c r="C146" s="36" t="s">
        <v>177</v>
      </c>
      <c r="D146" s="37" t="s">
        <v>175</v>
      </c>
      <c r="E146" s="160" t="s">
        <v>178</v>
      </c>
      <c r="F146" s="161"/>
      <c r="G146" s="16">
        <v>115000388</v>
      </c>
      <c r="H146" s="173">
        <v>12</v>
      </c>
      <c r="I146" s="174"/>
      <c r="J146" s="174"/>
      <c r="K146" s="17" t="s">
        <v>4</v>
      </c>
      <c r="L146" s="175"/>
      <c r="M146" s="176"/>
      <c r="N146" s="38" t="s">
        <v>96</v>
      </c>
      <c r="O146" s="19">
        <f t="shared" si="13"/>
        <v>5651.91</v>
      </c>
      <c r="P146" s="140"/>
      <c r="Q146" s="140"/>
      <c r="R146" s="140"/>
      <c r="S146" s="140"/>
      <c r="T146" s="140"/>
      <c r="U146" s="140"/>
      <c r="V146" s="185"/>
      <c r="W146" s="185"/>
    </row>
    <row r="147" spans="1:23" ht="12.75" customHeight="1" x14ac:dyDescent="0.15">
      <c r="A147" s="204"/>
      <c r="B147" s="261"/>
      <c r="C147" s="36" t="s">
        <v>179</v>
      </c>
      <c r="D147" s="37" t="s">
        <v>180</v>
      </c>
      <c r="E147" s="160" t="s">
        <v>181</v>
      </c>
      <c r="F147" s="161"/>
      <c r="G147" s="16">
        <v>115000429</v>
      </c>
      <c r="H147" s="173">
        <v>12</v>
      </c>
      <c r="I147" s="174"/>
      <c r="J147" s="174"/>
      <c r="K147" s="17" t="s">
        <v>4</v>
      </c>
      <c r="L147" s="263"/>
      <c r="M147" s="264"/>
      <c r="N147" s="18" t="s">
        <v>96</v>
      </c>
      <c r="O147" s="19">
        <f t="shared" si="13"/>
        <v>5651.91</v>
      </c>
      <c r="P147" s="140"/>
      <c r="Q147" s="140"/>
      <c r="R147" s="140"/>
      <c r="S147" s="140"/>
      <c r="T147" s="140"/>
      <c r="U147" s="140"/>
      <c r="V147" s="185"/>
      <c r="W147" s="185"/>
    </row>
    <row r="148" spans="1:23" ht="15" customHeight="1" x14ac:dyDescent="0.15">
      <c r="A148" s="204"/>
      <c r="B148" s="261"/>
      <c r="C148" s="36" t="s">
        <v>182</v>
      </c>
      <c r="D148" s="37" t="s">
        <v>183</v>
      </c>
      <c r="E148" s="160" t="s">
        <v>184</v>
      </c>
      <c r="F148" s="161"/>
      <c r="G148" s="16">
        <v>115000436</v>
      </c>
      <c r="H148" s="173">
        <v>12</v>
      </c>
      <c r="I148" s="174"/>
      <c r="J148" s="174"/>
      <c r="K148" s="17" t="s">
        <v>4</v>
      </c>
      <c r="L148" s="263"/>
      <c r="M148" s="264"/>
      <c r="N148" s="18" t="s">
        <v>96</v>
      </c>
      <c r="O148" s="19">
        <f t="shared" si="13"/>
        <v>5651.91</v>
      </c>
      <c r="P148" s="140"/>
      <c r="Q148" s="140"/>
      <c r="R148" s="140"/>
      <c r="S148" s="140"/>
      <c r="T148" s="140"/>
      <c r="U148" s="140"/>
      <c r="V148" s="185"/>
      <c r="W148" s="185"/>
    </row>
    <row r="149" spans="1:23" ht="16.5" customHeight="1" x14ac:dyDescent="0.2">
      <c r="A149" s="204"/>
      <c r="B149" s="261"/>
      <c r="C149" s="36" t="s">
        <v>185</v>
      </c>
      <c r="D149" s="37" t="s">
        <v>186</v>
      </c>
      <c r="E149" s="160" t="s">
        <v>187</v>
      </c>
      <c r="F149" s="161"/>
      <c r="G149" s="16">
        <v>115000416</v>
      </c>
      <c r="H149" s="173">
        <v>12</v>
      </c>
      <c r="I149" s="174"/>
      <c r="J149" s="174"/>
      <c r="K149" s="17" t="s">
        <v>4</v>
      </c>
      <c r="L149" s="175"/>
      <c r="M149" s="176"/>
      <c r="N149" s="38" t="s">
        <v>188</v>
      </c>
      <c r="O149" s="19">
        <f t="shared" si="13"/>
        <v>7335.503999999999</v>
      </c>
      <c r="P149" s="140"/>
      <c r="Q149" s="140"/>
      <c r="R149" s="140"/>
      <c r="S149" s="140"/>
      <c r="T149" s="140"/>
      <c r="U149" s="140"/>
      <c r="V149" s="185"/>
      <c r="W149" s="185"/>
    </row>
    <row r="150" spans="1:23" ht="16.5" customHeight="1" x14ac:dyDescent="0.2">
      <c r="A150" s="204"/>
      <c r="B150" s="261"/>
      <c r="C150" s="36" t="s">
        <v>189</v>
      </c>
      <c r="D150" s="37" t="s">
        <v>186</v>
      </c>
      <c r="E150" s="160" t="s">
        <v>190</v>
      </c>
      <c r="F150" s="161"/>
      <c r="G150" s="16">
        <v>115000426</v>
      </c>
      <c r="H150" s="173">
        <v>12</v>
      </c>
      <c r="I150" s="174"/>
      <c r="J150" s="174"/>
      <c r="K150" s="17" t="s">
        <v>4</v>
      </c>
      <c r="L150" s="175"/>
      <c r="M150" s="176"/>
      <c r="N150" s="38" t="s">
        <v>188</v>
      </c>
      <c r="O150" s="19">
        <f t="shared" si="13"/>
        <v>7335.503999999999</v>
      </c>
      <c r="P150" s="140"/>
      <c r="Q150" s="140"/>
      <c r="R150" s="140"/>
      <c r="S150" s="140"/>
      <c r="T150" s="140"/>
      <c r="U150" s="140"/>
      <c r="V150" s="185"/>
      <c r="W150" s="185"/>
    </row>
    <row r="151" spans="1:23" ht="8.25" customHeight="1" x14ac:dyDescent="0.15">
      <c r="A151" s="204"/>
      <c r="B151" s="261"/>
      <c r="C151" s="36" t="s">
        <v>191</v>
      </c>
      <c r="D151" s="37" t="s">
        <v>192</v>
      </c>
      <c r="E151" s="160" t="s">
        <v>193</v>
      </c>
      <c r="F151" s="161"/>
      <c r="G151" s="16">
        <v>115000414</v>
      </c>
      <c r="H151" s="173">
        <v>12</v>
      </c>
      <c r="I151" s="174"/>
      <c r="J151" s="174"/>
      <c r="K151" s="17" t="s">
        <v>4</v>
      </c>
      <c r="L151" s="263"/>
      <c r="M151" s="264"/>
      <c r="N151" s="18" t="s">
        <v>194</v>
      </c>
      <c r="O151" s="19">
        <f t="shared" si="13"/>
        <v>115.434</v>
      </c>
      <c r="P151" s="140"/>
      <c r="Q151" s="140"/>
      <c r="R151" s="140"/>
      <c r="S151" s="140"/>
      <c r="T151" s="140"/>
      <c r="U151" s="140"/>
      <c r="V151" s="185"/>
      <c r="W151" s="185"/>
    </row>
    <row r="152" spans="1:23" ht="8.25" customHeight="1" x14ac:dyDescent="0.15">
      <c r="A152" s="204"/>
      <c r="B152" s="261"/>
      <c r="C152" s="36" t="s">
        <v>195</v>
      </c>
      <c r="D152" s="37" t="s">
        <v>196</v>
      </c>
      <c r="E152" s="160" t="s">
        <v>197</v>
      </c>
      <c r="F152" s="161"/>
      <c r="G152" s="16">
        <v>115000424</v>
      </c>
      <c r="H152" s="173">
        <v>12</v>
      </c>
      <c r="I152" s="174"/>
      <c r="J152" s="174"/>
      <c r="K152" s="17" t="s">
        <v>4</v>
      </c>
      <c r="L152" s="263"/>
      <c r="M152" s="264"/>
      <c r="N152" s="18" t="s">
        <v>194</v>
      </c>
      <c r="O152" s="19">
        <f t="shared" si="13"/>
        <v>115.434</v>
      </c>
      <c r="P152" s="140"/>
      <c r="Q152" s="140"/>
      <c r="R152" s="140"/>
      <c r="S152" s="140"/>
      <c r="T152" s="140"/>
      <c r="U152" s="140"/>
      <c r="V152" s="185"/>
      <c r="W152" s="185"/>
    </row>
    <row r="153" spans="1:23" ht="16.5" customHeight="1" x14ac:dyDescent="0.2">
      <c r="A153" s="204"/>
      <c r="B153" s="261"/>
      <c r="C153" s="36" t="s">
        <v>198</v>
      </c>
      <c r="D153" s="37" t="s">
        <v>199</v>
      </c>
      <c r="E153" s="160" t="s">
        <v>200</v>
      </c>
      <c r="F153" s="161"/>
      <c r="G153" s="16">
        <v>115000449</v>
      </c>
      <c r="H153" s="173">
        <v>12</v>
      </c>
      <c r="I153" s="174"/>
      <c r="J153" s="174"/>
      <c r="K153" s="17" t="s">
        <v>4</v>
      </c>
      <c r="L153" s="175"/>
      <c r="M153" s="176"/>
      <c r="N153" s="38" t="s">
        <v>96</v>
      </c>
      <c r="O153" s="19">
        <f t="shared" si="13"/>
        <v>5651.91</v>
      </c>
      <c r="P153" s="140"/>
      <c r="Q153" s="140"/>
      <c r="R153" s="140"/>
      <c r="S153" s="140"/>
      <c r="T153" s="140"/>
      <c r="U153" s="140"/>
      <c r="V153" s="185"/>
      <c r="W153" s="185"/>
    </row>
    <row r="154" spans="1:23" ht="41.25" x14ac:dyDescent="0.15">
      <c r="A154" s="204"/>
      <c r="B154" s="261"/>
      <c r="C154" s="36" t="s">
        <v>201</v>
      </c>
      <c r="D154" s="37" t="s">
        <v>202</v>
      </c>
      <c r="E154" s="160" t="s">
        <v>203</v>
      </c>
      <c r="F154" s="161"/>
      <c r="G154" s="16">
        <v>115000444</v>
      </c>
      <c r="H154" s="173">
        <v>12</v>
      </c>
      <c r="I154" s="174"/>
      <c r="J154" s="174"/>
      <c r="K154" s="17" t="s">
        <v>4</v>
      </c>
      <c r="L154" s="259"/>
      <c r="M154" s="260"/>
      <c r="N154" s="33" t="s">
        <v>204</v>
      </c>
      <c r="O154" s="19">
        <f t="shared" si="13"/>
        <v>285.31799999999998</v>
      </c>
      <c r="P154" s="140"/>
      <c r="Q154" s="140"/>
      <c r="R154" s="140"/>
      <c r="S154" s="140"/>
      <c r="T154" s="140"/>
      <c r="U154" s="140"/>
      <c r="V154" s="185"/>
      <c r="W154" s="185"/>
    </row>
    <row r="155" spans="1:23" ht="24.75" x14ac:dyDescent="0.2">
      <c r="A155" s="204"/>
      <c r="B155" s="261"/>
      <c r="C155" s="36" t="s">
        <v>205</v>
      </c>
      <c r="D155" s="37" t="s">
        <v>206</v>
      </c>
      <c r="E155" s="255" t="s">
        <v>207</v>
      </c>
      <c r="F155" s="256"/>
      <c r="G155" s="39">
        <v>115000408</v>
      </c>
      <c r="H155" s="257">
        <v>12</v>
      </c>
      <c r="I155" s="258"/>
      <c r="J155" s="258"/>
      <c r="K155" s="40" t="s">
        <v>4</v>
      </c>
      <c r="L155" s="175"/>
      <c r="M155" s="176"/>
      <c r="N155" s="38" t="s">
        <v>96</v>
      </c>
      <c r="O155" s="19">
        <f t="shared" si="13"/>
        <v>5651.91</v>
      </c>
      <c r="P155" s="140"/>
      <c r="Q155" s="140"/>
      <c r="R155" s="140"/>
      <c r="S155" s="140"/>
      <c r="T155" s="140"/>
      <c r="U155" s="140"/>
      <c r="V155" s="185"/>
      <c r="W155" s="185"/>
    </row>
    <row r="156" spans="1:23" ht="8.25" customHeight="1" x14ac:dyDescent="0.15">
      <c r="A156" s="204"/>
      <c r="B156" s="262"/>
      <c r="C156" s="36" t="s">
        <v>208</v>
      </c>
      <c r="D156" s="37" t="s">
        <v>209</v>
      </c>
      <c r="E156" s="160" t="s">
        <v>210</v>
      </c>
      <c r="F156" s="161"/>
      <c r="G156" s="16">
        <v>150170</v>
      </c>
      <c r="H156" s="173">
        <v>12</v>
      </c>
      <c r="I156" s="174"/>
      <c r="J156" s="174"/>
      <c r="K156" s="17" t="s">
        <v>4</v>
      </c>
      <c r="L156" s="263"/>
      <c r="M156" s="264"/>
      <c r="N156" s="18" t="s">
        <v>211</v>
      </c>
      <c r="O156" s="19">
        <f t="shared" si="13"/>
        <v>7890.8939999999993</v>
      </c>
      <c r="P156" s="140"/>
      <c r="Q156" s="140"/>
      <c r="R156" s="140"/>
      <c r="S156" s="140"/>
      <c r="T156" s="140"/>
      <c r="U156" s="140"/>
      <c r="V156" s="185"/>
      <c r="W156" s="185"/>
    </row>
    <row r="157" spans="1:23" ht="8.4499999999999993" customHeight="1" x14ac:dyDescent="0.2">
      <c r="A157" s="204"/>
      <c r="B157" s="254" t="s">
        <v>212</v>
      </c>
      <c r="C157" s="26" t="s">
        <v>213</v>
      </c>
      <c r="D157" s="27" t="s">
        <v>214</v>
      </c>
      <c r="E157" s="162" t="s">
        <v>215</v>
      </c>
      <c r="F157" s="163"/>
      <c r="G157" s="28">
        <v>132001</v>
      </c>
      <c r="H157" s="232">
        <v>48</v>
      </c>
      <c r="I157" s="233"/>
      <c r="J157" s="233"/>
      <c r="K157" s="29" t="s">
        <v>4</v>
      </c>
      <c r="L157" s="152" t="s">
        <v>35</v>
      </c>
      <c r="M157" s="153"/>
      <c r="N157" s="149">
        <v>4968</v>
      </c>
      <c r="O157" s="19">
        <f t="shared" si="13"/>
        <v>6011.28</v>
      </c>
      <c r="P157" s="140"/>
      <c r="Q157" s="140"/>
      <c r="R157" s="140"/>
      <c r="S157" s="140"/>
      <c r="T157" s="140"/>
      <c r="U157" s="140"/>
      <c r="V157" s="185"/>
      <c r="W157" s="185"/>
    </row>
    <row r="158" spans="1:23" ht="8.25" customHeight="1" x14ac:dyDescent="0.15">
      <c r="A158" s="204"/>
      <c r="B158" s="244"/>
      <c r="C158" s="20" t="s">
        <v>36</v>
      </c>
      <c r="D158" s="15"/>
      <c r="E158" s="150"/>
      <c r="F158" s="151"/>
      <c r="G158" s="15"/>
      <c r="H158" s="150"/>
      <c r="I158" s="151"/>
      <c r="J158" s="151"/>
      <c r="K158" s="30"/>
      <c r="L158" s="152" t="s">
        <v>37</v>
      </c>
      <c r="M158" s="153"/>
      <c r="N158" s="149">
        <v>5796</v>
      </c>
      <c r="O158" s="19">
        <f t="shared" si="13"/>
        <v>7013.16</v>
      </c>
      <c r="P158" s="140"/>
      <c r="Q158" s="140"/>
      <c r="R158" s="140"/>
      <c r="S158" s="140"/>
      <c r="T158" s="140"/>
      <c r="U158" s="140"/>
      <c r="V158" s="185"/>
      <c r="W158" s="185"/>
    </row>
    <row r="159" spans="1:23" ht="8.25" customHeight="1" x14ac:dyDescent="0.15">
      <c r="A159" s="204"/>
      <c r="B159" s="244"/>
      <c r="C159" s="146" t="s">
        <v>887</v>
      </c>
      <c r="D159" s="15"/>
      <c r="E159" s="150"/>
      <c r="F159" s="151"/>
      <c r="G159" s="15"/>
      <c r="H159" s="150"/>
      <c r="I159" s="151"/>
      <c r="J159" s="151"/>
      <c r="K159" s="143"/>
      <c r="L159" s="152" t="s">
        <v>38</v>
      </c>
      <c r="M159" s="153"/>
      <c r="N159" s="149">
        <v>6624</v>
      </c>
      <c r="O159" s="19">
        <f t="shared" si="13"/>
        <v>8015.04</v>
      </c>
      <c r="P159" s="140"/>
      <c r="Q159" s="140"/>
      <c r="R159" s="140"/>
      <c r="S159" s="140"/>
      <c r="T159" s="140"/>
      <c r="U159" s="140"/>
      <c r="V159" s="185"/>
      <c r="W159" s="185"/>
    </row>
    <row r="160" spans="1:23" ht="8.25" customHeight="1" x14ac:dyDescent="0.15">
      <c r="A160" s="204"/>
      <c r="B160" s="244"/>
      <c r="C160" s="20" t="s">
        <v>12</v>
      </c>
      <c r="D160" s="15"/>
      <c r="E160" s="154"/>
      <c r="F160" s="155"/>
      <c r="G160" s="24"/>
      <c r="H160" s="154"/>
      <c r="I160" s="155"/>
      <c r="J160" s="155"/>
      <c r="K160" s="144"/>
      <c r="L160" s="152" t="s">
        <v>886</v>
      </c>
      <c r="M160" s="153"/>
      <c r="N160" s="149">
        <v>11592</v>
      </c>
      <c r="O160" s="19">
        <f t="shared" si="13"/>
        <v>14026.32</v>
      </c>
      <c r="P160" s="140"/>
      <c r="Q160" s="140"/>
      <c r="R160" s="140"/>
      <c r="S160" s="140"/>
      <c r="T160" s="140"/>
      <c r="U160" s="140"/>
      <c r="V160" s="185"/>
      <c r="W160" s="185"/>
    </row>
    <row r="161" spans="1:23" ht="8.25" customHeight="1" x14ac:dyDescent="0.15">
      <c r="A161" s="204"/>
      <c r="B161" s="244"/>
      <c r="C161" s="14"/>
      <c r="D161" s="15"/>
      <c r="E161" s="162" t="s">
        <v>216</v>
      </c>
      <c r="F161" s="163"/>
      <c r="G161" s="28">
        <v>132002</v>
      </c>
      <c r="H161" s="232">
        <v>96</v>
      </c>
      <c r="I161" s="233"/>
      <c r="J161" s="233"/>
      <c r="K161" s="29" t="s">
        <v>4</v>
      </c>
      <c r="L161" s="152" t="s">
        <v>35</v>
      </c>
      <c r="M161" s="153"/>
      <c r="N161" s="149">
        <v>5299.2</v>
      </c>
      <c r="O161" s="19">
        <f t="shared" si="13"/>
        <v>6412.0319999999992</v>
      </c>
      <c r="P161" s="140"/>
      <c r="Q161" s="140"/>
      <c r="R161" s="140"/>
      <c r="S161" s="140"/>
      <c r="T161" s="140"/>
      <c r="U161" s="140"/>
      <c r="V161" s="185"/>
      <c r="W161" s="185"/>
    </row>
    <row r="162" spans="1:23" ht="8.25" customHeight="1" x14ac:dyDescent="0.15">
      <c r="A162" s="204"/>
      <c r="B162" s="244"/>
      <c r="C162" s="21" t="s">
        <v>17</v>
      </c>
      <c r="D162" s="22">
        <v>3960</v>
      </c>
      <c r="E162" s="150"/>
      <c r="F162" s="151"/>
      <c r="G162" s="15"/>
      <c r="H162" s="150"/>
      <c r="I162" s="151"/>
      <c r="J162" s="151"/>
      <c r="K162" s="30"/>
      <c r="L162" s="152" t="s">
        <v>37</v>
      </c>
      <c r="M162" s="153"/>
      <c r="N162" s="149">
        <v>6459.2</v>
      </c>
      <c r="O162" s="19">
        <f t="shared" si="13"/>
        <v>7815.6319999999996</v>
      </c>
      <c r="P162" s="140"/>
      <c r="Q162" s="140"/>
      <c r="R162" s="140"/>
      <c r="S162" s="140"/>
      <c r="T162" s="140"/>
      <c r="U162" s="140"/>
      <c r="V162" s="185"/>
      <c r="W162" s="185"/>
    </row>
    <row r="163" spans="1:23" ht="8.25" customHeight="1" x14ac:dyDescent="0.15">
      <c r="A163" s="204"/>
      <c r="B163" s="244"/>
      <c r="C163" s="21"/>
      <c r="D163" s="22"/>
      <c r="E163" s="150"/>
      <c r="F163" s="151"/>
      <c r="G163" s="15"/>
      <c r="H163" s="150"/>
      <c r="I163" s="151"/>
      <c r="J163" s="151"/>
      <c r="K163" s="143"/>
      <c r="L163" s="152" t="s">
        <v>38</v>
      </c>
      <c r="M163" s="153"/>
      <c r="N163" s="149">
        <v>7617.6</v>
      </c>
      <c r="O163" s="19">
        <f t="shared" ref="O163:O164" si="14">N163*21%+N163</f>
        <v>9217.2960000000003</v>
      </c>
      <c r="P163" s="140"/>
      <c r="Q163" s="140"/>
      <c r="R163" s="140"/>
      <c r="S163" s="140"/>
      <c r="T163" s="140"/>
      <c r="U163" s="140"/>
      <c r="V163" s="185"/>
      <c r="W163" s="185"/>
    </row>
    <row r="164" spans="1:23" ht="8.25" customHeight="1" x14ac:dyDescent="0.15">
      <c r="A164" s="204"/>
      <c r="B164" s="244"/>
      <c r="C164" s="14"/>
      <c r="D164" s="15"/>
      <c r="E164" s="154"/>
      <c r="F164" s="155"/>
      <c r="G164" s="24"/>
      <c r="H164" s="154"/>
      <c r="I164" s="155"/>
      <c r="J164" s="155"/>
      <c r="K164" s="144"/>
      <c r="L164" s="152" t="s">
        <v>886</v>
      </c>
      <c r="M164" s="153"/>
      <c r="N164" s="149">
        <v>12585.6</v>
      </c>
      <c r="O164" s="19">
        <f t="shared" si="14"/>
        <v>15228.576000000001</v>
      </c>
      <c r="P164" s="140"/>
      <c r="Q164" s="140"/>
      <c r="R164" s="140"/>
      <c r="S164" s="140"/>
      <c r="T164" s="140"/>
      <c r="U164" s="140"/>
      <c r="V164" s="185"/>
      <c r="W164" s="185"/>
    </row>
    <row r="165" spans="1:23" ht="8.25" customHeight="1" x14ac:dyDescent="0.15">
      <c r="A165" s="204"/>
      <c r="B165" s="244"/>
      <c r="C165" s="14"/>
      <c r="D165" s="15"/>
      <c r="E165" s="162" t="s">
        <v>217</v>
      </c>
      <c r="F165" s="163"/>
      <c r="G165" s="28">
        <v>132003</v>
      </c>
      <c r="H165" s="232">
        <v>192</v>
      </c>
      <c r="I165" s="233"/>
      <c r="J165" s="233"/>
      <c r="K165" s="29" t="s">
        <v>4</v>
      </c>
      <c r="L165" s="152" t="s">
        <v>35</v>
      </c>
      <c r="M165" s="153"/>
      <c r="N165" s="149">
        <v>4379.2</v>
      </c>
      <c r="O165" s="19">
        <f t="shared" si="13"/>
        <v>5298.8319999999994</v>
      </c>
      <c r="P165" s="140"/>
      <c r="Q165" s="140"/>
      <c r="R165" s="140"/>
      <c r="S165" s="140"/>
      <c r="T165" s="140"/>
      <c r="U165" s="140"/>
      <c r="V165" s="185"/>
      <c r="W165" s="185"/>
    </row>
    <row r="166" spans="1:23" ht="8.25" customHeight="1" x14ac:dyDescent="0.15">
      <c r="A166" s="204"/>
      <c r="B166" s="244"/>
      <c r="C166" s="14"/>
      <c r="D166" s="15"/>
      <c r="E166" s="150"/>
      <c r="F166" s="151"/>
      <c r="G166" s="15"/>
      <c r="H166" s="150"/>
      <c r="I166" s="151"/>
      <c r="J166" s="151"/>
      <c r="K166" s="30"/>
      <c r="L166" s="152" t="s">
        <v>37</v>
      </c>
      <c r="M166" s="153"/>
      <c r="N166" s="149">
        <v>5667.2</v>
      </c>
      <c r="O166" s="19">
        <f t="shared" si="13"/>
        <v>6857.3119999999999</v>
      </c>
      <c r="P166" s="140"/>
      <c r="Q166" s="140"/>
      <c r="R166" s="140"/>
      <c r="S166" s="140"/>
      <c r="T166" s="140"/>
      <c r="U166" s="140"/>
      <c r="V166" s="185"/>
      <c r="W166" s="185"/>
    </row>
    <row r="167" spans="1:23" ht="8.25" customHeight="1" x14ac:dyDescent="0.15">
      <c r="A167" s="204"/>
      <c r="B167" s="244"/>
      <c r="C167" s="14"/>
      <c r="D167" s="15"/>
      <c r="E167" s="150"/>
      <c r="F167" s="151"/>
      <c r="G167" s="15"/>
      <c r="H167" s="150"/>
      <c r="I167" s="151"/>
      <c r="J167" s="151"/>
      <c r="K167" s="143"/>
      <c r="L167" s="152" t="s">
        <v>38</v>
      </c>
      <c r="M167" s="153"/>
      <c r="N167" s="149">
        <v>6955.2</v>
      </c>
      <c r="O167" s="19">
        <f t="shared" ref="O167:O168" si="15">N167*21%+N167</f>
        <v>8415.7919999999995</v>
      </c>
      <c r="P167" s="140"/>
      <c r="Q167" s="140"/>
      <c r="R167" s="140"/>
      <c r="S167" s="140"/>
      <c r="T167" s="140"/>
      <c r="U167" s="140"/>
      <c r="V167" s="185"/>
      <c r="W167" s="185"/>
    </row>
    <row r="168" spans="1:23" ht="8.25" customHeight="1" x14ac:dyDescent="0.15">
      <c r="A168" s="204"/>
      <c r="B168" s="244"/>
      <c r="C168" s="14"/>
      <c r="D168" s="15"/>
      <c r="E168" s="154"/>
      <c r="F168" s="155"/>
      <c r="G168" s="24"/>
      <c r="H168" s="154"/>
      <c r="I168" s="155"/>
      <c r="J168" s="155"/>
      <c r="K168" s="144"/>
      <c r="L168" s="152" t="s">
        <v>886</v>
      </c>
      <c r="M168" s="153"/>
      <c r="N168" s="149">
        <v>14606.4</v>
      </c>
      <c r="O168" s="19">
        <f t="shared" si="15"/>
        <v>17673.743999999999</v>
      </c>
      <c r="P168" s="140"/>
      <c r="Q168" s="140"/>
      <c r="R168" s="140"/>
      <c r="S168" s="140"/>
      <c r="T168" s="140"/>
      <c r="U168" s="140"/>
      <c r="V168" s="185"/>
      <c r="W168" s="185"/>
    </row>
    <row r="169" spans="1:23" ht="8.25" customHeight="1" x14ac:dyDescent="0.15">
      <c r="A169" s="204"/>
      <c r="B169" s="244"/>
      <c r="C169" s="14"/>
      <c r="D169" s="15"/>
      <c r="E169" s="162" t="s">
        <v>218</v>
      </c>
      <c r="F169" s="163"/>
      <c r="G169" s="28">
        <v>132004</v>
      </c>
      <c r="H169" s="232">
        <v>384</v>
      </c>
      <c r="I169" s="233"/>
      <c r="J169" s="233"/>
      <c r="K169" s="29" t="s">
        <v>4</v>
      </c>
      <c r="L169" s="152" t="s">
        <v>35</v>
      </c>
      <c r="M169" s="153"/>
      <c r="N169" s="149">
        <v>5280.8</v>
      </c>
      <c r="O169" s="19">
        <f t="shared" si="13"/>
        <v>6389.768</v>
      </c>
      <c r="P169" s="140"/>
      <c r="Q169" s="140"/>
      <c r="R169" s="140"/>
      <c r="S169" s="140"/>
      <c r="T169" s="140"/>
      <c r="U169" s="140"/>
      <c r="V169" s="185"/>
      <c r="W169" s="185"/>
    </row>
    <row r="170" spans="1:23" ht="8.25" customHeight="1" x14ac:dyDescent="0.15">
      <c r="A170" s="204"/>
      <c r="B170" s="244"/>
      <c r="C170" s="14"/>
      <c r="D170" s="15"/>
      <c r="E170" s="150"/>
      <c r="F170" s="151"/>
      <c r="G170" s="15"/>
      <c r="H170" s="150"/>
      <c r="I170" s="151"/>
      <c r="J170" s="151"/>
      <c r="K170" s="30"/>
      <c r="L170" s="152" t="s">
        <v>37</v>
      </c>
      <c r="M170" s="153"/>
      <c r="N170" s="149">
        <v>7212.8</v>
      </c>
      <c r="O170" s="19">
        <f t="shared" ref="O170:O242" si="16">N170*21%+N170</f>
        <v>8727.4879999999994</v>
      </c>
      <c r="P170" s="140"/>
      <c r="Q170" s="140"/>
      <c r="R170" s="140"/>
      <c r="S170" s="140"/>
      <c r="T170" s="140"/>
      <c r="U170" s="140"/>
      <c r="V170" s="185"/>
      <c r="W170" s="185"/>
    </row>
    <row r="171" spans="1:23" ht="8.25" customHeight="1" x14ac:dyDescent="0.15">
      <c r="A171" s="204"/>
      <c r="B171" s="244"/>
      <c r="C171" s="14"/>
      <c r="D171" s="15"/>
      <c r="E171" s="150"/>
      <c r="F171" s="151"/>
      <c r="G171" s="15"/>
      <c r="H171" s="150"/>
      <c r="I171" s="151"/>
      <c r="J171" s="151"/>
      <c r="K171" s="143"/>
      <c r="L171" s="152" t="s">
        <v>38</v>
      </c>
      <c r="M171" s="153"/>
      <c r="N171" s="149">
        <v>9144.7999999999993</v>
      </c>
      <c r="O171" s="19">
        <f t="shared" si="16"/>
        <v>11065.207999999999</v>
      </c>
      <c r="P171" s="140"/>
      <c r="Q171" s="140"/>
      <c r="R171" s="140"/>
      <c r="S171" s="140"/>
      <c r="T171" s="140"/>
      <c r="U171" s="140"/>
      <c r="V171" s="185"/>
      <c r="W171" s="185"/>
    </row>
    <row r="172" spans="1:23" ht="8.25" customHeight="1" x14ac:dyDescent="0.15">
      <c r="A172" s="204"/>
      <c r="B172" s="244"/>
      <c r="C172" s="14"/>
      <c r="D172" s="15"/>
      <c r="E172" s="154"/>
      <c r="F172" s="155"/>
      <c r="G172" s="24"/>
      <c r="H172" s="154"/>
      <c r="I172" s="155"/>
      <c r="J172" s="155"/>
      <c r="K172" s="144"/>
      <c r="L172" s="152" t="s">
        <v>886</v>
      </c>
      <c r="M172" s="153"/>
      <c r="N172" s="149">
        <v>17420.8</v>
      </c>
      <c r="O172" s="19">
        <f t="shared" si="16"/>
        <v>21079.167999999998</v>
      </c>
      <c r="P172" s="140"/>
      <c r="Q172" s="140"/>
      <c r="R172" s="140"/>
      <c r="S172" s="140"/>
      <c r="T172" s="140"/>
      <c r="U172" s="140"/>
      <c r="V172" s="185"/>
      <c r="W172" s="185"/>
    </row>
    <row r="173" spans="1:23" ht="8.25" customHeight="1" x14ac:dyDescent="0.15">
      <c r="A173" s="204"/>
      <c r="B173" s="244"/>
      <c r="C173" s="14"/>
      <c r="D173" s="15"/>
      <c r="E173" s="162" t="s">
        <v>219</v>
      </c>
      <c r="F173" s="163"/>
      <c r="G173" s="28">
        <v>132005</v>
      </c>
      <c r="H173" s="232">
        <v>576</v>
      </c>
      <c r="I173" s="233"/>
      <c r="J173" s="233"/>
      <c r="K173" s="29" t="s">
        <v>4</v>
      </c>
      <c r="L173" s="152" t="s">
        <v>35</v>
      </c>
      <c r="M173" s="153"/>
      <c r="N173" s="149">
        <v>6182.4</v>
      </c>
      <c r="O173" s="19">
        <f t="shared" si="16"/>
        <v>7480.7039999999997</v>
      </c>
      <c r="P173" s="140"/>
      <c r="Q173" s="140"/>
      <c r="R173" s="140"/>
      <c r="S173" s="140"/>
      <c r="T173" s="140"/>
      <c r="U173" s="140"/>
      <c r="V173" s="185"/>
      <c r="W173" s="185"/>
    </row>
    <row r="174" spans="1:23" ht="8.25" customHeight="1" x14ac:dyDescent="0.15">
      <c r="A174" s="204"/>
      <c r="B174" s="244"/>
      <c r="C174" s="30"/>
      <c r="D174" s="15"/>
      <c r="E174" s="150"/>
      <c r="F174" s="151"/>
      <c r="G174" s="15"/>
      <c r="H174" s="150"/>
      <c r="I174" s="151"/>
      <c r="J174" s="151"/>
      <c r="K174" s="30"/>
      <c r="L174" s="152" t="s">
        <v>37</v>
      </c>
      <c r="M174" s="153"/>
      <c r="N174" s="149">
        <v>8758.4</v>
      </c>
      <c r="O174" s="19">
        <f t="shared" si="16"/>
        <v>10597.663999999999</v>
      </c>
      <c r="P174" s="140"/>
      <c r="Q174" s="140"/>
      <c r="R174" s="140"/>
      <c r="S174" s="140"/>
      <c r="T174" s="140"/>
      <c r="U174" s="140"/>
      <c r="V174" s="185"/>
      <c r="W174" s="185"/>
    </row>
    <row r="175" spans="1:23" ht="8.25" customHeight="1" x14ac:dyDescent="0.15">
      <c r="A175" s="204"/>
      <c r="B175" s="244"/>
      <c r="C175" s="30"/>
      <c r="D175" s="15"/>
      <c r="E175" s="150"/>
      <c r="F175" s="151"/>
      <c r="G175" s="15"/>
      <c r="H175" s="150"/>
      <c r="I175" s="151"/>
      <c r="J175" s="151"/>
      <c r="K175" s="143"/>
      <c r="L175" s="152" t="s">
        <v>38</v>
      </c>
      <c r="M175" s="153"/>
      <c r="N175" s="149">
        <v>11334.4</v>
      </c>
      <c r="O175" s="19">
        <f t="shared" si="16"/>
        <v>13714.624</v>
      </c>
      <c r="P175" s="140"/>
      <c r="Q175" s="140"/>
      <c r="R175" s="140"/>
      <c r="S175" s="140"/>
      <c r="T175" s="140"/>
      <c r="U175" s="140"/>
      <c r="V175" s="185"/>
      <c r="W175" s="185"/>
    </row>
    <row r="176" spans="1:23" ht="8.25" customHeight="1" x14ac:dyDescent="0.15">
      <c r="A176" s="204"/>
      <c r="B176" s="244"/>
      <c r="C176" s="143"/>
      <c r="D176" s="15"/>
      <c r="E176" s="154"/>
      <c r="F176" s="155"/>
      <c r="G176" s="24"/>
      <c r="H176" s="154"/>
      <c r="I176" s="155"/>
      <c r="J176" s="155"/>
      <c r="K176" s="144"/>
      <c r="L176" s="152" t="s">
        <v>886</v>
      </c>
      <c r="M176" s="153"/>
      <c r="N176" s="149">
        <v>20236.8</v>
      </c>
      <c r="O176" s="19">
        <f t="shared" si="16"/>
        <v>24486.527999999998</v>
      </c>
      <c r="P176" s="140"/>
      <c r="Q176" s="140"/>
      <c r="R176" s="140"/>
      <c r="S176" s="140"/>
      <c r="T176" s="140"/>
      <c r="U176" s="140"/>
      <c r="V176" s="185"/>
      <c r="W176" s="185"/>
    </row>
    <row r="177" spans="1:23" ht="8.25" customHeight="1" x14ac:dyDescent="0.15">
      <c r="A177" s="204"/>
      <c r="B177" s="244"/>
      <c r="C177" s="14"/>
      <c r="D177" s="15"/>
      <c r="E177" s="162" t="s">
        <v>220</v>
      </c>
      <c r="F177" s="163"/>
      <c r="G177" s="28">
        <v>132006</v>
      </c>
      <c r="H177" s="232">
        <v>768</v>
      </c>
      <c r="I177" s="233"/>
      <c r="J177" s="233"/>
      <c r="K177" s="29" t="s">
        <v>4</v>
      </c>
      <c r="L177" s="152" t="s">
        <v>35</v>
      </c>
      <c r="M177" s="153"/>
      <c r="N177" s="149">
        <v>7520.8</v>
      </c>
      <c r="O177" s="19">
        <f t="shared" si="16"/>
        <v>9100.1679999999997</v>
      </c>
      <c r="P177" s="140"/>
      <c r="Q177" s="140"/>
      <c r="R177" s="140"/>
      <c r="S177" s="140"/>
      <c r="T177" s="140"/>
      <c r="U177" s="140"/>
      <c r="V177" s="185"/>
      <c r="W177" s="185"/>
    </row>
    <row r="178" spans="1:23" ht="8.25" customHeight="1" x14ac:dyDescent="0.15">
      <c r="A178" s="204"/>
      <c r="B178" s="244"/>
      <c r="C178" s="14"/>
      <c r="D178" s="15"/>
      <c r="E178" s="150"/>
      <c r="F178" s="151"/>
      <c r="G178" s="15"/>
      <c r="H178" s="150"/>
      <c r="I178" s="151"/>
      <c r="J178" s="151"/>
      <c r="K178" s="30"/>
      <c r="L178" s="152" t="s">
        <v>37</v>
      </c>
      <c r="M178" s="153"/>
      <c r="N178" s="149">
        <v>10662.4</v>
      </c>
      <c r="O178" s="19">
        <f t="shared" si="16"/>
        <v>12901.503999999999</v>
      </c>
      <c r="P178" s="140"/>
      <c r="Q178" s="140"/>
      <c r="R178" s="140"/>
      <c r="S178" s="140"/>
      <c r="T178" s="140"/>
      <c r="U178" s="140"/>
      <c r="V178" s="185"/>
      <c r="W178" s="185"/>
    </row>
    <row r="179" spans="1:23" ht="8.25" customHeight="1" x14ac:dyDescent="0.15">
      <c r="A179" s="204"/>
      <c r="B179" s="244"/>
      <c r="C179" s="14"/>
      <c r="D179" s="15"/>
      <c r="E179" s="150"/>
      <c r="F179" s="151"/>
      <c r="G179" s="15"/>
      <c r="H179" s="150"/>
      <c r="I179" s="151"/>
      <c r="J179" s="151"/>
      <c r="K179" s="143"/>
      <c r="L179" s="152" t="s">
        <v>38</v>
      </c>
      <c r="M179" s="153"/>
      <c r="N179" s="149">
        <v>13792.8</v>
      </c>
      <c r="O179" s="19">
        <f t="shared" si="16"/>
        <v>16689.288</v>
      </c>
      <c r="P179" s="140"/>
      <c r="Q179" s="140"/>
      <c r="R179" s="140"/>
      <c r="S179" s="140"/>
      <c r="T179" s="140"/>
      <c r="U179" s="140"/>
      <c r="V179" s="185"/>
      <c r="W179" s="185"/>
    </row>
    <row r="180" spans="1:23" ht="8.25" customHeight="1" x14ac:dyDescent="0.15">
      <c r="A180" s="204"/>
      <c r="B180" s="244"/>
      <c r="C180" s="14"/>
      <c r="D180" s="15"/>
      <c r="E180" s="154"/>
      <c r="F180" s="155"/>
      <c r="G180" s="24"/>
      <c r="H180" s="154"/>
      <c r="I180" s="155"/>
      <c r="J180" s="155"/>
      <c r="K180" s="144"/>
      <c r="L180" s="152" t="s">
        <v>886</v>
      </c>
      <c r="M180" s="153"/>
      <c r="N180" s="149">
        <v>23400</v>
      </c>
      <c r="O180" s="19">
        <f t="shared" si="16"/>
        <v>28314</v>
      </c>
      <c r="P180" s="140"/>
      <c r="Q180" s="140"/>
      <c r="R180" s="140"/>
      <c r="S180" s="140"/>
      <c r="T180" s="140"/>
      <c r="U180" s="140"/>
      <c r="V180" s="185"/>
      <c r="W180" s="185"/>
    </row>
    <row r="181" spans="1:23" ht="8.25" customHeight="1" x14ac:dyDescent="0.15">
      <c r="A181" s="204"/>
      <c r="B181" s="244"/>
      <c r="C181" s="14"/>
      <c r="D181" s="15"/>
      <c r="E181" s="162" t="s">
        <v>221</v>
      </c>
      <c r="F181" s="163"/>
      <c r="G181" s="28">
        <v>132007</v>
      </c>
      <c r="H181" s="232">
        <v>960</v>
      </c>
      <c r="I181" s="233"/>
      <c r="J181" s="233"/>
      <c r="K181" s="29" t="s">
        <v>4</v>
      </c>
      <c r="L181" s="152" t="s">
        <v>35</v>
      </c>
      <c r="M181" s="153"/>
      <c r="N181" s="149">
        <v>8730.4</v>
      </c>
      <c r="O181" s="19">
        <f t="shared" si="16"/>
        <v>10563.784</v>
      </c>
      <c r="P181" s="140"/>
      <c r="Q181" s="140"/>
      <c r="R181" s="140"/>
      <c r="S181" s="140"/>
      <c r="T181" s="140"/>
      <c r="U181" s="140"/>
      <c r="V181" s="185"/>
      <c r="W181" s="185"/>
    </row>
    <row r="182" spans="1:23" ht="8.25" customHeight="1" x14ac:dyDescent="0.15">
      <c r="A182" s="204"/>
      <c r="B182" s="244"/>
      <c r="C182" s="14"/>
      <c r="D182" s="15"/>
      <c r="E182" s="150"/>
      <c r="F182" s="151"/>
      <c r="G182" s="15"/>
      <c r="H182" s="150"/>
      <c r="I182" s="151"/>
      <c r="J182" s="151"/>
      <c r="K182" s="30"/>
      <c r="L182" s="152" t="s">
        <v>37</v>
      </c>
      <c r="M182" s="153"/>
      <c r="N182" s="149">
        <v>12376</v>
      </c>
      <c r="O182" s="19">
        <f t="shared" si="16"/>
        <v>14974.96</v>
      </c>
      <c r="P182" s="140"/>
      <c r="Q182" s="140"/>
      <c r="R182" s="140"/>
      <c r="S182" s="140"/>
      <c r="T182" s="140"/>
      <c r="U182" s="140"/>
      <c r="V182" s="185"/>
      <c r="W182" s="185"/>
    </row>
    <row r="183" spans="1:23" ht="8.25" customHeight="1" x14ac:dyDescent="0.15">
      <c r="A183" s="204"/>
      <c r="B183" s="244"/>
      <c r="C183" s="14"/>
      <c r="D183" s="15"/>
      <c r="E183" s="150"/>
      <c r="F183" s="151"/>
      <c r="G183" s="15"/>
      <c r="H183" s="150"/>
      <c r="I183" s="151"/>
      <c r="J183" s="151"/>
      <c r="K183" s="143"/>
      <c r="L183" s="152" t="s">
        <v>38</v>
      </c>
      <c r="M183" s="153"/>
      <c r="N183" s="149">
        <v>16010.4</v>
      </c>
      <c r="O183" s="19">
        <f t="shared" si="16"/>
        <v>19372.583999999999</v>
      </c>
      <c r="P183" s="140"/>
      <c r="Q183" s="140"/>
      <c r="R183" s="140"/>
      <c r="S183" s="140"/>
      <c r="T183" s="140"/>
      <c r="U183" s="140"/>
      <c r="V183" s="185"/>
      <c r="W183" s="185"/>
    </row>
    <row r="184" spans="1:23" ht="8.25" customHeight="1" x14ac:dyDescent="0.15">
      <c r="A184" s="204"/>
      <c r="B184" s="244"/>
      <c r="C184" s="14"/>
      <c r="D184" s="15"/>
      <c r="E184" s="154"/>
      <c r="F184" s="155"/>
      <c r="G184" s="24"/>
      <c r="H184" s="154"/>
      <c r="I184" s="155"/>
      <c r="J184" s="155"/>
      <c r="K184" s="144"/>
      <c r="L184" s="152" t="s">
        <v>886</v>
      </c>
      <c r="M184" s="153"/>
      <c r="N184" s="149">
        <v>26248</v>
      </c>
      <c r="O184" s="19">
        <f t="shared" si="16"/>
        <v>31760.080000000002</v>
      </c>
      <c r="P184" s="140"/>
      <c r="Q184" s="140"/>
      <c r="R184" s="140"/>
      <c r="S184" s="140"/>
      <c r="T184" s="140"/>
      <c r="U184" s="140"/>
      <c r="V184" s="185"/>
      <c r="W184" s="185"/>
    </row>
    <row r="185" spans="1:23" ht="8.25" customHeight="1" x14ac:dyDescent="0.15">
      <c r="A185" s="204"/>
      <c r="B185" s="241"/>
      <c r="C185" s="14"/>
      <c r="D185" s="15"/>
      <c r="E185" s="234" t="s">
        <v>222</v>
      </c>
      <c r="F185" s="235"/>
      <c r="G185" s="44">
        <v>132008</v>
      </c>
      <c r="H185" s="266">
        <v>1152</v>
      </c>
      <c r="I185" s="267"/>
      <c r="J185" s="267"/>
      <c r="K185" s="45" t="s">
        <v>4</v>
      </c>
      <c r="L185" s="152" t="s">
        <v>35</v>
      </c>
      <c r="M185" s="153"/>
      <c r="N185" s="149">
        <v>9671.2000000000007</v>
      </c>
      <c r="O185" s="19">
        <f t="shared" si="16"/>
        <v>11702.152</v>
      </c>
      <c r="P185" s="140"/>
      <c r="Q185" s="140"/>
      <c r="R185" s="140"/>
      <c r="S185" s="140"/>
      <c r="T185" s="140"/>
      <c r="U185" s="140"/>
      <c r="V185" s="185"/>
      <c r="W185" s="185"/>
    </row>
    <row r="186" spans="1:23" ht="8.25" customHeight="1" x14ac:dyDescent="0.15">
      <c r="A186" s="204"/>
      <c r="B186" s="241"/>
      <c r="C186" s="14"/>
      <c r="D186" s="15"/>
      <c r="E186" s="150"/>
      <c r="F186" s="151"/>
      <c r="G186" s="15"/>
      <c r="H186" s="150"/>
      <c r="I186" s="151"/>
      <c r="J186" s="151"/>
      <c r="K186" s="30"/>
      <c r="L186" s="152" t="s">
        <v>37</v>
      </c>
      <c r="M186" s="153"/>
      <c r="N186" s="149">
        <v>13703.2</v>
      </c>
      <c r="O186" s="19">
        <f t="shared" si="16"/>
        <v>16580.871999999999</v>
      </c>
      <c r="P186" s="140"/>
      <c r="Q186" s="140"/>
      <c r="R186" s="140"/>
      <c r="S186" s="140"/>
      <c r="T186" s="140"/>
      <c r="U186" s="140"/>
      <c r="V186" s="185"/>
      <c r="W186" s="185"/>
    </row>
    <row r="187" spans="1:23" ht="8.25" customHeight="1" x14ac:dyDescent="0.15">
      <c r="A187" s="204"/>
      <c r="B187" s="241"/>
      <c r="C187" s="14"/>
      <c r="D187" s="15"/>
      <c r="E187" s="150"/>
      <c r="F187" s="151"/>
      <c r="G187" s="15"/>
      <c r="H187" s="150"/>
      <c r="I187" s="151"/>
      <c r="J187" s="151"/>
      <c r="K187" s="143"/>
      <c r="L187" s="152" t="s">
        <v>38</v>
      </c>
      <c r="M187" s="153"/>
      <c r="N187" s="149">
        <v>17735.2</v>
      </c>
      <c r="O187" s="19">
        <f t="shared" si="16"/>
        <v>21459.592000000001</v>
      </c>
      <c r="P187" s="140"/>
      <c r="Q187" s="140"/>
      <c r="R187" s="140"/>
      <c r="S187" s="140"/>
      <c r="T187" s="140"/>
      <c r="U187" s="140"/>
      <c r="V187" s="185"/>
      <c r="W187" s="185"/>
    </row>
    <row r="188" spans="1:23" ht="8.25" customHeight="1" x14ac:dyDescent="0.15">
      <c r="A188" s="204"/>
      <c r="B188" s="241"/>
      <c r="C188" s="14"/>
      <c r="D188" s="15"/>
      <c r="E188" s="154"/>
      <c r="F188" s="155"/>
      <c r="G188" s="24"/>
      <c r="H188" s="154"/>
      <c r="I188" s="155"/>
      <c r="J188" s="155"/>
      <c r="K188" s="144"/>
      <c r="L188" s="152" t="s">
        <v>886</v>
      </c>
      <c r="M188" s="153"/>
      <c r="N188" s="149">
        <v>28467.200000000001</v>
      </c>
      <c r="O188" s="19">
        <f t="shared" si="16"/>
        <v>34445.311999999998</v>
      </c>
      <c r="P188" s="140"/>
      <c r="Q188" s="140"/>
      <c r="R188" s="140"/>
      <c r="S188" s="140"/>
      <c r="T188" s="140"/>
      <c r="U188" s="140"/>
      <c r="V188" s="185"/>
      <c r="W188" s="185"/>
    </row>
    <row r="189" spans="1:23" ht="8.25" customHeight="1" x14ac:dyDescent="0.2">
      <c r="A189" s="204"/>
      <c r="B189" s="241"/>
      <c r="C189" s="250"/>
      <c r="D189" s="251"/>
      <c r="E189" s="162" t="s">
        <v>223</v>
      </c>
      <c r="F189" s="163"/>
      <c r="G189" s="46">
        <v>132009</v>
      </c>
      <c r="H189" s="238">
        <v>1344</v>
      </c>
      <c r="I189" s="239"/>
      <c r="J189" s="239"/>
      <c r="K189" s="29" t="s">
        <v>4</v>
      </c>
      <c r="L189" s="152" t="s">
        <v>35</v>
      </c>
      <c r="M189" s="153"/>
      <c r="N189" s="149">
        <v>11295.2</v>
      </c>
      <c r="O189" s="19">
        <f t="shared" si="16"/>
        <v>13667.192000000001</v>
      </c>
      <c r="P189" s="140"/>
      <c r="Q189" s="140"/>
      <c r="R189" s="140"/>
      <c r="S189" s="140"/>
      <c r="T189" s="140"/>
      <c r="U189" s="140"/>
      <c r="V189" s="185"/>
      <c r="W189" s="185"/>
    </row>
    <row r="190" spans="1:23" ht="8.25" customHeight="1" x14ac:dyDescent="0.15">
      <c r="A190" s="204"/>
      <c r="B190" s="241"/>
      <c r="C190" s="250"/>
      <c r="D190" s="251"/>
      <c r="E190" s="150"/>
      <c r="F190" s="151"/>
      <c r="G190" s="15"/>
      <c r="H190" s="150"/>
      <c r="I190" s="151"/>
      <c r="J190" s="151"/>
      <c r="K190" s="30"/>
      <c r="L190" s="152" t="s">
        <v>37</v>
      </c>
      <c r="M190" s="153"/>
      <c r="N190" s="149">
        <v>15999.2</v>
      </c>
      <c r="O190" s="19">
        <f t="shared" si="16"/>
        <v>19359.031999999999</v>
      </c>
      <c r="P190" s="140"/>
      <c r="Q190" s="140"/>
      <c r="R190" s="140"/>
      <c r="S190" s="140"/>
      <c r="T190" s="140"/>
      <c r="U190" s="140"/>
      <c r="V190" s="185"/>
      <c r="W190" s="185"/>
    </row>
    <row r="191" spans="1:23" ht="8.25" customHeight="1" x14ac:dyDescent="0.15">
      <c r="A191" s="204"/>
      <c r="B191" s="241"/>
      <c r="C191" s="250"/>
      <c r="D191" s="251"/>
      <c r="E191" s="150"/>
      <c r="F191" s="151"/>
      <c r="G191" s="15"/>
      <c r="H191" s="150"/>
      <c r="I191" s="151"/>
      <c r="J191" s="151"/>
      <c r="K191" s="143"/>
      <c r="L191" s="152" t="s">
        <v>38</v>
      </c>
      <c r="M191" s="153"/>
      <c r="N191" s="149">
        <v>20697.599999999999</v>
      </c>
      <c r="O191" s="19">
        <f t="shared" si="16"/>
        <v>25044.095999999998</v>
      </c>
      <c r="P191" s="140"/>
      <c r="Q191" s="140"/>
      <c r="R191" s="140"/>
      <c r="S191" s="140"/>
      <c r="T191" s="140"/>
      <c r="U191" s="140"/>
      <c r="V191" s="185"/>
      <c r="W191" s="185"/>
    </row>
    <row r="192" spans="1:23" ht="8.25" customHeight="1" x14ac:dyDescent="0.15">
      <c r="A192" s="204"/>
      <c r="B192" s="241"/>
      <c r="C192" s="250"/>
      <c r="D192" s="251"/>
      <c r="E192" s="154"/>
      <c r="F192" s="155"/>
      <c r="G192" s="24"/>
      <c r="H192" s="154"/>
      <c r="I192" s="155"/>
      <c r="J192" s="155"/>
      <c r="K192" s="144"/>
      <c r="L192" s="152" t="s">
        <v>886</v>
      </c>
      <c r="M192" s="153"/>
      <c r="N192" s="149">
        <v>32275.200000000001</v>
      </c>
      <c r="O192" s="19">
        <f t="shared" si="16"/>
        <v>39052.991999999998</v>
      </c>
      <c r="P192" s="140"/>
      <c r="Q192" s="140"/>
      <c r="R192" s="140"/>
      <c r="S192" s="140"/>
      <c r="T192" s="140"/>
      <c r="U192" s="140"/>
      <c r="V192" s="185"/>
      <c r="W192" s="185"/>
    </row>
    <row r="193" spans="1:23" ht="8.25" customHeight="1" x14ac:dyDescent="0.2">
      <c r="A193" s="204"/>
      <c r="B193" s="241"/>
      <c r="C193" s="250"/>
      <c r="D193" s="251"/>
      <c r="E193" s="162" t="s">
        <v>224</v>
      </c>
      <c r="F193" s="163"/>
      <c r="G193" s="46">
        <v>132010</v>
      </c>
      <c r="H193" s="238">
        <v>1536</v>
      </c>
      <c r="I193" s="239"/>
      <c r="J193" s="239"/>
      <c r="K193" s="29" t="s">
        <v>4</v>
      </c>
      <c r="L193" s="152" t="s">
        <v>35</v>
      </c>
      <c r="M193" s="153"/>
      <c r="N193" s="149">
        <v>12908</v>
      </c>
      <c r="O193" s="19">
        <f t="shared" si="16"/>
        <v>15618.68</v>
      </c>
      <c r="P193" s="140"/>
      <c r="Q193" s="140"/>
      <c r="R193" s="140"/>
      <c r="S193" s="140"/>
      <c r="T193" s="140"/>
      <c r="U193" s="140"/>
      <c r="V193" s="185"/>
      <c r="W193" s="185"/>
    </row>
    <row r="194" spans="1:23" ht="8.25" customHeight="1" x14ac:dyDescent="0.15">
      <c r="A194" s="204"/>
      <c r="B194" s="241"/>
      <c r="C194" s="250"/>
      <c r="D194" s="251"/>
      <c r="E194" s="150"/>
      <c r="F194" s="151"/>
      <c r="G194" s="15"/>
      <c r="H194" s="150"/>
      <c r="I194" s="151"/>
      <c r="J194" s="151"/>
      <c r="K194" s="30"/>
      <c r="L194" s="152" t="s">
        <v>37</v>
      </c>
      <c r="M194" s="153"/>
      <c r="N194" s="149">
        <v>18289.599999999999</v>
      </c>
      <c r="O194" s="19">
        <f t="shared" si="16"/>
        <v>22130.415999999997</v>
      </c>
      <c r="P194" s="140"/>
      <c r="Q194" s="140"/>
      <c r="R194" s="140"/>
      <c r="S194" s="140"/>
      <c r="T194" s="140"/>
      <c r="U194" s="140"/>
      <c r="V194" s="185"/>
      <c r="W194" s="185"/>
    </row>
    <row r="195" spans="1:23" ht="8.25" customHeight="1" x14ac:dyDescent="0.15">
      <c r="A195" s="204"/>
      <c r="B195" s="241"/>
      <c r="C195" s="250"/>
      <c r="D195" s="251"/>
      <c r="E195" s="150"/>
      <c r="F195" s="151"/>
      <c r="G195" s="15"/>
      <c r="H195" s="150"/>
      <c r="I195" s="151"/>
      <c r="J195" s="151"/>
      <c r="K195" s="143"/>
      <c r="L195" s="152" t="s">
        <v>38</v>
      </c>
      <c r="M195" s="153"/>
      <c r="N195" s="149">
        <v>23660</v>
      </c>
      <c r="O195" s="19">
        <f t="shared" si="16"/>
        <v>28628.6</v>
      </c>
      <c r="P195" s="140"/>
      <c r="Q195" s="140"/>
      <c r="R195" s="140"/>
      <c r="S195" s="140"/>
      <c r="T195" s="140"/>
      <c r="U195" s="140"/>
      <c r="V195" s="185"/>
      <c r="W195" s="185"/>
    </row>
    <row r="196" spans="1:23" ht="8.25" customHeight="1" x14ac:dyDescent="0.15">
      <c r="A196" s="204"/>
      <c r="B196" s="241"/>
      <c r="C196" s="250"/>
      <c r="D196" s="251"/>
      <c r="E196" s="154"/>
      <c r="F196" s="155"/>
      <c r="G196" s="24"/>
      <c r="H196" s="154"/>
      <c r="I196" s="155"/>
      <c r="J196" s="155"/>
      <c r="K196" s="144"/>
      <c r="L196" s="152" t="s">
        <v>886</v>
      </c>
      <c r="M196" s="153"/>
      <c r="N196" s="149">
        <v>36084.800000000003</v>
      </c>
      <c r="O196" s="19">
        <f t="shared" si="16"/>
        <v>43662.608</v>
      </c>
      <c r="P196" s="140"/>
      <c r="Q196" s="140"/>
      <c r="R196" s="140"/>
      <c r="S196" s="140"/>
      <c r="T196" s="140"/>
      <c r="U196" s="140"/>
      <c r="V196" s="185"/>
      <c r="W196" s="185"/>
    </row>
    <row r="197" spans="1:23" ht="8.25" customHeight="1" x14ac:dyDescent="0.2">
      <c r="A197" s="204"/>
      <c r="B197" s="241"/>
      <c r="C197" s="250"/>
      <c r="D197" s="251"/>
      <c r="E197" s="162" t="s">
        <v>225</v>
      </c>
      <c r="F197" s="163"/>
      <c r="G197" s="46">
        <v>132011</v>
      </c>
      <c r="H197" s="238">
        <v>1920</v>
      </c>
      <c r="I197" s="239"/>
      <c r="J197" s="239"/>
      <c r="K197" s="29" t="s">
        <v>4</v>
      </c>
      <c r="L197" s="152" t="s">
        <v>35</v>
      </c>
      <c r="M197" s="153"/>
      <c r="N197" s="149">
        <v>16128</v>
      </c>
      <c r="O197" s="19">
        <f t="shared" si="16"/>
        <v>19514.88</v>
      </c>
      <c r="P197" s="140"/>
      <c r="Q197" s="140"/>
      <c r="R197" s="140"/>
      <c r="S197" s="140"/>
      <c r="T197" s="140"/>
      <c r="U197" s="140"/>
      <c r="V197" s="185"/>
      <c r="W197" s="185"/>
    </row>
    <row r="198" spans="1:23" ht="8.25" customHeight="1" x14ac:dyDescent="0.15">
      <c r="A198" s="204"/>
      <c r="B198" s="241"/>
      <c r="C198" s="250"/>
      <c r="D198" s="251"/>
      <c r="E198" s="150"/>
      <c r="F198" s="151"/>
      <c r="G198" s="15"/>
      <c r="H198" s="150"/>
      <c r="I198" s="151"/>
      <c r="J198" s="151"/>
      <c r="K198" s="30"/>
      <c r="L198" s="152" t="s">
        <v>37</v>
      </c>
      <c r="M198" s="153"/>
      <c r="N198" s="149">
        <v>22848</v>
      </c>
      <c r="O198" s="19">
        <f t="shared" si="16"/>
        <v>27646.080000000002</v>
      </c>
      <c r="P198" s="140"/>
      <c r="Q198" s="140"/>
      <c r="R198" s="140"/>
      <c r="S198" s="140"/>
      <c r="T198" s="140"/>
      <c r="U198" s="140"/>
      <c r="V198" s="185"/>
      <c r="W198" s="185"/>
    </row>
    <row r="199" spans="1:23" ht="8.25" customHeight="1" x14ac:dyDescent="0.15">
      <c r="A199" s="204"/>
      <c r="B199" s="241"/>
      <c r="C199" s="250"/>
      <c r="D199" s="251"/>
      <c r="E199" s="150"/>
      <c r="F199" s="151"/>
      <c r="G199" s="15"/>
      <c r="H199" s="150"/>
      <c r="I199" s="151"/>
      <c r="J199" s="151"/>
      <c r="K199" s="143"/>
      <c r="L199" s="152" t="s">
        <v>38</v>
      </c>
      <c r="M199" s="153"/>
      <c r="N199" s="149">
        <v>29573.599999999999</v>
      </c>
      <c r="O199" s="19">
        <f t="shared" ref="O199:O200" si="17">N199*21%+N199</f>
        <v>35784.055999999997</v>
      </c>
      <c r="P199" s="140"/>
      <c r="Q199" s="140"/>
      <c r="R199" s="140"/>
      <c r="S199" s="140"/>
      <c r="T199" s="140"/>
      <c r="U199" s="140"/>
      <c r="V199" s="185"/>
      <c r="W199" s="185"/>
    </row>
    <row r="200" spans="1:23" ht="8.25" customHeight="1" x14ac:dyDescent="0.15">
      <c r="A200" s="204"/>
      <c r="B200" s="241"/>
      <c r="C200" s="250"/>
      <c r="D200" s="251"/>
      <c r="E200" s="154"/>
      <c r="F200" s="155"/>
      <c r="G200" s="24"/>
      <c r="H200" s="154"/>
      <c r="I200" s="155"/>
      <c r="J200" s="155"/>
      <c r="K200" s="144"/>
      <c r="L200" s="152" t="s">
        <v>886</v>
      </c>
      <c r="M200" s="153"/>
      <c r="N200" s="149">
        <v>43684.800000000003</v>
      </c>
      <c r="O200" s="19">
        <f t="shared" si="17"/>
        <v>52858.608000000007</v>
      </c>
      <c r="P200" s="140"/>
      <c r="Q200" s="140"/>
      <c r="R200" s="140"/>
      <c r="S200" s="140"/>
      <c r="T200" s="140"/>
      <c r="U200" s="140"/>
      <c r="V200" s="185"/>
      <c r="W200" s="185"/>
    </row>
    <row r="201" spans="1:23" ht="8.25" customHeight="1" x14ac:dyDescent="0.2">
      <c r="A201" s="204"/>
      <c r="B201" s="241"/>
      <c r="C201" s="250"/>
      <c r="D201" s="251"/>
      <c r="E201" s="162" t="s">
        <v>226</v>
      </c>
      <c r="F201" s="163"/>
      <c r="G201" s="46">
        <v>132012</v>
      </c>
      <c r="H201" s="238">
        <v>2304</v>
      </c>
      <c r="I201" s="239"/>
      <c r="J201" s="239"/>
      <c r="K201" s="29" t="s">
        <v>4</v>
      </c>
      <c r="L201" s="152" t="s">
        <v>35</v>
      </c>
      <c r="M201" s="153"/>
      <c r="N201" s="149">
        <v>19706.400000000001</v>
      </c>
      <c r="O201" s="19">
        <f t="shared" si="16"/>
        <v>23844.744000000002</v>
      </c>
      <c r="P201" s="140"/>
      <c r="Q201" s="140"/>
      <c r="R201" s="140"/>
      <c r="S201" s="140"/>
      <c r="T201" s="140"/>
      <c r="U201" s="140"/>
      <c r="V201" s="185"/>
      <c r="W201" s="185"/>
    </row>
    <row r="202" spans="1:23" ht="8.25" customHeight="1" x14ac:dyDescent="0.15">
      <c r="A202" s="204"/>
      <c r="B202" s="241"/>
      <c r="C202" s="250"/>
      <c r="D202" s="251"/>
      <c r="E202" s="150"/>
      <c r="F202" s="151"/>
      <c r="G202" s="15"/>
      <c r="H202" s="150"/>
      <c r="I202" s="151"/>
      <c r="J202" s="151"/>
      <c r="K202" s="30"/>
      <c r="L202" s="152" t="s">
        <v>37</v>
      </c>
      <c r="M202" s="153"/>
      <c r="N202" s="149">
        <v>27423.200000000001</v>
      </c>
      <c r="O202" s="19">
        <f t="shared" si="16"/>
        <v>33182.072</v>
      </c>
      <c r="P202" s="140"/>
      <c r="Q202" s="140"/>
      <c r="R202" s="140"/>
      <c r="S202" s="140"/>
      <c r="T202" s="140"/>
      <c r="U202" s="140"/>
      <c r="V202" s="185"/>
      <c r="W202" s="185"/>
    </row>
    <row r="203" spans="1:23" ht="8.25" customHeight="1" x14ac:dyDescent="0.15">
      <c r="A203" s="204"/>
      <c r="B203" s="241"/>
      <c r="C203" s="250"/>
      <c r="D203" s="251"/>
      <c r="E203" s="150"/>
      <c r="F203" s="151"/>
      <c r="G203" s="15"/>
      <c r="H203" s="150"/>
      <c r="I203" s="151"/>
      <c r="J203" s="151"/>
      <c r="K203" s="143"/>
      <c r="L203" s="152" t="s">
        <v>38</v>
      </c>
      <c r="M203" s="153"/>
      <c r="N203" s="149">
        <v>35481.599999999999</v>
      </c>
      <c r="O203" s="19">
        <f t="shared" ref="O203:O204" si="18">N203*21%+N203</f>
        <v>42932.735999999997</v>
      </c>
      <c r="P203" s="140"/>
      <c r="Q203" s="140"/>
      <c r="R203" s="140"/>
      <c r="S203" s="140"/>
      <c r="T203" s="140"/>
      <c r="U203" s="140"/>
      <c r="V203" s="185"/>
      <c r="W203" s="185"/>
    </row>
    <row r="204" spans="1:23" ht="8.25" customHeight="1" x14ac:dyDescent="0.15">
      <c r="A204" s="204"/>
      <c r="B204" s="265"/>
      <c r="C204" s="252"/>
      <c r="D204" s="253"/>
      <c r="E204" s="154"/>
      <c r="F204" s="155"/>
      <c r="G204" s="24"/>
      <c r="H204" s="154"/>
      <c r="I204" s="155"/>
      <c r="J204" s="155"/>
      <c r="K204" s="144"/>
      <c r="L204" s="152" t="s">
        <v>886</v>
      </c>
      <c r="M204" s="153"/>
      <c r="N204" s="149">
        <v>51286.400000000001</v>
      </c>
      <c r="O204" s="19">
        <f t="shared" si="18"/>
        <v>62056.544000000002</v>
      </c>
      <c r="P204" s="140"/>
      <c r="Q204" s="140"/>
      <c r="R204" s="140"/>
      <c r="S204" s="140"/>
      <c r="T204" s="140"/>
      <c r="U204" s="140"/>
      <c r="V204" s="185"/>
      <c r="W204" s="185"/>
    </row>
    <row r="205" spans="1:23" ht="28.5" customHeight="1" x14ac:dyDescent="0.15">
      <c r="A205" s="204"/>
      <c r="B205" s="268" t="s">
        <v>227</v>
      </c>
      <c r="C205" s="36" t="s">
        <v>228</v>
      </c>
      <c r="D205" s="47"/>
      <c r="E205" s="160" t="s">
        <v>229</v>
      </c>
      <c r="F205" s="161"/>
      <c r="G205" s="47"/>
      <c r="H205" s="173">
        <v>12</v>
      </c>
      <c r="I205" s="174"/>
      <c r="J205" s="174"/>
      <c r="K205" s="17" t="s">
        <v>4</v>
      </c>
      <c r="L205" s="259"/>
      <c r="M205" s="260"/>
      <c r="N205" s="33" t="s">
        <v>230</v>
      </c>
      <c r="O205" s="19">
        <f t="shared" si="16"/>
        <v>3043.2105000000001</v>
      </c>
      <c r="P205" s="140"/>
      <c r="Q205" s="140"/>
      <c r="R205" s="140"/>
      <c r="S205" s="140"/>
      <c r="T205" s="140"/>
      <c r="U205" s="140"/>
      <c r="V205" s="185"/>
      <c r="W205" s="185"/>
    </row>
    <row r="206" spans="1:23" ht="16.5" x14ac:dyDescent="0.15">
      <c r="A206" s="204"/>
      <c r="B206" s="222"/>
      <c r="C206" s="36" t="s">
        <v>231</v>
      </c>
      <c r="D206" s="37" t="s">
        <v>232</v>
      </c>
      <c r="E206" s="160" t="s">
        <v>233</v>
      </c>
      <c r="F206" s="161"/>
      <c r="G206" s="48">
        <v>115010002</v>
      </c>
      <c r="H206" s="173">
        <v>12</v>
      </c>
      <c r="I206" s="174"/>
      <c r="J206" s="174"/>
      <c r="K206" s="17" t="s">
        <v>4</v>
      </c>
      <c r="L206" s="259"/>
      <c r="M206" s="260"/>
      <c r="N206" s="33" t="s">
        <v>234</v>
      </c>
      <c r="O206" s="19">
        <f t="shared" si="16"/>
        <v>3944.9025000000001</v>
      </c>
      <c r="P206" s="140"/>
      <c r="Q206" s="140"/>
      <c r="R206" s="140"/>
      <c r="S206" s="140"/>
      <c r="T206" s="140"/>
      <c r="U206" s="140"/>
      <c r="V206" s="185"/>
      <c r="W206" s="185"/>
    </row>
    <row r="207" spans="1:23" ht="18" customHeight="1" x14ac:dyDescent="0.2">
      <c r="A207" s="204"/>
      <c r="B207" s="222"/>
      <c r="C207" s="36" t="s">
        <v>235</v>
      </c>
      <c r="D207" s="37" t="s">
        <v>232</v>
      </c>
      <c r="E207" s="160" t="s">
        <v>236</v>
      </c>
      <c r="F207" s="161"/>
      <c r="G207" s="48">
        <v>115010012</v>
      </c>
      <c r="H207" s="173">
        <v>12</v>
      </c>
      <c r="I207" s="174"/>
      <c r="J207" s="174"/>
      <c r="K207" s="17" t="s">
        <v>4</v>
      </c>
      <c r="L207" s="175"/>
      <c r="M207" s="176"/>
      <c r="N207" s="38" t="s">
        <v>234</v>
      </c>
      <c r="O207" s="19">
        <f t="shared" si="16"/>
        <v>3944.9025000000001</v>
      </c>
      <c r="P207" s="140"/>
      <c r="Q207" s="140"/>
      <c r="R207" s="140"/>
      <c r="S207" s="140"/>
      <c r="T207" s="140"/>
      <c r="U207" s="140"/>
      <c r="V207" s="185"/>
      <c r="W207" s="185"/>
    </row>
    <row r="208" spans="1:23" ht="18" customHeight="1" x14ac:dyDescent="0.2">
      <c r="A208" s="204"/>
      <c r="B208" s="222"/>
      <c r="C208" s="36" t="s">
        <v>237</v>
      </c>
      <c r="D208" s="37" t="s">
        <v>238</v>
      </c>
      <c r="E208" s="160" t="s">
        <v>239</v>
      </c>
      <c r="F208" s="161"/>
      <c r="G208" s="48">
        <v>115010007</v>
      </c>
      <c r="H208" s="173">
        <v>12</v>
      </c>
      <c r="I208" s="174"/>
      <c r="J208" s="174"/>
      <c r="K208" s="17" t="s">
        <v>4</v>
      </c>
      <c r="L208" s="175"/>
      <c r="M208" s="176"/>
      <c r="N208" s="38" t="s">
        <v>234</v>
      </c>
      <c r="O208" s="19">
        <f t="shared" si="16"/>
        <v>3944.9025000000001</v>
      </c>
      <c r="P208" s="140"/>
      <c r="Q208" s="140"/>
      <c r="R208" s="140"/>
      <c r="S208" s="140"/>
      <c r="T208" s="140"/>
      <c r="U208" s="140"/>
      <c r="V208" s="185"/>
      <c r="W208" s="185"/>
    </row>
    <row r="209" spans="1:23" ht="18" customHeight="1" x14ac:dyDescent="0.2">
      <c r="A209" s="204"/>
      <c r="B209" s="222"/>
      <c r="C209" s="36" t="s">
        <v>240</v>
      </c>
      <c r="D209" s="37" t="s">
        <v>241</v>
      </c>
      <c r="E209" s="160" t="s">
        <v>242</v>
      </c>
      <c r="F209" s="161"/>
      <c r="G209" s="48">
        <v>115010027</v>
      </c>
      <c r="H209" s="173">
        <v>12</v>
      </c>
      <c r="I209" s="174"/>
      <c r="J209" s="174"/>
      <c r="K209" s="17" t="s">
        <v>4</v>
      </c>
      <c r="L209" s="175"/>
      <c r="M209" s="176"/>
      <c r="N209" s="38" t="s">
        <v>234</v>
      </c>
      <c r="O209" s="19">
        <f t="shared" si="16"/>
        <v>3944.9025000000001</v>
      </c>
      <c r="P209" s="140"/>
      <c r="Q209" s="140"/>
      <c r="R209" s="140"/>
      <c r="S209" s="140"/>
      <c r="T209" s="140"/>
      <c r="U209" s="140"/>
      <c r="V209" s="185"/>
      <c r="W209" s="185"/>
    </row>
    <row r="210" spans="1:23" ht="20.25" customHeight="1" x14ac:dyDescent="0.2">
      <c r="A210" s="204"/>
      <c r="B210" s="222"/>
      <c r="C210" s="36" t="s">
        <v>243</v>
      </c>
      <c r="D210" s="37" t="s">
        <v>244</v>
      </c>
      <c r="E210" s="160" t="s">
        <v>245</v>
      </c>
      <c r="F210" s="161"/>
      <c r="G210" s="48">
        <v>115010022</v>
      </c>
      <c r="H210" s="173">
        <v>12</v>
      </c>
      <c r="I210" s="174"/>
      <c r="J210" s="174"/>
      <c r="K210" s="17" t="s">
        <v>4</v>
      </c>
      <c r="L210" s="175"/>
      <c r="M210" s="176"/>
      <c r="N210" s="38" t="s">
        <v>234</v>
      </c>
      <c r="O210" s="19">
        <f t="shared" si="16"/>
        <v>3944.9025000000001</v>
      </c>
      <c r="P210" s="140"/>
      <c r="Q210" s="140"/>
      <c r="R210" s="140"/>
      <c r="S210" s="140"/>
      <c r="T210" s="140"/>
      <c r="U210" s="140"/>
      <c r="V210" s="185"/>
      <c r="W210" s="185"/>
    </row>
    <row r="211" spans="1:23" ht="21" customHeight="1" x14ac:dyDescent="0.2">
      <c r="A211" s="204"/>
      <c r="B211" s="222"/>
      <c r="C211" s="36" t="s">
        <v>246</v>
      </c>
      <c r="D211" s="37" t="s">
        <v>247</v>
      </c>
      <c r="E211" s="160" t="s">
        <v>248</v>
      </c>
      <c r="F211" s="161"/>
      <c r="G211" s="48">
        <v>115010017</v>
      </c>
      <c r="H211" s="173">
        <v>12</v>
      </c>
      <c r="I211" s="174"/>
      <c r="J211" s="174"/>
      <c r="K211" s="17" t="s">
        <v>4</v>
      </c>
      <c r="L211" s="175"/>
      <c r="M211" s="176"/>
      <c r="N211" s="38" t="s">
        <v>234</v>
      </c>
      <c r="O211" s="19">
        <f t="shared" si="16"/>
        <v>3944.9025000000001</v>
      </c>
      <c r="P211" s="140"/>
      <c r="Q211" s="140"/>
      <c r="R211" s="140"/>
      <c r="S211" s="140"/>
      <c r="T211" s="140"/>
      <c r="U211" s="140"/>
      <c r="V211" s="185"/>
      <c r="W211" s="185"/>
    </row>
    <row r="212" spans="1:23" ht="19.5" customHeight="1" x14ac:dyDescent="0.2">
      <c r="A212" s="204"/>
      <c r="B212" s="222"/>
      <c r="C212" s="36" t="s">
        <v>249</v>
      </c>
      <c r="D212" s="37" t="s">
        <v>250</v>
      </c>
      <c r="E212" s="160" t="s">
        <v>251</v>
      </c>
      <c r="F212" s="161"/>
      <c r="G212" s="48">
        <v>115010032</v>
      </c>
      <c r="H212" s="173">
        <v>12</v>
      </c>
      <c r="I212" s="174"/>
      <c r="J212" s="174"/>
      <c r="K212" s="17" t="s">
        <v>4</v>
      </c>
      <c r="L212" s="175"/>
      <c r="M212" s="176"/>
      <c r="N212" s="38" t="s">
        <v>234</v>
      </c>
      <c r="O212" s="19">
        <f t="shared" si="16"/>
        <v>3944.9025000000001</v>
      </c>
      <c r="P212" s="140"/>
      <c r="Q212" s="140"/>
      <c r="R212" s="140"/>
      <c r="S212" s="140"/>
      <c r="T212" s="140"/>
      <c r="U212" s="140"/>
      <c r="V212" s="185"/>
      <c r="W212" s="185"/>
    </row>
    <row r="213" spans="1:23" ht="18" customHeight="1" x14ac:dyDescent="0.2">
      <c r="A213" s="204"/>
      <c r="B213" s="222"/>
      <c r="C213" s="36" t="s">
        <v>252</v>
      </c>
      <c r="D213" s="37" t="s">
        <v>253</v>
      </c>
      <c r="E213" s="160" t="s">
        <v>254</v>
      </c>
      <c r="F213" s="161"/>
      <c r="G213" s="48">
        <v>115010045</v>
      </c>
      <c r="H213" s="173">
        <v>12</v>
      </c>
      <c r="I213" s="174"/>
      <c r="J213" s="174"/>
      <c r="K213" s="17" t="s">
        <v>4</v>
      </c>
      <c r="L213" s="175"/>
      <c r="M213" s="176"/>
      <c r="N213" s="38" t="s">
        <v>234</v>
      </c>
      <c r="O213" s="19">
        <f t="shared" si="16"/>
        <v>3944.9025000000001</v>
      </c>
      <c r="P213" s="140"/>
      <c r="Q213" s="140"/>
      <c r="R213" s="140"/>
      <c r="S213" s="140"/>
      <c r="T213" s="140"/>
      <c r="U213" s="140"/>
      <c r="V213" s="185"/>
      <c r="W213" s="185"/>
    </row>
    <row r="214" spans="1:23" ht="16.5" x14ac:dyDescent="0.2">
      <c r="A214" s="204"/>
      <c r="B214" s="222"/>
      <c r="C214" s="36" t="s">
        <v>255</v>
      </c>
      <c r="D214" s="37" t="s">
        <v>256</v>
      </c>
      <c r="E214" s="160" t="s">
        <v>257</v>
      </c>
      <c r="F214" s="161"/>
      <c r="G214" s="48">
        <v>115010046</v>
      </c>
      <c r="H214" s="173">
        <v>12</v>
      </c>
      <c r="I214" s="174"/>
      <c r="J214" s="174"/>
      <c r="K214" s="17" t="s">
        <v>4</v>
      </c>
      <c r="L214" s="175"/>
      <c r="M214" s="176"/>
      <c r="N214" s="38" t="s">
        <v>234</v>
      </c>
      <c r="O214" s="19">
        <f t="shared" si="16"/>
        <v>3944.9025000000001</v>
      </c>
      <c r="P214" s="140"/>
      <c r="Q214" s="140"/>
      <c r="R214" s="140"/>
      <c r="S214" s="140"/>
      <c r="T214" s="140"/>
      <c r="U214" s="140"/>
      <c r="V214" s="185"/>
      <c r="W214" s="185"/>
    </row>
    <row r="215" spans="1:23" ht="18" customHeight="1" x14ac:dyDescent="0.2">
      <c r="A215" s="204"/>
      <c r="B215" s="222"/>
      <c r="C215" s="36" t="s">
        <v>258</v>
      </c>
      <c r="D215" s="49"/>
      <c r="E215" s="160" t="s">
        <v>259</v>
      </c>
      <c r="F215" s="161"/>
      <c r="G215" s="49"/>
      <c r="H215" s="173">
        <v>12</v>
      </c>
      <c r="I215" s="174"/>
      <c r="J215" s="174"/>
      <c r="K215" s="17" t="s">
        <v>4</v>
      </c>
      <c r="L215" s="175"/>
      <c r="M215" s="176"/>
      <c r="N215" s="38" t="s">
        <v>260</v>
      </c>
      <c r="O215" s="19">
        <f t="shared" si="16"/>
        <v>3268.6334999999999</v>
      </c>
      <c r="P215" s="140"/>
      <c r="Q215" s="140"/>
      <c r="R215" s="140"/>
      <c r="S215" s="140"/>
      <c r="T215" s="140"/>
      <c r="U215" s="140"/>
      <c r="V215" s="185"/>
      <c r="W215" s="185"/>
    </row>
    <row r="216" spans="1:23" ht="24.75" x14ac:dyDescent="0.2">
      <c r="A216" s="204"/>
      <c r="B216" s="222"/>
      <c r="C216" s="36" t="s">
        <v>261</v>
      </c>
      <c r="D216" s="42" t="s">
        <v>262</v>
      </c>
      <c r="E216" s="255" t="s">
        <v>263</v>
      </c>
      <c r="F216" s="256"/>
      <c r="G216" s="50">
        <v>115010042</v>
      </c>
      <c r="H216" s="257">
        <v>12</v>
      </c>
      <c r="I216" s="258"/>
      <c r="J216" s="258"/>
      <c r="K216" s="40" t="s">
        <v>4</v>
      </c>
      <c r="L216" s="175"/>
      <c r="M216" s="176"/>
      <c r="N216" s="38" t="s">
        <v>264</v>
      </c>
      <c r="O216" s="19">
        <f t="shared" si="16"/>
        <v>3832.1909999999998</v>
      </c>
      <c r="P216" s="140"/>
      <c r="Q216" s="140"/>
      <c r="R216" s="140"/>
      <c r="S216" s="140"/>
      <c r="T216" s="140"/>
      <c r="U216" s="140"/>
      <c r="V216" s="185"/>
      <c r="W216" s="185"/>
    </row>
    <row r="217" spans="1:23" ht="18" customHeight="1" x14ac:dyDescent="0.2">
      <c r="A217" s="204"/>
      <c r="B217" s="223"/>
      <c r="C217" s="36" t="s">
        <v>265</v>
      </c>
      <c r="D217" s="51" t="s">
        <v>266</v>
      </c>
      <c r="E217" s="160" t="s">
        <v>267</v>
      </c>
      <c r="F217" s="161"/>
      <c r="G217" s="48">
        <v>115010037</v>
      </c>
      <c r="H217" s="173">
        <v>12</v>
      </c>
      <c r="I217" s="174"/>
      <c r="J217" s="174"/>
      <c r="K217" s="17" t="s">
        <v>4</v>
      </c>
      <c r="L217" s="175"/>
      <c r="M217" s="176"/>
      <c r="N217" s="38" t="s">
        <v>264</v>
      </c>
      <c r="O217" s="19">
        <f t="shared" si="16"/>
        <v>3832.1909999999998</v>
      </c>
      <c r="P217" s="140"/>
      <c r="Q217" s="140"/>
      <c r="R217" s="140"/>
      <c r="S217" s="140"/>
      <c r="T217" s="140"/>
      <c r="U217" s="140"/>
      <c r="V217" s="185"/>
      <c r="W217" s="185"/>
    </row>
    <row r="218" spans="1:23" ht="12.75" customHeight="1" x14ac:dyDescent="0.15">
      <c r="A218" s="204"/>
      <c r="B218" s="269"/>
      <c r="C218" s="163" t="s">
        <v>268</v>
      </c>
      <c r="D218" s="271" t="s">
        <v>269</v>
      </c>
      <c r="E218" s="162" t="s">
        <v>270</v>
      </c>
      <c r="F218" s="163"/>
      <c r="G218" s="52">
        <v>121100016</v>
      </c>
      <c r="H218" s="272"/>
      <c r="I218" s="273"/>
      <c r="J218" s="273"/>
      <c r="K218" s="53"/>
      <c r="L218" s="263"/>
      <c r="M218" s="264"/>
      <c r="N218" s="25"/>
      <c r="O218" s="19">
        <f t="shared" si="16"/>
        <v>0</v>
      </c>
      <c r="P218" s="140"/>
      <c r="Q218" s="140"/>
      <c r="R218" s="140"/>
      <c r="S218" s="140"/>
      <c r="T218" s="140"/>
      <c r="U218" s="140"/>
      <c r="V218" s="185"/>
      <c r="W218" s="185"/>
    </row>
    <row r="219" spans="1:23" ht="33" customHeight="1" x14ac:dyDescent="0.2">
      <c r="A219" s="204"/>
      <c r="B219" s="270"/>
      <c r="C219" s="247"/>
      <c r="D219" s="253"/>
      <c r="E219" s="274"/>
      <c r="F219" s="275"/>
      <c r="G219" s="54"/>
      <c r="H219" s="276">
        <v>12</v>
      </c>
      <c r="I219" s="277"/>
      <c r="J219" s="277"/>
      <c r="K219" s="35" t="s">
        <v>4</v>
      </c>
      <c r="L219" s="175"/>
      <c r="M219" s="176"/>
      <c r="N219" s="38" t="s">
        <v>271</v>
      </c>
      <c r="O219" s="19">
        <f t="shared" si="16"/>
        <v>4627.1610000000001</v>
      </c>
      <c r="P219" s="140"/>
      <c r="Q219" s="140"/>
      <c r="R219" s="140"/>
      <c r="S219" s="140"/>
      <c r="T219" s="140"/>
      <c r="U219" s="140"/>
      <c r="V219" s="185"/>
      <c r="W219" s="185"/>
    </row>
    <row r="220" spans="1:23" ht="9.75" customHeight="1" x14ac:dyDescent="0.15">
      <c r="A220" s="204"/>
      <c r="B220" s="270"/>
      <c r="C220" s="163" t="s">
        <v>272</v>
      </c>
      <c r="D220" s="271" t="s">
        <v>273</v>
      </c>
      <c r="E220" s="162" t="s">
        <v>274</v>
      </c>
      <c r="F220" s="163"/>
      <c r="G220" s="52">
        <v>121100071</v>
      </c>
      <c r="H220" s="272"/>
      <c r="I220" s="273"/>
      <c r="J220" s="273"/>
      <c r="K220" s="53"/>
      <c r="L220" s="263"/>
      <c r="M220" s="264"/>
      <c r="N220" s="25"/>
      <c r="O220" s="19">
        <f t="shared" si="16"/>
        <v>0</v>
      </c>
      <c r="P220" s="140"/>
      <c r="Q220" s="140"/>
      <c r="R220" s="140"/>
      <c r="S220" s="140"/>
      <c r="T220" s="140"/>
      <c r="U220" s="140"/>
      <c r="V220" s="185"/>
      <c r="W220" s="185"/>
    </row>
    <row r="221" spans="1:23" ht="33" customHeight="1" x14ac:dyDescent="0.15">
      <c r="A221" s="204"/>
      <c r="B221" s="270"/>
      <c r="C221" s="247"/>
      <c r="D221" s="253"/>
      <c r="E221" s="278"/>
      <c r="F221" s="279"/>
      <c r="G221" s="55"/>
      <c r="H221" s="276">
        <v>12</v>
      </c>
      <c r="I221" s="277"/>
      <c r="J221" s="277"/>
      <c r="K221" s="35" t="s">
        <v>4</v>
      </c>
      <c r="L221" s="259"/>
      <c r="M221" s="260"/>
      <c r="N221" s="33" t="s">
        <v>271</v>
      </c>
      <c r="O221" s="19">
        <f t="shared" si="16"/>
        <v>4627.1610000000001</v>
      </c>
      <c r="P221" s="140"/>
      <c r="Q221" s="140"/>
      <c r="R221" s="140"/>
      <c r="S221" s="140"/>
      <c r="T221" s="140"/>
      <c r="U221" s="140"/>
      <c r="V221" s="185"/>
      <c r="W221" s="185"/>
    </row>
    <row r="222" spans="1:23" ht="8.25" customHeight="1" x14ac:dyDescent="0.15">
      <c r="A222" s="204"/>
      <c r="B222" s="270"/>
      <c r="C222" s="163" t="s">
        <v>275</v>
      </c>
      <c r="D222" s="280" t="s">
        <v>852</v>
      </c>
      <c r="E222" s="162" t="s">
        <v>276</v>
      </c>
      <c r="F222" s="163"/>
      <c r="G222" s="52">
        <v>121100017</v>
      </c>
      <c r="H222" s="272"/>
      <c r="I222" s="273"/>
      <c r="J222" s="273"/>
      <c r="K222" s="53"/>
      <c r="L222" s="263"/>
      <c r="M222" s="264"/>
      <c r="N222" s="25"/>
      <c r="O222" s="19">
        <f t="shared" si="16"/>
        <v>0</v>
      </c>
      <c r="P222" s="140"/>
      <c r="Q222" s="140"/>
      <c r="R222" s="140"/>
      <c r="S222" s="140"/>
      <c r="T222" s="140"/>
      <c r="U222" s="140"/>
      <c r="V222" s="185"/>
      <c r="W222" s="185"/>
    </row>
    <row r="223" spans="1:23" ht="36.75" customHeight="1" x14ac:dyDescent="0.2">
      <c r="A223" s="204"/>
      <c r="B223" s="270"/>
      <c r="C223" s="247"/>
      <c r="D223" s="253"/>
      <c r="E223" s="274"/>
      <c r="F223" s="275"/>
      <c r="G223" s="54"/>
      <c r="H223" s="276">
        <v>12</v>
      </c>
      <c r="I223" s="277"/>
      <c r="J223" s="277"/>
      <c r="K223" s="35" t="s">
        <v>4</v>
      </c>
      <c r="L223" s="175"/>
      <c r="M223" s="176"/>
      <c r="N223" s="38" t="s">
        <v>271</v>
      </c>
      <c r="O223" s="19">
        <f t="shared" si="16"/>
        <v>4627.1610000000001</v>
      </c>
      <c r="P223" s="140"/>
      <c r="Q223" s="140"/>
      <c r="R223" s="140"/>
      <c r="S223" s="140"/>
      <c r="T223" s="140"/>
      <c r="U223" s="140"/>
      <c r="V223" s="185"/>
      <c r="W223" s="185"/>
    </row>
    <row r="224" spans="1:23" ht="9.75" customHeight="1" x14ac:dyDescent="0.15">
      <c r="A224" s="204"/>
      <c r="B224" s="270"/>
      <c r="C224" s="163" t="s">
        <v>277</v>
      </c>
      <c r="D224" s="280" t="s">
        <v>853</v>
      </c>
      <c r="E224" s="162" t="s">
        <v>278</v>
      </c>
      <c r="F224" s="163"/>
      <c r="G224" s="52">
        <v>121100070</v>
      </c>
      <c r="H224" s="272"/>
      <c r="I224" s="273"/>
      <c r="J224" s="273"/>
      <c r="K224" s="53"/>
      <c r="L224" s="263"/>
      <c r="M224" s="264"/>
      <c r="N224" s="25"/>
      <c r="O224" s="19">
        <f t="shared" si="16"/>
        <v>0</v>
      </c>
      <c r="P224" s="140"/>
      <c r="Q224" s="140"/>
      <c r="R224" s="140"/>
      <c r="S224" s="140"/>
      <c r="T224" s="140"/>
      <c r="U224" s="140"/>
      <c r="V224" s="185"/>
      <c r="W224" s="185"/>
    </row>
    <row r="225" spans="1:23" ht="42.75" customHeight="1" x14ac:dyDescent="0.15">
      <c r="A225" s="204"/>
      <c r="B225" s="270"/>
      <c r="C225" s="247"/>
      <c r="D225" s="253"/>
      <c r="E225" s="278"/>
      <c r="F225" s="279"/>
      <c r="G225" s="55"/>
      <c r="H225" s="276">
        <v>12</v>
      </c>
      <c r="I225" s="277"/>
      <c r="J225" s="277"/>
      <c r="K225" s="35" t="s">
        <v>4</v>
      </c>
      <c r="L225" s="259"/>
      <c r="M225" s="260"/>
      <c r="N225" s="33" t="s">
        <v>271</v>
      </c>
      <c r="O225" s="19">
        <f t="shared" si="16"/>
        <v>4627.1610000000001</v>
      </c>
      <c r="P225" s="140"/>
      <c r="Q225" s="140"/>
      <c r="R225" s="140"/>
      <c r="S225" s="140"/>
      <c r="T225" s="140"/>
      <c r="U225" s="140"/>
      <c r="V225" s="185"/>
      <c r="W225" s="185"/>
    </row>
    <row r="226" spans="1:23" ht="8.25" customHeight="1" x14ac:dyDescent="0.15">
      <c r="A226" s="204"/>
      <c r="B226" s="270"/>
      <c r="C226" s="163" t="s">
        <v>279</v>
      </c>
      <c r="D226" s="281" t="s">
        <v>280</v>
      </c>
      <c r="E226" s="162" t="s">
        <v>281</v>
      </c>
      <c r="F226" s="163"/>
      <c r="G226" s="52">
        <v>121100044</v>
      </c>
      <c r="H226" s="272"/>
      <c r="I226" s="273"/>
      <c r="J226" s="273"/>
      <c r="K226" s="53"/>
      <c r="L226" s="263"/>
      <c r="M226" s="264"/>
      <c r="N226" s="25"/>
      <c r="O226" s="19">
        <f t="shared" si="16"/>
        <v>0</v>
      </c>
      <c r="P226" s="140"/>
      <c r="Q226" s="140"/>
      <c r="R226" s="140"/>
      <c r="S226" s="140"/>
      <c r="T226" s="140"/>
      <c r="U226" s="140"/>
      <c r="V226" s="185"/>
      <c r="W226" s="185"/>
    </row>
    <row r="227" spans="1:23" ht="25.5" customHeight="1" x14ac:dyDescent="0.2">
      <c r="A227" s="204"/>
      <c r="B227" s="270"/>
      <c r="C227" s="247"/>
      <c r="D227" s="282"/>
      <c r="E227" s="274"/>
      <c r="F227" s="275"/>
      <c r="G227" s="54"/>
      <c r="H227" s="276">
        <v>12</v>
      </c>
      <c r="I227" s="277"/>
      <c r="J227" s="277"/>
      <c r="K227" s="35" t="s">
        <v>4</v>
      </c>
      <c r="L227" s="175"/>
      <c r="M227" s="176"/>
      <c r="N227" s="38" t="s">
        <v>271</v>
      </c>
      <c r="O227" s="19">
        <f t="shared" si="16"/>
        <v>4627.1610000000001</v>
      </c>
      <c r="P227" s="140"/>
      <c r="Q227" s="140"/>
      <c r="R227" s="140"/>
      <c r="S227" s="140"/>
      <c r="T227" s="140"/>
      <c r="U227" s="140"/>
      <c r="V227" s="185"/>
      <c r="W227" s="185"/>
    </row>
    <row r="228" spans="1:23" ht="8.25" customHeight="1" x14ac:dyDescent="0.15">
      <c r="A228" s="204"/>
      <c r="B228" s="283" t="s">
        <v>282</v>
      </c>
      <c r="C228" s="163" t="s">
        <v>283</v>
      </c>
      <c r="D228" s="281" t="s">
        <v>284</v>
      </c>
      <c r="E228" s="162" t="s">
        <v>285</v>
      </c>
      <c r="F228" s="163"/>
      <c r="G228" s="56">
        <v>121100045</v>
      </c>
      <c r="H228" s="57"/>
      <c r="I228" s="53"/>
      <c r="J228" s="58"/>
      <c r="K228" s="58"/>
      <c r="L228" s="59"/>
      <c r="M228" s="60"/>
      <c r="N228" s="61"/>
      <c r="O228" s="19">
        <f t="shared" si="16"/>
        <v>0</v>
      </c>
      <c r="P228" s="140"/>
      <c r="Q228" s="140"/>
      <c r="R228" s="140"/>
      <c r="S228" s="140"/>
      <c r="T228" s="140"/>
      <c r="U228" s="140"/>
      <c r="V228" s="185"/>
      <c r="W228" s="185"/>
    </row>
    <row r="229" spans="1:23" ht="24.75" customHeight="1" x14ac:dyDescent="0.2">
      <c r="A229" s="204"/>
      <c r="B229" s="283"/>
      <c r="C229" s="247"/>
      <c r="D229" s="282"/>
      <c r="E229" s="274"/>
      <c r="F229" s="275"/>
      <c r="G229" s="62"/>
      <c r="H229" s="63"/>
      <c r="I229" s="64">
        <v>12</v>
      </c>
      <c r="J229" s="177" t="s">
        <v>4</v>
      </c>
      <c r="K229" s="177"/>
      <c r="L229" s="65"/>
      <c r="M229" s="66"/>
      <c r="N229" s="38" t="s">
        <v>271</v>
      </c>
      <c r="O229" s="19">
        <f t="shared" si="16"/>
        <v>4627.1610000000001</v>
      </c>
      <c r="P229" s="140"/>
      <c r="Q229" s="140"/>
      <c r="R229" s="140"/>
      <c r="S229" s="140"/>
      <c r="T229" s="140"/>
      <c r="U229" s="140"/>
      <c r="V229" s="185"/>
      <c r="W229" s="185"/>
    </row>
    <row r="230" spans="1:23" ht="41.25" x14ac:dyDescent="0.15">
      <c r="A230" s="204"/>
      <c r="B230" s="283"/>
      <c r="C230" s="17" t="s">
        <v>286</v>
      </c>
      <c r="D230" s="37" t="s">
        <v>287</v>
      </c>
      <c r="E230" s="160" t="s">
        <v>288</v>
      </c>
      <c r="F230" s="161"/>
      <c r="G230" s="67">
        <v>121100020</v>
      </c>
      <c r="H230" s="68"/>
      <c r="I230" s="69">
        <v>12</v>
      </c>
      <c r="J230" s="70" t="s">
        <v>4</v>
      </c>
      <c r="K230" s="70"/>
      <c r="L230" s="65"/>
      <c r="M230" s="66"/>
      <c r="N230" s="33" t="s">
        <v>289</v>
      </c>
      <c r="O230" s="19">
        <f t="shared" si="16"/>
        <v>5153.1480000000001</v>
      </c>
      <c r="P230" s="140"/>
      <c r="Q230" s="140"/>
      <c r="R230" s="140"/>
      <c r="S230" s="140"/>
      <c r="T230" s="140"/>
      <c r="U230" s="140"/>
      <c r="V230" s="185"/>
      <c r="W230" s="185"/>
    </row>
    <row r="231" spans="1:23" ht="41.25" x14ac:dyDescent="0.15">
      <c r="A231" s="204"/>
      <c r="B231" s="283"/>
      <c r="C231" s="17" t="s">
        <v>290</v>
      </c>
      <c r="D231" s="37" t="s">
        <v>291</v>
      </c>
      <c r="E231" s="160" t="s">
        <v>292</v>
      </c>
      <c r="F231" s="161"/>
      <c r="G231" s="67">
        <v>121100021</v>
      </c>
      <c r="H231" s="68"/>
      <c r="I231" s="69">
        <v>12</v>
      </c>
      <c r="J231" s="70" t="s">
        <v>4</v>
      </c>
      <c r="K231" s="70"/>
      <c r="L231" s="65"/>
      <c r="M231" s="66"/>
      <c r="N231" s="33" t="s">
        <v>289</v>
      </c>
      <c r="O231" s="19">
        <f t="shared" si="16"/>
        <v>5153.1480000000001</v>
      </c>
      <c r="P231" s="140"/>
      <c r="Q231" s="140"/>
      <c r="R231" s="140"/>
      <c r="S231" s="140"/>
      <c r="T231" s="140"/>
      <c r="U231" s="140"/>
      <c r="V231" s="185"/>
      <c r="W231" s="185"/>
    </row>
    <row r="232" spans="1:23" ht="9.75" customHeight="1" x14ac:dyDescent="0.15">
      <c r="A232" s="204"/>
      <c r="B232" s="283"/>
      <c r="C232" s="163" t="s">
        <v>293</v>
      </c>
      <c r="D232" s="281" t="s">
        <v>294</v>
      </c>
      <c r="E232" s="162" t="s">
        <v>295</v>
      </c>
      <c r="F232" s="163"/>
      <c r="G232" s="56">
        <v>121100022</v>
      </c>
      <c r="H232" s="57"/>
      <c r="I232" s="53"/>
      <c r="J232" s="58"/>
      <c r="K232" s="58"/>
      <c r="L232" s="59"/>
      <c r="M232" s="60"/>
      <c r="N232" s="71"/>
      <c r="O232" s="19">
        <f t="shared" si="16"/>
        <v>0</v>
      </c>
      <c r="P232" s="140"/>
      <c r="Q232" s="140"/>
      <c r="R232" s="140"/>
      <c r="S232" s="140"/>
      <c r="T232" s="140"/>
      <c r="U232" s="140"/>
      <c r="V232" s="185"/>
      <c r="W232" s="185"/>
    </row>
    <row r="233" spans="1:23" ht="41.25" customHeight="1" x14ac:dyDescent="0.15">
      <c r="A233" s="204"/>
      <c r="B233" s="283"/>
      <c r="C233" s="247"/>
      <c r="D233" s="282"/>
      <c r="E233" s="278"/>
      <c r="F233" s="279"/>
      <c r="G233" s="72"/>
      <c r="H233" s="73"/>
      <c r="I233" s="64">
        <v>12</v>
      </c>
      <c r="J233" s="74" t="s">
        <v>4</v>
      </c>
      <c r="K233" s="74"/>
      <c r="L233" s="65"/>
      <c r="M233" s="66"/>
      <c r="N233" s="33" t="s">
        <v>289</v>
      </c>
      <c r="O233" s="19">
        <f t="shared" si="16"/>
        <v>5153.1480000000001</v>
      </c>
      <c r="P233" s="140"/>
      <c r="Q233" s="140"/>
      <c r="R233" s="140"/>
      <c r="S233" s="140"/>
      <c r="T233" s="140"/>
      <c r="U233" s="140"/>
      <c r="V233" s="185"/>
      <c r="W233" s="185"/>
    </row>
    <row r="234" spans="1:23" ht="9.75" customHeight="1" x14ac:dyDescent="0.15">
      <c r="A234" s="204"/>
      <c r="B234" s="283"/>
      <c r="C234" s="163" t="s">
        <v>296</v>
      </c>
      <c r="D234" s="281" t="s">
        <v>297</v>
      </c>
      <c r="E234" s="162" t="s">
        <v>298</v>
      </c>
      <c r="F234" s="163"/>
      <c r="G234" s="56">
        <v>121100023</v>
      </c>
      <c r="H234" s="57"/>
      <c r="I234" s="53"/>
      <c r="J234" s="58"/>
      <c r="K234" s="58"/>
      <c r="L234" s="59"/>
      <c r="M234" s="60"/>
      <c r="N234" s="71"/>
      <c r="O234" s="19">
        <f t="shared" si="16"/>
        <v>0</v>
      </c>
      <c r="P234" s="140"/>
      <c r="Q234" s="140"/>
      <c r="R234" s="140"/>
      <c r="S234" s="140"/>
      <c r="T234" s="140"/>
      <c r="U234" s="140"/>
      <c r="V234" s="185"/>
      <c r="W234" s="185"/>
    </row>
    <row r="235" spans="1:23" ht="35.25" customHeight="1" x14ac:dyDescent="0.15">
      <c r="A235" s="204"/>
      <c r="B235" s="283"/>
      <c r="C235" s="247"/>
      <c r="D235" s="282"/>
      <c r="E235" s="278"/>
      <c r="F235" s="279"/>
      <c r="G235" s="72"/>
      <c r="H235" s="73"/>
      <c r="I235" s="64">
        <v>12</v>
      </c>
      <c r="J235" s="74" t="s">
        <v>4</v>
      </c>
      <c r="K235" s="74"/>
      <c r="L235" s="65"/>
      <c r="M235" s="66"/>
      <c r="N235" s="33" t="s">
        <v>289</v>
      </c>
      <c r="O235" s="19">
        <f t="shared" si="16"/>
        <v>5153.1480000000001</v>
      </c>
      <c r="P235" s="140"/>
      <c r="Q235" s="140"/>
      <c r="R235" s="140"/>
      <c r="S235" s="140"/>
      <c r="T235" s="140"/>
      <c r="U235" s="140"/>
      <c r="V235" s="185"/>
      <c r="W235" s="185"/>
    </row>
    <row r="236" spans="1:23" ht="37.5" customHeight="1" x14ac:dyDescent="0.15">
      <c r="A236" s="204"/>
      <c r="B236" s="283"/>
      <c r="C236" s="17" t="s">
        <v>299</v>
      </c>
      <c r="D236" s="37" t="s">
        <v>300</v>
      </c>
      <c r="E236" s="160" t="s">
        <v>301</v>
      </c>
      <c r="F236" s="161"/>
      <c r="G236" s="67">
        <v>122000004</v>
      </c>
      <c r="H236" s="68"/>
      <c r="I236" s="69">
        <v>12</v>
      </c>
      <c r="J236" s="70" t="s">
        <v>4</v>
      </c>
      <c r="K236" s="70"/>
      <c r="L236" s="65"/>
      <c r="M236" s="66"/>
      <c r="N236" s="33" t="s">
        <v>302</v>
      </c>
      <c r="O236" s="19">
        <f t="shared" si="16"/>
        <v>525.98699999999997</v>
      </c>
      <c r="P236" s="140"/>
      <c r="Q236" s="140"/>
      <c r="R236" s="140"/>
      <c r="S236" s="140"/>
      <c r="T236" s="140"/>
      <c r="U236" s="140"/>
      <c r="V236" s="185"/>
      <c r="W236" s="185"/>
    </row>
    <row r="237" spans="1:23" ht="34.5" customHeight="1" x14ac:dyDescent="0.15">
      <c r="A237" s="204"/>
      <c r="B237" s="283"/>
      <c r="C237" s="17" t="s">
        <v>303</v>
      </c>
      <c r="D237" s="37" t="s">
        <v>304</v>
      </c>
      <c r="E237" s="160" t="s">
        <v>305</v>
      </c>
      <c r="F237" s="161"/>
      <c r="G237" s="67">
        <v>122000005</v>
      </c>
      <c r="H237" s="68"/>
      <c r="I237" s="69">
        <v>12</v>
      </c>
      <c r="J237" s="70" t="s">
        <v>4</v>
      </c>
      <c r="K237" s="70"/>
      <c r="L237" s="65"/>
      <c r="M237" s="66"/>
      <c r="N237" s="33" t="s">
        <v>302</v>
      </c>
      <c r="O237" s="19">
        <f t="shared" si="16"/>
        <v>525.98699999999997</v>
      </c>
      <c r="P237" s="140"/>
      <c r="Q237" s="140"/>
      <c r="R237" s="140"/>
      <c r="S237" s="140"/>
      <c r="T237" s="140"/>
      <c r="U237" s="140"/>
      <c r="V237" s="185"/>
      <c r="W237" s="185"/>
    </row>
    <row r="238" spans="1:23" ht="27" customHeight="1" x14ac:dyDescent="0.2">
      <c r="A238" s="204"/>
      <c r="B238" s="283"/>
      <c r="C238" s="17" t="s">
        <v>306</v>
      </c>
      <c r="D238" s="37" t="s">
        <v>307</v>
      </c>
      <c r="E238" s="160" t="s">
        <v>308</v>
      </c>
      <c r="F238" s="161"/>
      <c r="G238" s="67">
        <v>121100065</v>
      </c>
      <c r="H238" s="68"/>
      <c r="I238" s="69">
        <v>12</v>
      </c>
      <c r="J238" s="70" t="s">
        <v>4</v>
      </c>
      <c r="K238" s="70"/>
      <c r="L238" s="65"/>
      <c r="M238" s="66"/>
      <c r="N238" s="38" t="s">
        <v>289</v>
      </c>
      <c r="O238" s="19">
        <f t="shared" si="16"/>
        <v>5153.1480000000001</v>
      </c>
      <c r="P238" s="140"/>
      <c r="Q238" s="140"/>
      <c r="R238" s="140"/>
      <c r="S238" s="140"/>
      <c r="T238" s="140"/>
      <c r="U238" s="140"/>
      <c r="V238" s="185"/>
      <c r="W238" s="185"/>
    </row>
    <row r="239" spans="1:23" ht="33.75" customHeight="1" x14ac:dyDescent="0.15">
      <c r="A239" s="204"/>
      <c r="B239" s="283"/>
      <c r="C239" s="17" t="s">
        <v>309</v>
      </c>
      <c r="D239" s="37" t="s">
        <v>310</v>
      </c>
      <c r="E239" s="160" t="s">
        <v>311</v>
      </c>
      <c r="F239" s="161"/>
      <c r="G239" s="67">
        <v>121100066</v>
      </c>
      <c r="H239" s="68"/>
      <c r="I239" s="69">
        <v>12</v>
      </c>
      <c r="J239" s="70" t="s">
        <v>4</v>
      </c>
      <c r="K239" s="70"/>
      <c r="L239" s="65"/>
      <c r="M239" s="66"/>
      <c r="N239" s="33" t="s">
        <v>289</v>
      </c>
      <c r="O239" s="19">
        <f t="shared" si="16"/>
        <v>5153.1480000000001</v>
      </c>
      <c r="P239" s="140"/>
      <c r="Q239" s="140"/>
      <c r="R239" s="140"/>
      <c r="S239" s="140"/>
      <c r="T239" s="140"/>
      <c r="U239" s="140"/>
      <c r="V239" s="185"/>
      <c r="W239" s="185"/>
    </row>
    <row r="240" spans="1:23" ht="35.25" customHeight="1" x14ac:dyDescent="0.15">
      <c r="A240" s="204"/>
      <c r="B240" s="283"/>
      <c r="C240" s="17" t="s">
        <v>312</v>
      </c>
      <c r="D240" s="37" t="s">
        <v>313</v>
      </c>
      <c r="E240" s="160" t="s">
        <v>314</v>
      </c>
      <c r="F240" s="161"/>
      <c r="G240" s="67">
        <v>121100051</v>
      </c>
      <c r="H240" s="68"/>
      <c r="I240" s="69">
        <v>12</v>
      </c>
      <c r="J240" s="70" t="s">
        <v>4</v>
      </c>
      <c r="K240" s="70"/>
      <c r="L240" s="65"/>
      <c r="M240" s="66"/>
      <c r="N240" s="33" t="s">
        <v>289</v>
      </c>
      <c r="O240" s="19">
        <f t="shared" si="16"/>
        <v>5153.1480000000001</v>
      </c>
      <c r="P240" s="140"/>
      <c r="Q240" s="140"/>
      <c r="R240" s="140"/>
      <c r="S240" s="140"/>
      <c r="T240" s="140"/>
      <c r="U240" s="140"/>
      <c r="V240" s="185"/>
      <c r="W240" s="185"/>
    </row>
    <row r="241" spans="1:23" ht="35.25" customHeight="1" x14ac:dyDescent="0.15">
      <c r="A241" s="204"/>
      <c r="B241" s="283"/>
      <c r="C241" s="17" t="s">
        <v>315</v>
      </c>
      <c r="D241" s="37" t="s">
        <v>316</v>
      </c>
      <c r="E241" s="160" t="s">
        <v>317</v>
      </c>
      <c r="F241" s="161"/>
      <c r="G241" s="67">
        <v>121100052</v>
      </c>
      <c r="H241" s="68"/>
      <c r="I241" s="69">
        <v>12</v>
      </c>
      <c r="J241" s="70" t="s">
        <v>4</v>
      </c>
      <c r="K241" s="70"/>
      <c r="L241" s="65"/>
      <c r="M241" s="66"/>
      <c r="N241" s="33" t="s">
        <v>289</v>
      </c>
      <c r="O241" s="19">
        <f t="shared" si="16"/>
        <v>5153.1480000000001</v>
      </c>
      <c r="P241" s="140"/>
      <c r="Q241" s="140"/>
      <c r="R241" s="140"/>
      <c r="S241" s="140"/>
      <c r="T241" s="140"/>
      <c r="U241" s="140"/>
      <c r="V241" s="185"/>
      <c r="W241" s="185"/>
    </row>
    <row r="242" spans="1:23" ht="37.5" customHeight="1" x14ac:dyDescent="0.15">
      <c r="A242" s="204"/>
      <c r="B242" s="283"/>
      <c r="C242" s="17" t="s">
        <v>318</v>
      </c>
      <c r="D242" s="37" t="s">
        <v>319</v>
      </c>
      <c r="E242" s="160" t="s">
        <v>320</v>
      </c>
      <c r="F242" s="161"/>
      <c r="G242" s="67">
        <v>121100058</v>
      </c>
      <c r="H242" s="68"/>
      <c r="I242" s="69">
        <v>12</v>
      </c>
      <c r="J242" s="70" t="s">
        <v>4</v>
      </c>
      <c r="K242" s="70"/>
      <c r="L242" s="65"/>
      <c r="M242" s="66"/>
      <c r="N242" s="33" t="s">
        <v>289</v>
      </c>
      <c r="O242" s="19">
        <f t="shared" si="16"/>
        <v>5153.1480000000001</v>
      </c>
      <c r="P242" s="140"/>
      <c r="Q242" s="140"/>
      <c r="R242" s="140"/>
      <c r="S242" s="140"/>
      <c r="T242" s="140"/>
      <c r="U242" s="140"/>
      <c r="V242" s="185"/>
      <c r="W242" s="185"/>
    </row>
    <row r="243" spans="1:23" ht="28.5" customHeight="1" x14ac:dyDescent="0.2">
      <c r="A243" s="204"/>
      <c r="B243" s="283"/>
      <c r="C243" s="17" t="s">
        <v>321</v>
      </c>
      <c r="D243" s="37" t="s">
        <v>322</v>
      </c>
      <c r="E243" s="160" t="s">
        <v>323</v>
      </c>
      <c r="F243" s="161"/>
      <c r="G243" s="67">
        <v>121100057</v>
      </c>
      <c r="H243" s="68"/>
      <c r="I243" s="69">
        <v>12</v>
      </c>
      <c r="J243" s="70" t="s">
        <v>4</v>
      </c>
      <c r="K243" s="70"/>
      <c r="L243" s="65"/>
      <c r="M243" s="66"/>
      <c r="N243" s="38" t="s">
        <v>289</v>
      </c>
      <c r="O243" s="19">
        <f t="shared" ref="O243:O306" si="19">N243*21%+N243</f>
        <v>5153.1480000000001</v>
      </c>
      <c r="P243" s="140"/>
      <c r="Q243" s="140"/>
      <c r="R243" s="140"/>
      <c r="S243" s="140"/>
      <c r="T243" s="140"/>
      <c r="U243" s="140"/>
      <c r="V243" s="185"/>
      <c r="W243" s="185"/>
    </row>
    <row r="244" spans="1:23" ht="35.25" customHeight="1" x14ac:dyDescent="0.15">
      <c r="A244" s="204"/>
      <c r="B244" s="283"/>
      <c r="C244" s="17" t="s">
        <v>324</v>
      </c>
      <c r="D244" s="37" t="s">
        <v>325</v>
      </c>
      <c r="E244" s="160" t="s">
        <v>326</v>
      </c>
      <c r="F244" s="161"/>
      <c r="G244" s="67">
        <v>121100060</v>
      </c>
      <c r="H244" s="68"/>
      <c r="I244" s="69">
        <v>12</v>
      </c>
      <c r="J244" s="70" t="s">
        <v>4</v>
      </c>
      <c r="K244" s="70"/>
      <c r="L244" s="65"/>
      <c r="M244" s="66"/>
      <c r="N244" s="33" t="s">
        <v>289</v>
      </c>
      <c r="O244" s="19">
        <f t="shared" si="19"/>
        <v>5153.1480000000001</v>
      </c>
      <c r="P244" s="140"/>
      <c r="Q244" s="140"/>
      <c r="R244" s="140"/>
      <c r="S244" s="140"/>
      <c r="T244" s="140"/>
      <c r="U244" s="140"/>
      <c r="V244" s="185"/>
      <c r="W244" s="185"/>
    </row>
    <row r="245" spans="1:23" ht="36" customHeight="1" x14ac:dyDescent="0.15">
      <c r="A245" s="204"/>
      <c r="B245" s="283"/>
      <c r="C245" s="17" t="s">
        <v>327</v>
      </c>
      <c r="D245" s="37" t="s">
        <v>328</v>
      </c>
      <c r="E245" s="160" t="s">
        <v>329</v>
      </c>
      <c r="F245" s="161"/>
      <c r="G245" s="67">
        <v>121100059</v>
      </c>
      <c r="H245" s="68"/>
      <c r="I245" s="69">
        <v>12</v>
      </c>
      <c r="J245" s="70" t="s">
        <v>4</v>
      </c>
      <c r="K245" s="70"/>
      <c r="L245" s="65"/>
      <c r="M245" s="66"/>
      <c r="N245" s="33" t="s">
        <v>289</v>
      </c>
      <c r="O245" s="19">
        <f t="shared" si="19"/>
        <v>5153.1480000000001</v>
      </c>
      <c r="P245" s="140"/>
      <c r="Q245" s="140"/>
      <c r="R245" s="140"/>
      <c r="S245" s="140"/>
      <c r="T245" s="140"/>
      <c r="U245" s="140"/>
      <c r="V245" s="185"/>
      <c r="W245" s="185"/>
    </row>
    <row r="246" spans="1:23" ht="36" customHeight="1" x14ac:dyDescent="0.2">
      <c r="A246" s="204"/>
      <c r="B246" s="283"/>
      <c r="C246" s="17" t="s">
        <v>330</v>
      </c>
      <c r="D246" s="37" t="s">
        <v>331</v>
      </c>
      <c r="E246" s="160" t="s">
        <v>332</v>
      </c>
      <c r="F246" s="161"/>
      <c r="G246" s="67">
        <v>122000032</v>
      </c>
      <c r="H246" s="68"/>
      <c r="I246" s="69">
        <v>12</v>
      </c>
      <c r="J246" s="70" t="s">
        <v>4</v>
      </c>
      <c r="K246" s="70"/>
      <c r="L246" s="65"/>
      <c r="M246" s="66"/>
      <c r="N246" s="38" t="s">
        <v>302</v>
      </c>
      <c r="O246" s="19">
        <f t="shared" si="19"/>
        <v>525.98699999999997</v>
      </c>
      <c r="P246" s="140"/>
      <c r="Q246" s="140"/>
      <c r="R246" s="140"/>
      <c r="S246" s="140"/>
      <c r="T246" s="140"/>
      <c r="U246" s="140"/>
      <c r="V246" s="185"/>
      <c r="W246" s="185"/>
    </row>
    <row r="247" spans="1:23" ht="39" customHeight="1" x14ac:dyDescent="0.15">
      <c r="A247" s="204"/>
      <c r="B247" s="284"/>
      <c r="C247" s="17" t="s">
        <v>333</v>
      </c>
      <c r="D247" s="37" t="s">
        <v>334</v>
      </c>
      <c r="E247" s="160" t="s">
        <v>335</v>
      </c>
      <c r="F247" s="161"/>
      <c r="G247" s="67">
        <v>122000016</v>
      </c>
      <c r="H247" s="68"/>
      <c r="I247" s="69">
        <v>12</v>
      </c>
      <c r="J247" s="70" t="s">
        <v>4</v>
      </c>
      <c r="K247" s="70"/>
      <c r="L247" s="65"/>
      <c r="M247" s="66"/>
      <c r="N247" s="33" t="s">
        <v>302</v>
      </c>
      <c r="O247" s="19">
        <f t="shared" si="19"/>
        <v>525.98699999999997</v>
      </c>
      <c r="P247" s="140"/>
      <c r="Q247" s="140"/>
      <c r="R247" s="140"/>
      <c r="S247" s="140"/>
      <c r="T247" s="140"/>
      <c r="U247" s="140"/>
      <c r="V247" s="185"/>
      <c r="W247" s="185"/>
    </row>
    <row r="248" spans="1:23" ht="33" customHeight="1" x14ac:dyDescent="0.15">
      <c r="A248" s="204"/>
      <c r="B248" s="269"/>
      <c r="C248" s="17" t="s">
        <v>336</v>
      </c>
      <c r="D248" s="47" t="s">
        <v>337</v>
      </c>
      <c r="E248" s="160" t="s">
        <v>338</v>
      </c>
      <c r="F248" s="161"/>
      <c r="G248" s="67">
        <v>121100018</v>
      </c>
      <c r="H248" s="68"/>
      <c r="I248" s="69">
        <v>12</v>
      </c>
      <c r="J248" s="70" t="s">
        <v>4</v>
      </c>
      <c r="K248" s="70"/>
      <c r="L248" s="65"/>
      <c r="M248" s="66"/>
      <c r="N248" s="33" t="s">
        <v>339</v>
      </c>
      <c r="O248" s="19">
        <f t="shared" si="19"/>
        <v>9887.0310000000009</v>
      </c>
      <c r="P248" s="140"/>
      <c r="Q248" s="140"/>
      <c r="R248" s="140"/>
      <c r="S248" s="140"/>
      <c r="T248" s="140"/>
      <c r="U248" s="140"/>
      <c r="V248" s="185"/>
      <c r="W248" s="185"/>
    </row>
    <row r="249" spans="1:23" ht="36.75" customHeight="1" x14ac:dyDescent="0.15">
      <c r="A249" s="204"/>
      <c r="B249" s="270"/>
      <c r="C249" s="17" t="s">
        <v>340</v>
      </c>
      <c r="D249" s="47" t="s">
        <v>341</v>
      </c>
      <c r="E249" s="160" t="s">
        <v>342</v>
      </c>
      <c r="F249" s="161"/>
      <c r="G249" s="67">
        <v>121100069</v>
      </c>
      <c r="H249" s="68"/>
      <c r="I249" s="69">
        <v>12</v>
      </c>
      <c r="J249" s="70" t="s">
        <v>4</v>
      </c>
      <c r="K249" s="70"/>
      <c r="L249" s="65"/>
      <c r="M249" s="66"/>
      <c r="N249" s="33" t="s">
        <v>339</v>
      </c>
      <c r="O249" s="19">
        <f t="shared" si="19"/>
        <v>9887.0310000000009</v>
      </c>
      <c r="P249" s="140"/>
      <c r="Q249" s="140"/>
      <c r="R249" s="140"/>
      <c r="S249" s="140"/>
      <c r="T249" s="140"/>
      <c r="U249" s="140"/>
      <c r="V249" s="185"/>
      <c r="W249" s="185"/>
    </row>
    <row r="250" spans="1:23" ht="33" customHeight="1" x14ac:dyDescent="0.15">
      <c r="A250" s="204"/>
      <c r="B250" s="283" t="s">
        <v>343</v>
      </c>
      <c r="C250" s="35" t="s">
        <v>344</v>
      </c>
      <c r="D250" s="55" t="s">
        <v>345</v>
      </c>
      <c r="E250" s="246" t="s">
        <v>346</v>
      </c>
      <c r="F250" s="247"/>
      <c r="G250" s="34">
        <v>121100046</v>
      </c>
      <c r="H250" s="276">
        <v>12</v>
      </c>
      <c r="I250" s="277"/>
      <c r="J250" s="277"/>
      <c r="K250" s="35" t="s">
        <v>4</v>
      </c>
      <c r="L250" s="259"/>
      <c r="M250" s="260"/>
      <c r="N250" s="33" t="s">
        <v>339</v>
      </c>
      <c r="O250" s="19">
        <f t="shared" si="19"/>
        <v>9887.0310000000009</v>
      </c>
      <c r="P250" s="140"/>
      <c r="Q250" s="140"/>
      <c r="R250" s="140"/>
      <c r="S250" s="140"/>
      <c r="T250" s="140"/>
      <c r="U250" s="140"/>
      <c r="V250" s="185"/>
      <c r="W250" s="185"/>
    </row>
    <row r="251" spans="1:23" ht="41.25" customHeight="1" x14ac:dyDescent="0.15">
      <c r="A251" s="204"/>
      <c r="B251" s="283"/>
      <c r="C251" s="17" t="s">
        <v>347</v>
      </c>
      <c r="D251" s="37" t="s">
        <v>348</v>
      </c>
      <c r="E251" s="160" t="s">
        <v>349</v>
      </c>
      <c r="F251" s="161"/>
      <c r="G251" s="16">
        <v>121100019</v>
      </c>
      <c r="H251" s="173">
        <v>12</v>
      </c>
      <c r="I251" s="174"/>
      <c r="J251" s="174"/>
      <c r="K251" s="17" t="s">
        <v>4</v>
      </c>
      <c r="L251" s="259"/>
      <c r="M251" s="260"/>
      <c r="N251" s="33" t="s">
        <v>350</v>
      </c>
      <c r="O251" s="19">
        <f t="shared" si="19"/>
        <v>10413.018</v>
      </c>
      <c r="P251" s="140"/>
      <c r="Q251" s="140"/>
      <c r="R251" s="140"/>
      <c r="S251" s="140"/>
      <c r="T251" s="140"/>
      <c r="U251" s="140"/>
      <c r="V251" s="185"/>
      <c r="W251" s="185"/>
    </row>
    <row r="252" spans="1:23" ht="44.25" customHeight="1" x14ac:dyDescent="0.15">
      <c r="A252" s="204"/>
      <c r="B252" s="283"/>
      <c r="C252" s="17" t="s">
        <v>351</v>
      </c>
      <c r="D252" s="37" t="s">
        <v>352</v>
      </c>
      <c r="E252" s="160" t="s">
        <v>353</v>
      </c>
      <c r="F252" s="161"/>
      <c r="G252" s="16">
        <v>121100024</v>
      </c>
      <c r="H252" s="173">
        <v>12</v>
      </c>
      <c r="I252" s="174"/>
      <c r="J252" s="174"/>
      <c r="K252" s="17" t="s">
        <v>4</v>
      </c>
      <c r="L252" s="259"/>
      <c r="M252" s="260"/>
      <c r="N252" s="33" t="s">
        <v>350</v>
      </c>
      <c r="O252" s="19">
        <f t="shared" si="19"/>
        <v>10413.018</v>
      </c>
      <c r="P252" s="140"/>
      <c r="Q252" s="140"/>
      <c r="R252" s="140"/>
      <c r="S252" s="140"/>
      <c r="T252" s="140"/>
      <c r="U252" s="140"/>
      <c r="V252" s="185"/>
      <c r="W252" s="185"/>
    </row>
    <row r="253" spans="1:23" ht="30.75" customHeight="1" x14ac:dyDescent="0.15">
      <c r="A253" s="204"/>
      <c r="B253" s="283"/>
      <c r="C253" s="17" t="s">
        <v>354</v>
      </c>
      <c r="D253" s="37" t="s">
        <v>355</v>
      </c>
      <c r="E253" s="160" t="s">
        <v>356</v>
      </c>
      <c r="F253" s="161"/>
      <c r="G253" s="16">
        <v>121100050</v>
      </c>
      <c r="H253" s="173">
        <v>12</v>
      </c>
      <c r="I253" s="174"/>
      <c r="J253" s="174"/>
      <c r="K253" s="17" t="s">
        <v>4</v>
      </c>
      <c r="L253" s="259"/>
      <c r="M253" s="260"/>
      <c r="N253" s="33" t="s">
        <v>350</v>
      </c>
      <c r="O253" s="19">
        <f t="shared" si="19"/>
        <v>10413.018</v>
      </c>
      <c r="P253" s="140"/>
      <c r="Q253" s="140"/>
      <c r="R253" s="140"/>
      <c r="S253" s="140"/>
      <c r="T253" s="140"/>
      <c r="U253" s="140"/>
      <c r="V253" s="185"/>
      <c r="W253" s="185"/>
    </row>
    <row r="254" spans="1:23" ht="24.75" customHeight="1" x14ac:dyDescent="0.15">
      <c r="A254" s="204"/>
      <c r="B254" s="283"/>
      <c r="C254" s="17" t="s">
        <v>357</v>
      </c>
      <c r="D254" s="37" t="s">
        <v>358</v>
      </c>
      <c r="E254" s="160" t="s">
        <v>359</v>
      </c>
      <c r="F254" s="161"/>
      <c r="G254" s="16">
        <v>121100067</v>
      </c>
      <c r="H254" s="173">
        <v>12</v>
      </c>
      <c r="I254" s="174"/>
      <c r="J254" s="174"/>
      <c r="K254" s="17" t="s">
        <v>4</v>
      </c>
      <c r="L254" s="259"/>
      <c r="M254" s="260"/>
      <c r="N254" s="33" t="s">
        <v>350</v>
      </c>
      <c r="O254" s="19">
        <f t="shared" si="19"/>
        <v>10413.018</v>
      </c>
      <c r="P254" s="140"/>
      <c r="Q254" s="140"/>
      <c r="R254" s="140"/>
      <c r="S254" s="140"/>
      <c r="T254" s="140"/>
      <c r="U254" s="140"/>
      <c r="V254" s="185"/>
      <c r="W254" s="185"/>
    </row>
    <row r="255" spans="1:23" ht="17.850000000000001" customHeight="1" x14ac:dyDescent="0.2">
      <c r="A255" s="204"/>
      <c r="B255" s="283"/>
      <c r="C255" s="26" t="s">
        <v>360</v>
      </c>
      <c r="D255" s="281" t="s">
        <v>361</v>
      </c>
      <c r="E255" s="162" t="s">
        <v>362</v>
      </c>
      <c r="F255" s="163"/>
      <c r="G255" s="28">
        <v>121100037</v>
      </c>
      <c r="H255" s="285"/>
      <c r="I255" s="286"/>
      <c r="J255" s="286"/>
      <c r="K255" s="75"/>
      <c r="L255" s="175"/>
      <c r="M255" s="176"/>
      <c r="N255" s="76"/>
      <c r="O255" s="19">
        <f t="shared" si="19"/>
        <v>0</v>
      </c>
      <c r="P255" s="140"/>
      <c r="Q255" s="140"/>
      <c r="R255" s="140"/>
      <c r="S255" s="140"/>
      <c r="T255" s="140"/>
      <c r="U255" s="140"/>
      <c r="V255" s="185"/>
      <c r="W255" s="185"/>
    </row>
    <row r="256" spans="1:23" ht="53.25" customHeight="1" x14ac:dyDescent="0.15">
      <c r="A256" s="204"/>
      <c r="B256" s="283"/>
      <c r="C256" s="77"/>
      <c r="D256" s="282"/>
      <c r="E256" s="278"/>
      <c r="F256" s="279"/>
      <c r="G256" s="55"/>
      <c r="H256" s="276">
        <v>12</v>
      </c>
      <c r="I256" s="277"/>
      <c r="J256" s="277"/>
      <c r="K256" s="35" t="s">
        <v>4</v>
      </c>
      <c r="L256" s="259"/>
      <c r="M256" s="260"/>
      <c r="N256" s="33" t="s">
        <v>363</v>
      </c>
      <c r="O256" s="19">
        <f t="shared" si="19"/>
        <v>8453.3624999999993</v>
      </c>
      <c r="P256" s="140"/>
      <c r="Q256" s="140"/>
      <c r="R256" s="140"/>
      <c r="S256" s="140"/>
      <c r="T256" s="140"/>
      <c r="U256" s="140"/>
      <c r="V256" s="185"/>
      <c r="W256" s="185"/>
    </row>
    <row r="257" spans="1:23" ht="22.35" customHeight="1" x14ac:dyDescent="0.2">
      <c r="A257" s="204"/>
      <c r="B257" s="283"/>
      <c r="C257" s="26" t="s">
        <v>364</v>
      </c>
      <c r="D257" s="281" t="s">
        <v>365</v>
      </c>
      <c r="E257" s="162" t="s">
        <v>366</v>
      </c>
      <c r="F257" s="163"/>
      <c r="G257" s="28">
        <v>121100049</v>
      </c>
      <c r="H257" s="287"/>
      <c r="I257" s="288"/>
      <c r="J257" s="288"/>
      <c r="K257" s="78"/>
      <c r="L257" s="259"/>
      <c r="M257" s="260"/>
      <c r="N257" s="79"/>
      <c r="O257" s="19">
        <f t="shared" si="19"/>
        <v>0</v>
      </c>
      <c r="P257" s="140"/>
      <c r="Q257" s="140"/>
      <c r="R257" s="140"/>
      <c r="S257" s="140"/>
      <c r="T257" s="140"/>
      <c r="U257" s="140"/>
      <c r="V257" s="185"/>
      <c r="W257" s="185"/>
    </row>
    <row r="258" spans="1:23" ht="76.5" customHeight="1" x14ac:dyDescent="0.15">
      <c r="A258" s="204"/>
      <c r="B258" s="283"/>
      <c r="C258" s="77"/>
      <c r="D258" s="282"/>
      <c r="E258" s="278"/>
      <c r="F258" s="279"/>
      <c r="G258" s="55"/>
      <c r="H258" s="276">
        <v>12</v>
      </c>
      <c r="I258" s="277"/>
      <c r="J258" s="277"/>
      <c r="K258" s="35" t="s">
        <v>4</v>
      </c>
      <c r="L258" s="259"/>
      <c r="M258" s="260"/>
      <c r="N258" s="33" t="s">
        <v>367</v>
      </c>
      <c r="O258" s="19">
        <f t="shared" si="19"/>
        <v>11158.4385</v>
      </c>
      <c r="P258" s="140"/>
      <c r="Q258" s="140"/>
      <c r="R258" s="140"/>
      <c r="S258" s="140"/>
      <c r="T258" s="140"/>
      <c r="U258" s="140"/>
      <c r="V258" s="185"/>
      <c r="W258" s="185"/>
    </row>
    <row r="259" spans="1:23" ht="20.85" customHeight="1" x14ac:dyDescent="0.2">
      <c r="A259" s="204"/>
      <c r="B259" s="283"/>
      <c r="C259" s="26" t="s">
        <v>368</v>
      </c>
      <c r="D259" s="281" t="s">
        <v>369</v>
      </c>
      <c r="E259" s="162" t="s">
        <v>370</v>
      </c>
      <c r="F259" s="163"/>
      <c r="G259" s="28">
        <v>121100064</v>
      </c>
      <c r="H259" s="287"/>
      <c r="I259" s="288"/>
      <c r="J259" s="288"/>
      <c r="K259" s="78"/>
      <c r="L259" s="259"/>
      <c r="M259" s="260"/>
      <c r="N259" s="79"/>
      <c r="O259" s="19">
        <f t="shared" si="19"/>
        <v>0</v>
      </c>
      <c r="P259" s="140"/>
      <c r="Q259" s="140"/>
      <c r="R259" s="140"/>
      <c r="S259" s="140"/>
      <c r="T259" s="140"/>
      <c r="U259" s="140"/>
      <c r="V259" s="185"/>
      <c r="W259" s="185"/>
    </row>
    <row r="260" spans="1:23" ht="75.75" customHeight="1" x14ac:dyDescent="0.15">
      <c r="A260" s="204"/>
      <c r="B260" s="284"/>
      <c r="C260" s="77"/>
      <c r="D260" s="282"/>
      <c r="E260" s="278"/>
      <c r="F260" s="279"/>
      <c r="G260" s="55"/>
      <c r="H260" s="276">
        <v>12</v>
      </c>
      <c r="I260" s="277"/>
      <c r="J260" s="277"/>
      <c r="K260" s="35" t="s">
        <v>4</v>
      </c>
      <c r="L260" s="259"/>
      <c r="M260" s="260"/>
      <c r="N260" s="33" t="s">
        <v>367</v>
      </c>
      <c r="O260" s="19">
        <f t="shared" si="19"/>
        <v>11158.4385</v>
      </c>
      <c r="P260" s="140"/>
      <c r="Q260" s="140"/>
      <c r="R260" s="140"/>
      <c r="S260" s="140"/>
      <c r="T260" s="140"/>
      <c r="U260" s="140"/>
      <c r="V260" s="185"/>
      <c r="W260" s="185"/>
    </row>
    <row r="261" spans="1:23" ht="24.75" x14ac:dyDescent="0.2">
      <c r="A261" s="204"/>
      <c r="B261" s="289" t="s">
        <v>282</v>
      </c>
      <c r="C261" s="29" t="s">
        <v>371</v>
      </c>
      <c r="D261" s="27" t="s">
        <v>854</v>
      </c>
      <c r="E261" s="162" t="s">
        <v>372</v>
      </c>
      <c r="F261" s="163"/>
      <c r="G261" s="28">
        <v>999700</v>
      </c>
      <c r="H261" s="285"/>
      <c r="I261" s="286"/>
      <c r="J261" s="286"/>
      <c r="K261" s="75"/>
      <c r="L261" s="175"/>
      <c r="M261" s="176"/>
      <c r="N261" s="76"/>
      <c r="O261" s="19">
        <f t="shared" si="19"/>
        <v>0</v>
      </c>
      <c r="P261" s="140"/>
      <c r="Q261" s="140"/>
      <c r="R261" s="140"/>
      <c r="S261" s="140"/>
      <c r="T261" s="140"/>
      <c r="U261" s="140"/>
      <c r="V261" s="185"/>
      <c r="W261" s="185"/>
    </row>
    <row r="262" spans="1:23" ht="12.75" customHeight="1" x14ac:dyDescent="0.15">
      <c r="A262" s="204"/>
      <c r="B262" s="283"/>
      <c r="C262" s="31"/>
      <c r="D262" s="24"/>
      <c r="E262" s="154"/>
      <c r="F262" s="155"/>
      <c r="G262" s="24"/>
      <c r="H262" s="276">
        <v>1</v>
      </c>
      <c r="I262" s="277"/>
      <c r="J262" s="277"/>
      <c r="K262" s="35" t="s">
        <v>373</v>
      </c>
      <c r="L262" s="290" t="s">
        <v>374</v>
      </c>
      <c r="M262" s="291"/>
      <c r="N262" s="18" t="s">
        <v>375</v>
      </c>
      <c r="O262" s="19">
        <f t="shared" si="19"/>
        <v>8682.5969999999998</v>
      </c>
      <c r="P262" s="140"/>
      <c r="Q262" s="140"/>
      <c r="R262" s="140"/>
      <c r="S262" s="140"/>
      <c r="T262" s="140"/>
      <c r="U262" s="140"/>
      <c r="V262" s="185"/>
      <c r="W262" s="185"/>
    </row>
    <row r="263" spans="1:23" ht="8.25" customHeight="1" x14ac:dyDescent="0.15">
      <c r="A263" s="204"/>
      <c r="B263" s="283"/>
      <c r="C263" s="288" t="s">
        <v>376</v>
      </c>
      <c r="D263" s="27" t="s">
        <v>377</v>
      </c>
      <c r="E263" s="162" t="s">
        <v>378</v>
      </c>
      <c r="F263" s="163"/>
      <c r="G263" s="28">
        <v>121100008</v>
      </c>
      <c r="H263" s="272"/>
      <c r="I263" s="273"/>
      <c r="J263" s="273"/>
      <c r="K263" s="53"/>
      <c r="L263" s="263"/>
      <c r="M263" s="264"/>
      <c r="N263" s="25"/>
      <c r="O263" s="19">
        <f t="shared" si="19"/>
        <v>0</v>
      </c>
      <c r="P263" s="140"/>
      <c r="Q263" s="140"/>
      <c r="R263" s="140"/>
      <c r="S263" s="140"/>
      <c r="T263" s="140"/>
      <c r="U263" s="140"/>
      <c r="V263" s="185"/>
      <c r="W263" s="185"/>
    </row>
    <row r="264" spans="1:23" ht="8.25" customHeight="1" x14ac:dyDescent="0.15">
      <c r="A264" s="204"/>
      <c r="B264" s="283"/>
      <c r="C264" s="292"/>
      <c r="D264" s="24"/>
      <c r="E264" s="154"/>
      <c r="F264" s="155"/>
      <c r="G264" s="24"/>
      <c r="H264" s="276">
        <v>12</v>
      </c>
      <c r="I264" s="277"/>
      <c r="J264" s="277"/>
      <c r="K264" s="35" t="s">
        <v>4</v>
      </c>
      <c r="L264" s="263"/>
      <c r="M264" s="264"/>
      <c r="N264" s="18" t="s">
        <v>302</v>
      </c>
      <c r="O264" s="19">
        <f t="shared" si="19"/>
        <v>525.98699999999997</v>
      </c>
      <c r="P264" s="140"/>
      <c r="Q264" s="140"/>
      <c r="R264" s="140"/>
      <c r="S264" s="140"/>
      <c r="T264" s="140"/>
      <c r="U264" s="140"/>
      <c r="V264" s="185"/>
      <c r="W264" s="185"/>
    </row>
    <row r="265" spans="1:23" ht="8.25" customHeight="1" x14ac:dyDescent="0.15">
      <c r="A265" s="204"/>
      <c r="B265" s="283"/>
      <c r="C265" s="235" t="s">
        <v>379</v>
      </c>
      <c r="D265" s="27" t="s">
        <v>380</v>
      </c>
      <c r="E265" s="162" t="s">
        <v>381</v>
      </c>
      <c r="F265" s="163"/>
      <c r="G265" s="28">
        <v>121100010</v>
      </c>
      <c r="H265" s="272"/>
      <c r="I265" s="273"/>
      <c r="J265" s="273"/>
      <c r="K265" s="53"/>
      <c r="L265" s="263"/>
      <c r="M265" s="264"/>
      <c r="N265" s="25"/>
      <c r="O265" s="19">
        <f t="shared" si="19"/>
        <v>0</v>
      </c>
      <c r="P265" s="140"/>
      <c r="Q265" s="140"/>
      <c r="R265" s="140"/>
      <c r="S265" s="140"/>
      <c r="T265" s="140"/>
      <c r="U265" s="140"/>
      <c r="V265" s="185"/>
      <c r="W265" s="185"/>
    </row>
    <row r="266" spans="1:23" ht="8.25" customHeight="1" x14ac:dyDescent="0.15">
      <c r="A266" s="204"/>
      <c r="B266" s="283"/>
      <c r="C266" s="235"/>
      <c r="D266" s="24"/>
      <c r="E266" s="154"/>
      <c r="F266" s="155"/>
      <c r="G266" s="24"/>
      <c r="H266" s="276">
        <v>12</v>
      </c>
      <c r="I266" s="277"/>
      <c r="J266" s="277"/>
      <c r="K266" s="35" t="s">
        <v>4</v>
      </c>
      <c r="L266" s="263"/>
      <c r="M266" s="264"/>
      <c r="N266" s="18" t="s">
        <v>302</v>
      </c>
      <c r="O266" s="19">
        <f t="shared" si="19"/>
        <v>525.98699999999997</v>
      </c>
      <c r="P266" s="140"/>
      <c r="Q266" s="140"/>
      <c r="R266" s="140"/>
      <c r="S266" s="140"/>
      <c r="T266" s="140"/>
      <c r="U266" s="140"/>
      <c r="V266" s="185"/>
      <c r="W266" s="185"/>
    </row>
    <row r="267" spans="1:23" ht="9.6" customHeight="1" x14ac:dyDescent="0.15">
      <c r="A267" s="204"/>
      <c r="B267" s="283"/>
      <c r="C267" s="235" t="s">
        <v>382</v>
      </c>
      <c r="D267" s="281" t="s">
        <v>383</v>
      </c>
      <c r="E267" s="162" t="s">
        <v>384</v>
      </c>
      <c r="F267" s="163"/>
      <c r="G267" s="28">
        <v>999700</v>
      </c>
      <c r="H267" s="272"/>
      <c r="I267" s="273"/>
      <c r="J267" s="273"/>
      <c r="K267" s="53"/>
      <c r="L267" s="263"/>
      <c r="M267" s="264"/>
      <c r="N267" s="25"/>
      <c r="O267" s="19">
        <f t="shared" si="19"/>
        <v>0</v>
      </c>
      <c r="P267" s="140"/>
      <c r="Q267" s="140"/>
      <c r="R267" s="140"/>
      <c r="S267" s="140"/>
      <c r="T267" s="140"/>
      <c r="U267" s="140"/>
      <c r="V267" s="185"/>
      <c r="W267" s="185"/>
    </row>
    <row r="268" spans="1:23" ht="18" customHeight="1" x14ac:dyDescent="0.15">
      <c r="A268" s="204"/>
      <c r="B268" s="284"/>
      <c r="C268" s="247"/>
      <c r="D268" s="282"/>
      <c r="E268" s="154"/>
      <c r="F268" s="155"/>
      <c r="G268" s="24"/>
      <c r="H268" s="276">
        <v>1</v>
      </c>
      <c r="I268" s="277"/>
      <c r="J268" s="277"/>
      <c r="K268" s="35" t="s">
        <v>373</v>
      </c>
      <c r="L268" s="290" t="s">
        <v>385</v>
      </c>
      <c r="M268" s="291"/>
      <c r="N268" s="18" t="s">
        <v>386</v>
      </c>
      <c r="O268" s="19">
        <f t="shared" si="19"/>
        <v>12181.554</v>
      </c>
      <c r="P268" s="140"/>
      <c r="Q268" s="140"/>
      <c r="R268" s="140"/>
      <c r="S268" s="140"/>
      <c r="T268" s="140"/>
      <c r="U268" s="140"/>
      <c r="V268" s="185"/>
      <c r="W268" s="185"/>
    </row>
    <row r="269" spans="1:23" ht="29.25" customHeight="1" x14ac:dyDescent="0.2">
      <c r="A269" s="204"/>
      <c r="B269" s="254" t="s">
        <v>387</v>
      </c>
      <c r="C269" s="80" t="s">
        <v>388</v>
      </c>
      <c r="D269" s="37" t="s">
        <v>389</v>
      </c>
      <c r="E269" s="255" t="s">
        <v>390</v>
      </c>
      <c r="F269" s="256"/>
      <c r="G269" s="39">
        <v>150629</v>
      </c>
      <c r="H269" s="257">
        <v>12</v>
      </c>
      <c r="I269" s="258"/>
      <c r="J269" s="258"/>
      <c r="K269" s="40" t="s">
        <v>4</v>
      </c>
      <c r="L269" s="259"/>
      <c r="M269" s="260"/>
      <c r="N269" s="38" t="s">
        <v>391</v>
      </c>
      <c r="O269" s="19">
        <f t="shared" si="19"/>
        <v>5063.8500000000004</v>
      </c>
      <c r="P269" s="140"/>
      <c r="Q269" s="140"/>
      <c r="R269" s="140"/>
      <c r="S269" s="140"/>
      <c r="T269" s="140"/>
      <c r="U269" s="140"/>
      <c r="V269" s="185"/>
      <c r="W269" s="185"/>
    </row>
    <row r="270" spans="1:23" ht="32.25" customHeight="1" x14ac:dyDescent="0.2">
      <c r="A270" s="204"/>
      <c r="B270" s="244"/>
      <c r="C270" s="80" t="s">
        <v>392</v>
      </c>
      <c r="D270" s="37" t="s">
        <v>393</v>
      </c>
      <c r="E270" s="255" t="s">
        <v>394</v>
      </c>
      <c r="F270" s="256"/>
      <c r="G270" s="39">
        <v>150649</v>
      </c>
      <c r="H270" s="257">
        <v>12</v>
      </c>
      <c r="I270" s="258"/>
      <c r="J270" s="258"/>
      <c r="K270" s="40" t="s">
        <v>4</v>
      </c>
      <c r="L270" s="175"/>
      <c r="M270" s="176"/>
      <c r="N270" s="38" t="s">
        <v>395</v>
      </c>
      <c r="O270" s="19">
        <f t="shared" si="19"/>
        <v>4786.1549999999997</v>
      </c>
      <c r="P270" s="140"/>
      <c r="Q270" s="140"/>
      <c r="R270" s="140"/>
      <c r="S270" s="140"/>
      <c r="T270" s="140"/>
      <c r="U270" s="140"/>
      <c r="V270" s="185"/>
      <c r="W270" s="185"/>
    </row>
    <row r="271" spans="1:23" ht="36" customHeight="1" x14ac:dyDescent="0.2">
      <c r="A271" s="204"/>
      <c r="B271" s="245"/>
      <c r="C271" s="80" t="s">
        <v>396</v>
      </c>
      <c r="D271" s="42" t="s">
        <v>397</v>
      </c>
      <c r="E271" s="255" t="s">
        <v>398</v>
      </c>
      <c r="F271" s="256"/>
      <c r="G271" s="39">
        <v>150669</v>
      </c>
      <c r="H271" s="257">
        <v>12</v>
      </c>
      <c r="I271" s="258"/>
      <c r="J271" s="258"/>
      <c r="K271" s="40" t="s">
        <v>4</v>
      </c>
      <c r="L271" s="175"/>
      <c r="M271" s="176"/>
      <c r="N271" s="38" t="s">
        <v>395</v>
      </c>
      <c r="O271" s="19">
        <f t="shared" si="19"/>
        <v>4786.1549999999997</v>
      </c>
      <c r="P271" s="140"/>
      <c r="Q271" s="140"/>
      <c r="R271" s="140"/>
      <c r="S271" s="140"/>
      <c r="T271" s="140"/>
      <c r="U271" s="140"/>
      <c r="V271" s="185"/>
      <c r="W271" s="185"/>
    </row>
    <row r="272" spans="1:23" ht="16.5" customHeight="1" x14ac:dyDescent="0.2">
      <c r="A272" s="204"/>
      <c r="B272" s="254" t="s">
        <v>399</v>
      </c>
      <c r="C272" s="36" t="s">
        <v>400</v>
      </c>
      <c r="D272" s="37" t="s">
        <v>401</v>
      </c>
      <c r="E272" s="160" t="s">
        <v>402</v>
      </c>
      <c r="F272" s="161"/>
      <c r="G272" s="16">
        <v>150634</v>
      </c>
      <c r="H272" s="173">
        <v>12</v>
      </c>
      <c r="I272" s="174"/>
      <c r="J272" s="174"/>
      <c r="K272" s="17" t="s">
        <v>4</v>
      </c>
      <c r="L272" s="175"/>
      <c r="M272" s="176"/>
      <c r="N272" s="38" t="s">
        <v>403</v>
      </c>
      <c r="O272" s="19">
        <f t="shared" si="19"/>
        <v>849.42</v>
      </c>
      <c r="P272" s="140"/>
      <c r="Q272" s="140"/>
      <c r="R272" s="140"/>
      <c r="S272" s="140"/>
      <c r="T272" s="140"/>
      <c r="U272" s="140"/>
      <c r="V272" s="185"/>
      <c r="W272" s="185"/>
    </row>
    <row r="273" spans="1:23" ht="16.5" customHeight="1" x14ac:dyDescent="0.2">
      <c r="A273" s="204"/>
      <c r="B273" s="244"/>
      <c r="C273" s="36" t="s">
        <v>404</v>
      </c>
      <c r="D273" s="37" t="s">
        <v>401</v>
      </c>
      <c r="E273" s="160" t="s">
        <v>405</v>
      </c>
      <c r="F273" s="161"/>
      <c r="G273" s="16">
        <v>150654</v>
      </c>
      <c r="H273" s="173">
        <v>12</v>
      </c>
      <c r="I273" s="174"/>
      <c r="J273" s="174"/>
      <c r="K273" s="17" t="s">
        <v>4</v>
      </c>
      <c r="L273" s="175"/>
      <c r="M273" s="176"/>
      <c r="N273" s="38" t="s">
        <v>403</v>
      </c>
      <c r="O273" s="19">
        <f t="shared" si="19"/>
        <v>849.42</v>
      </c>
      <c r="P273" s="140"/>
      <c r="Q273" s="140"/>
      <c r="R273" s="140"/>
      <c r="S273" s="140"/>
      <c r="T273" s="140"/>
      <c r="U273" s="140"/>
      <c r="V273" s="185"/>
      <c r="W273" s="185"/>
    </row>
    <row r="274" spans="1:23" ht="18" customHeight="1" x14ac:dyDescent="0.2">
      <c r="A274" s="204"/>
      <c r="B274" s="245"/>
      <c r="C274" s="36" t="s">
        <v>406</v>
      </c>
      <c r="D274" s="37" t="s">
        <v>401</v>
      </c>
      <c r="E274" s="160" t="s">
        <v>407</v>
      </c>
      <c r="F274" s="161"/>
      <c r="G274" s="16">
        <v>150674</v>
      </c>
      <c r="H274" s="173">
        <v>12</v>
      </c>
      <c r="I274" s="174"/>
      <c r="J274" s="174"/>
      <c r="K274" s="17" t="s">
        <v>4</v>
      </c>
      <c r="L274" s="175"/>
      <c r="M274" s="176"/>
      <c r="N274" s="38" t="s">
        <v>403</v>
      </c>
      <c r="O274" s="19">
        <f t="shared" si="19"/>
        <v>849.42</v>
      </c>
      <c r="P274" s="140"/>
      <c r="Q274" s="140"/>
      <c r="R274" s="140"/>
      <c r="S274" s="140"/>
      <c r="T274" s="140"/>
      <c r="U274" s="140"/>
      <c r="V274" s="185"/>
      <c r="W274" s="185"/>
    </row>
    <row r="275" spans="1:23" ht="24.75" x14ac:dyDescent="0.2">
      <c r="A275" s="204"/>
      <c r="B275" s="81"/>
      <c r="C275" s="82" t="s">
        <v>408</v>
      </c>
      <c r="D275" s="27" t="s">
        <v>409</v>
      </c>
      <c r="E275" s="293" t="s">
        <v>410</v>
      </c>
      <c r="F275" s="294"/>
      <c r="G275" s="83">
        <v>190001</v>
      </c>
      <c r="H275" s="295">
        <v>48</v>
      </c>
      <c r="I275" s="296"/>
      <c r="J275" s="296"/>
      <c r="K275" s="84" t="s">
        <v>4</v>
      </c>
      <c r="L275" s="297" t="s">
        <v>54</v>
      </c>
      <c r="M275" s="298"/>
      <c r="N275" s="38" t="s">
        <v>50</v>
      </c>
      <c r="O275" s="19">
        <f t="shared" si="19"/>
        <v>26825.337</v>
      </c>
      <c r="P275" s="140"/>
      <c r="Q275" s="140"/>
      <c r="R275" s="140"/>
      <c r="S275" s="140"/>
      <c r="T275" s="140"/>
      <c r="U275" s="140"/>
      <c r="V275" s="185"/>
      <c r="W275" s="185"/>
    </row>
    <row r="276" spans="1:23" ht="8.25" customHeight="1" x14ac:dyDescent="0.15">
      <c r="A276" s="204"/>
      <c r="B276" s="244" t="s">
        <v>411</v>
      </c>
      <c r="C276" s="14"/>
      <c r="D276" s="15"/>
      <c r="E276" s="150"/>
      <c r="F276" s="151"/>
      <c r="G276" s="15"/>
      <c r="H276" s="150"/>
      <c r="I276" s="151"/>
      <c r="J276" s="151"/>
      <c r="K276" s="30"/>
      <c r="L276" s="152" t="s">
        <v>412</v>
      </c>
      <c r="M276" s="153"/>
      <c r="N276" s="18" t="s">
        <v>6</v>
      </c>
      <c r="O276" s="19">
        <f t="shared" si="19"/>
        <v>108.9</v>
      </c>
      <c r="P276" s="140"/>
      <c r="Q276" s="140"/>
      <c r="R276" s="140"/>
      <c r="S276" s="140"/>
      <c r="T276" s="140"/>
      <c r="U276" s="140"/>
      <c r="V276" s="185"/>
      <c r="W276" s="185"/>
    </row>
    <row r="277" spans="1:23" ht="8.25" customHeight="1" x14ac:dyDescent="0.15">
      <c r="A277" s="204"/>
      <c r="B277" s="244"/>
      <c r="C277" s="14"/>
      <c r="D277" s="15"/>
      <c r="E277" s="154"/>
      <c r="F277" s="155"/>
      <c r="G277" s="24"/>
      <c r="H277" s="154"/>
      <c r="I277" s="155"/>
      <c r="J277" s="155"/>
      <c r="K277" s="31"/>
      <c r="L277" s="152" t="s">
        <v>413</v>
      </c>
      <c r="M277" s="153"/>
      <c r="N277" s="18" t="s">
        <v>414</v>
      </c>
      <c r="O277" s="19">
        <f t="shared" si="19"/>
        <v>215.62199999999999</v>
      </c>
      <c r="P277" s="140"/>
      <c r="Q277" s="140"/>
      <c r="R277" s="140"/>
      <c r="S277" s="140"/>
      <c r="T277" s="140"/>
      <c r="U277" s="140"/>
      <c r="V277" s="185"/>
      <c r="W277" s="185"/>
    </row>
    <row r="278" spans="1:23" ht="8.25" customHeight="1" x14ac:dyDescent="0.2">
      <c r="A278" s="204"/>
      <c r="B278" s="244"/>
      <c r="C278" s="250"/>
      <c r="D278" s="251"/>
      <c r="E278" s="162" t="s">
        <v>415</v>
      </c>
      <c r="F278" s="163"/>
      <c r="G278" s="28">
        <v>190002</v>
      </c>
      <c r="H278" s="232">
        <v>96</v>
      </c>
      <c r="I278" s="233"/>
      <c r="J278" s="233"/>
      <c r="K278" s="29" t="s">
        <v>4</v>
      </c>
      <c r="L278" s="152" t="s">
        <v>54</v>
      </c>
      <c r="M278" s="153"/>
      <c r="N278" s="18" t="s">
        <v>416</v>
      </c>
      <c r="O278" s="19">
        <f t="shared" si="19"/>
        <v>28741.432499999999</v>
      </c>
      <c r="P278" s="140"/>
      <c r="Q278" s="140"/>
      <c r="R278" s="140"/>
      <c r="S278" s="140"/>
      <c r="T278" s="140"/>
      <c r="U278" s="140"/>
      <c r="V278" s="185"/>
      <c r="W278" s="185"/>
    </row>
    <row r="279" spans="1:23" ht="8.25" customHeight="1" x14ac:dyDescent="0.15">
      <c r="A279" s="204"/>
      <c r="B279" s="244"/>
      <c r="C279" s="250"/>
      <c r="D279" s="251"/>
      <c r="E279" s="150"/>
      <c r="F279" s="151"/>
      <c r="G279" s="15"/>
      <c r="H279" s="150"/>
      <c r="I279" s="151"/>
      <c r="J279" s="151"/>
      <c r="K279" s="30"/>
      <c r="L279" s="152" t="s">
        <v>412</v>
      </c>
      <c r="M279" s="153"/>
      <c r="N279" s="18" t="s">
        <v>8</v>
      </c>
      <c r="O279" s="19">
        <f t="shared" si="19"/>
        <v>152.46</v>
      </c>
      <c r="P279" s="140"/>
      <c r="Q279" s="140"/>
      <c r="R279" s="140"/>
      <c r="S279" s="140"/>
      <c r="T279" s="140"/>
      <c r="U279" s="140"/>
      <c r="V279" s="185"/>
      <c r="W279" s="185"/>
    </row>
    <row r="280" spans="1:23" ht="8.25" customHeight="1" x14ac:dyDescent="0.15">
      <c r="A280" s="204"/>
      <c r="B280" s="244"/>
      <c r="C280" s="250"/>
      <c r="D280" s="251"/>
      <c r="E280" s="154"/>
      <c r="F280" s="155"/>
      <c r="G280" s="24"/>
      <c r="H280" s="154"/>
      <c r="I280" s="155"/>
      <c r="J280" s="155"/>
      <c r="K280" s="31"/>
      <c r="L280" s="152" t="s">
        <v>413</v>
      </c>
      <c r="M280" s="153"/>
      <c r="N280" s="18" t="s">
        <v>417</v>
      </c>
      <c r="O280" s="19">
        <f t="shared" si="19"/>
        <v>370.26</v>
      </c>
      <c r="P280" s="140"/>
      <c r="Q280" s="140"/>
      <c r="R280" s="140"/>
      <c r="S280" s="140"/>
      <c r="T280" s="140"/>
      <c r="U280" s="140"/>
      <c r="V280" s="185"/>
      <c r="W280" s="185"/>
    </row>
    <row r="281" spans="1:23" ht="8.25" customHeight="1" x14ac:dyDescent="0.2">
      <c r="A281" s="204"/>
      <c r="B281" s="244"/>
      <c r="C281" s="250"/>
      <c r="D281" s="251"/>
      <c r="E281" s="162" t="s">
        <v>418</v>
      </c>
      <c r="F281" s="163"/>
      <c r="G281" s="28">
        <v>190003</v>
      </c>
      <c r="H281" s="232">
        <v>192</v>
      </c>
      <c r="I281" s="233"/>
      <c r="J281" s="233"/>
      <c r="K281" s="29" t="s">
        <v>4</v>
      </c>
      <c r="L281" s="152" t="s">
        <v>54</v>
      </c>
      <c r="M281" s="153"/>
      <c r="N281" s="18" t="s">
        <v>419</v>
      </c>
      <c r="O281" s="19">
        <f t="shared" si="19"/>
        <v>40150.341</v>
      </c>
      <c r="P281" s="140"/>
      <c r="Q281" s="140"/>
      <c r="R281" s="140"/>
      <c r="S281" s="140"/>
      <c r="T281" s="140"/>
      <c r="U281" s="140"/>
      <c r="V281" s="185"/>
      <c r="W281" s="185"/>
    </row>
    <row r="282" spans="1:23" ht="8.25" customHeight="1" x14ac:dyDescent="0.15">
      <c r="A282" s="204"/>
      <c r="B282" s="244"/>
      <c r="C282" s="250"/>
      <c r="D282" s="251"/>
      <c r="E282" s="150"/>
      <c r="F282" s="151"/>
      <c r="G282" s="15"/>
      <c r="H282" s="150"/>
      <c r="I282" s="151"/>
      <c r="J282" s="151"/>
      <c r="K282" s="30"/>
      <c r="L282" s="152" t="s">
        <v>412</v>
      </c>
      <c r="M282" s="153"/>
      <c r="N282" s="18" t="s">
        <v>420</v>
      </c>
      <c r="O282" s="19">
        <f t="shared" si="19"/>
        <v>266.80500000000001</v>
      </c>
      <c r="P282" s="140"/>
      <c r="Q282" s="140"/>
      <c r="R282" s="140"/>
      <c r="S282" s="140"/>
      <c r="T282" s="140"/>
      <c r="U282" s="140"/>
      <c r="V282" s="185"/>
      <c r="W282" s="185"/>
    </row>
    <row r="283" spans="1:23" ht="8.25" customHeight="1" x14ac:dyDescent="0.15">
      <c r="A283" s="204"/>
      <c r="B283" s="244"/>
      <c r="C283" s="250"/>
      <c r="D283" s="251"/>
      <c r="E283" s="154"/>
      <c r="F283" s="155"/>
      <c r="G283" s="24"/>
      <c r="H283" s="154"/>
      <c r="I283" s="155"/>
      <c r="J283" s="155"/>
      <c r="K283" s="31"/>
      <c r="L283" s="152" t="s">
        <v>413</v>
      </c>
      <c r="M283" s="153"/>
      <c r="N283" s="18" t="s">
        <v>302</v>
      </c>
      <c r="O283" s="19">
        <f t="shared" si="19"/>
        <v>525.98699999999997</v>
      </c>
      <c r="P283" s="140"/>
      <c r="Q283" s="140"/>
      <c r="R283" s="140"/>
      <c r="S283" s="140"/>
      <c r="T283" s="140"/>
      <c r="U283" s="140"/>
      <c r="V283" s="185"/>
      <c r="W283" s="185"/>
    </row>
    <row r="284" spans="1:23" ht="8.25" customHeight="1" x14ac:dyDescent="0.2">
      <c r="A284" s="204"/>
      <c r="B284" s="244"/>
      <c r="C284" s="250"/>
      <c r="D284" s="251"/>
      <c r="E284" s="162" t="s">
        <v>421</v>
      </c>
      <c r="F284" s="163"/>
      <c r="G284" s="28">
        <v>190004</v>
      </c>
      <c r="H284" s="232">
        <v>384</v>
      </c>
      <c r="I284" s="233"/>
      <c r="J284" s="233"/>
      <c r="K284" s="29" t="s">
        <v>4</v>
      </c>
      <c r="L284" s="152" t="s">
        <v>54</v>
      </c>
      <c r="M284" s="153"/>
      <c r="N284" s="18" t="s">
        <v>422</v>
      </c>
      <c r="O284" s="19">
        <f t="shared" si="19"/>
        <v>59436.530999999995</v>
      </c>
      <c r="P284" s="140"/>
      <c r="Q284" s="140"/>
      <c r="R284" s="140"/>
      <c r="S284" s="140"/>
      <c r="T284" s="140"/>
      <c r="U284" s="140"/>
      <c r="V284" s="185"/>
      <c r="W284" s="185"/>
    </row>
    <row r="285" spans="1:23" ht="8.25" customHeight="1" x14ac:dyDescent="0.15">
      <c r="A285" s="204"/>
      <c r="B285" s="244"/>
      <c r="C285" s="250"/>
      <c r="D285" s="251"/>
      <c r="E285" s="150"/>
      <c r="F285" s="151"/>
      <c r="G285" s="15"/>
      <c r="H285" s="150"/>
      <c r="I285" s="151"/>
      <c r="J285" s="151"/>
      <c r="K285" s="30"/>
      <c r="L285" s="152" t="s">
        <v>412</v>
      </c>
      <c r="M285" s="153"/>
      <c r="N285" s="18" t="s">
        <v>423</v>
      </c>
      <c r="O285" s="19">
        <f t="shared" si="19"/>
        <v>343.03499999999997</v>
      </c>
      <c r="P285" s="140"/>
      <c r="Q285" s="140"/>
      <c r="R285" s="140"/>
      <c r="S285" s="140"/>
      <c r="T285" s="140"/>
      <c r="U285" s="140"/>
      <c r="V285" s="185"/>
      <c r="W285" s="185"/>
    </row>
    <row r="286" spans="1:23" ht="8.25" customHeight="1" x14ac:dyDescent="0.15">
      <c r="A286" s="204"/>
      <c r="B286" s="244"/>
      <c r="C286" s="250"/>
      <c r="D286" s="251"/>
      <c r="E286" s="154"/>
      <c r="F286" s="155"/>
      <c r="G286" s="24"/>
      <c r="H286" s="154"/>
      <c r="I286" s="155"/>
      <c r="J286" s="155"/>
      <c r="K286" s="31"/>
      <c r="L286" s="152" t="s">
        <v>413</v>
      </c>
      <c r="M286" s="153"/>
      <c r="N286" s="18" t="s">
        <v>424</v>
      </c>
      <c r="O286" s="19">
        <f t="shared" si="19"/>
        <v>686.06999999999994</v>
      </c>
      <c r="P286" s="140"/>
      <c r="Q286" s="140"/>
      <c r="R286" s="140"/>
      <c r="S286" s="140"/>
      <c r="T286" s="140"/>
      <c r="U286" s="140"/>
      <c r="V286" s="185"/>
      <c r="W286" s="185"/>
    </row>
    <row r="287" spans="1:23" ht="8.25" customHeight="1" x14ac:dyDescent="0.2">
      <c r="A287" s="204"/>
      <c r="B287" s="244"/>
      <c r="C287" s="250"/>
      <c r="D287" s="251"/>
      <c r="E287" s="162" t="s">
        <v>425</v>
      </c>
      <c r="F287" s="163"/>
      <c r="G287" s="28">
        <v>190005</v>
      </c>
      <c r="H287" s="232">
        <v>576</v>
      </c>
      <c r="I287" s="233"/>
      <c r="J287" s="233"/>
      <c r="K287" s="29" t="s">
        <v>4</v>
      </c>
      <c r="L287" s="152" t="s">
        <v>54</v>
      </c>
      <c r="M287" s="153"/>
      <c r="N287" s="18" t="s">
        <v>426</v>
      </c>
      <c r="O287" s="19">
        <f t="shared" si="19"/>
        <v>78021.404999999999</v>
      </c>
      <c r="P287" s="140"/>
      <c r="Q287" s="140"/>
      <c r="R287" s="140"/>
      <c r="S287" s="140"/>
      <c r="T287" s="140"/>
      <c r="U287" s="140"/>
      <c r="V287" s="185"/>
      <c r="W287" s="185"/>
    </row>
    <row r="288" spans="1:23" ht="8.25" customHeight="1" x14ac:dyDescent="0.15">
      <c r="A288" s="204"/>
      <c r="B288" s="244"/>
      <c r="C288" s="250"/>
      <c r="D288" s="251"/>
      <c r="E288" s="150"/>
      <c r="F288" s="151"/>
      <c r="G288" s="15"/>
      <c r="H288" s="150"/>
      <c r="I288" s="151"/>
      <c r="J288" s="151"/>
      <c r="K288" s="30"/>
      <c r="L288" s="152" t="s">
        <v>412</v>
      </c>
      <c r="M288" s="153"/>
      <c r="N288" s="18" t="s">
        <v>427</v>
      </c>
      <c r="O288" s="19">
        <f t="shared" si="19"/>
        <v>404.01899999999995</v>
      </c>
      <c r="P288" s="140"/>
      <c r="Q288" s="140"/>
      <c r="R288" s="140"/>
      <c r="S288" s="140"/>
      <c r="T288" s="140"/>
      <c r="U288" s="140"/>
      <c r="V288" s="185"/>
      <c r="W288" s="185"/>
    </row>
    <row r="289" spans="1:23" ht="8.25" customHeight="1" x14ac:dyDescent="0.15">
      <c r="A289" s="204"/>
      <c r="B289" s="244"/>
      <c r="C289" s="252"/>
      <c r="D289" s="253"/>
      <c r="E289" s="154"/>
      <c r="F289" s="155"/>
      <c r="G289" s="24"/>
      <c r="H289" s="154"/>
      <c r="I289" s="155"/>
      <c r="J289" s="155"/>
      <c r="K289" s="31"/>
      <c r="L289" s="152" t="s">
        <v>413</v>
      </c>
      <c r="M289" s="153"/>
      <c r="N289" s="18" t="s">
        <v>428</v>
      </c>
      <c r="O289" s="19">
        <f t="shared" si="19"/>
        <v>808.0379999999999</v>
      </c>
      <c r="P289" s="140"/>
      <c r="Q289" s="140"/>
      <c r="R289" s="140"/>
      <c r="S289" s="140"/>
      <c r="T289" s="140"/>
      <c r="U289" s="140"/>
      <c r="V289" s="185"/>
      <c r="W289" s="185"/>
    </row>
    <row r="290" spans="1:23" ht="18.600000000000001" customHeight="1" x14ac:dyDescent="0.2">
      <c r="A290" s="204"/>
      <c r="B290" s="244"/>
      <c r="C290" s="82" t="s">
        <v>429</v>
      </c>
      <c r="D290" s="32" t="s">
        <v>430</v>
      </c>
      <c r="E290" s="293" t="s">
        <v>431</v>
      </c>
      <c r="F290" s="294"/>
      <c r="G290" s="83">
        <v>195003</v>
      </c>
      <c r="H290" s="295">
        <v>192</v>
      </c>
      <c r="I290" s="296"/>
      <c r="J290" s="296"/>
      <c r="K290" s="84" t="s">
        <v>4</v>
      </c>
      <c r="L290" s="297" t="s">
        <v>54</v>
      </c>
      <c r="M290" s="298"/>
      <c r="N290" s="38" t="s">
        <v>432</v>
      </c>
      <c r="O290" s="19">
        <f t="shared" si="19"/>
        <v>27193.527900000001</v>
      </c>
      <c r="P290" s="140"/>
      <c r="Q290" s="140"/>
      <c r="R290" s="140"/>
      <c r="S290" s="140"/>
      <c r="T290" s="140"/>
      <c r="U290" s="140"/>
      <c r="V290" s="185"/>
      <c r="W290" s="185"/>
    </row>
    <row r="291" spans="1:23" ht="8.25" customHeight="1" x14ac:dyDescent="0.15">
      <c r="A291" s="204"/>
      <c r="B291" s="244"/>
      <c r="C291" s="14"/>
      <c r="D291" s="15"/>
      <c r="E291" s="154"/>
      <c r="F291" s="155"/>
      <c r="G291" s="24"/>
      <c r="H291" s="154"/>
      <c r="I291" s="155"/>
      <c r="J291" s="155"/>
      <c r="K291" s="31"/>
      <c r="L291" s="152" t="s">
        <v>413</v>
      </c>
      <c r="M291" s="153"/>
      <c r="N291" s="18" t="s">
        <v>433</v>
      </c>
      <c r="O291" s="19">
        <f t="shared" si="19"/>
        <v>438.32249999999999</v>
      </c>
      <c r="P291" s="140"/>
      <c r="Q291" s="140"/>
      <c r="R291" s="140"/>
      <c r="S291" s="140"/>
      <c r="T291" s="140"/>
      <c r="U291" s="140"/>
      <c r="V291" s="185"/>
      <c r="W291" s="185"/>
    </row>
    <row r="292" spans="1:23" ht="8.25" customHeight="1" x14ac:dyDescent="0.15">
      <c r="A292" s="204"/>
      <c r="B292" s="244"/>
      <c r="C292" s="14"/>
      <c r="D292" s="15"/>
      <c r="E292" s="162" t="s">
        <v>434</v>
      </c>
      <c r="F292" s="163"/>
      <c r="G292" s="28">
        <v>195004</v>
      </c>
      <c r="H292" s="232">
        <v>384</v>
      </c>
      <c r="I292" s="233"/>
      <c r="J292" s="233"/>
      <c r="K292" s="29" t="s">
        <v>4</v>
      </c>
      <c r="L292" s="152" t="s">
        <v>54</v>
      </c>
      <c r="M292" s="153"/>
      <c r="N292" s="18" t="s">
        <v>435</v>
      </c>
      <c r="O292" s="19">
        <f t="shared" si="19"/>
        <v>50003.830800000003</v>
      </c>
      <c r="P292" s="140"/>
      <c r="Q292" s="140"/>
      <c r="R292" s="140"/>
      <c r="S292" s="140"/>
      <c r="T292" s="140"/>
      <c r="U292" s="140"/>
      <c r="V292" s="185"/>
      <c r="W292" s="185"/>
    </row>
    <row r="293" spans="1:23" ht="8.25" customHeight="1" x14ac:dyDescent="0.15">
      <c r="A293" s="204"/>
      <c r="B293" s="244"/>
      <c r="C293" s="14"/>
      <c r="D293" s="15"/>
      <c r="E293" s="154"/>
      <c r="F293" s="155"/>
      <c r="G293" s="24"/>
      <c r="H293" s="154"/>
      <c r="I293" s="155"/>
      <c r="J293" s="155"/>
      <c r="K293" s="31"/>
      <c r="L293" s="152" t="s">
        <v>413</v>
      </c>
      <c r="M293" s="153"/>
      <c r="N293" s="18" t="s">
        <v>436</v>
      </c>
      <c r="O293" s="19">
        <f t="shared" si="19"/>
        <v>657.48979999999995</v>
      </c>
      <c r="P293" s="140"/>
      <c r="Q293" s="140"/>
      <c r="R293" s="140"/>
      <c r="S293" s="140"/>
      <c r="T293" s="140"/>
      <c r="U293" s="140"/>
      <c r="V293" s="185"/>
      <c r="W293" s="185"/>
    </row>
    <row r="294" spans="1:23" ht="8.25" customHeight="1" x14ac:dyDescent="0.15">
      <c r="A294" s="204"/>
      <c r="B294" s="244"/>
      <c r="C294" s="14"/>
      <c r="D294" s="15"/>
      <c r="E294" s="162" t="s">
        <v>437</v>
      </c>
      <c r="F294" s="163"/>
      <c r="G294" s="28">
        <v>195005</v>
      </c>
      <c r="H294" s="232">
        <v>576</v>
      </c>
      <c r="I294" s="233"/>
      <c r="J294" s="233"/>
      <c r="K294" s="29" t="s">
        <v>4</v>
      </c>
      <c r="L294" s="152" t="s">
        <v>54</v>
      </c>
      <c r="M294" s="153"/>
      <c r="N294" s="18" t="s">
        <v>438</v>
      </c>
      <c r="O294" s="19">
        <f t="shared" si="19"/>
        <v>68352.016699999993</v>
      </c>
      <c r="P294" s="140"/>
      <c r="Q294" s="140"/>
      <c r="R294" s="140"/>
      <c r="S294" s="140"/>
      <c r="T294" s="140"/>
      <c r="U294" s="140"/>
      <c r="V294" s="185"/>
      <c r="W294" s="185"/>
    </row>
    <row r="295" spans="1:23" ht="8.25" customHeight="1" x14ac:dyDescent="0.15">
      <c r="A295" s="204"/>
      <c r="B295" s="245"/>
      <c r="C295" s="23"/>
      <c r="D295" s="24"/>
      <c r="E295" s="154"/>
      <c r="F295" s="155"/>
      <c r="G295" s="24"/>
      <c r="H295" s="154"/>
      <c r="I295" s="155"/>
      <c r="J295" s="155"/>
      <c r="K295" s="31"/>
      <c r="L295" s="152" t="s">
        <v>413</v>
      </c>
      <c r="M295" s="153"/>
      <c r="N295" s="18" t="s">
        <v>439</v>
      </c>
      <c r="O295" s="19">
        <f t="shared" si="19"/>
        <v>788.98049999999989</v>
      </c>
      <c r="P295" s="140"/>
      <c r="Q295" s="140"/>
      <c r="R295" s="140"/>
      <c r="S295" s="140"/>
      <c r="T295" s="140"/>
      <c r="U295" s="140"/>
      <c r="V295" s="185"/>
      <c r="W295" s="185"/>
    </row>
    <row r="296" spans="1:23" ht="8.25" customHeight="1" x14ac:dyDescent="0.2">
      <c r="A296" s="204"/>
      <c r="B296" s="254" t="s">
        <v>440</v>
      </c>
      <c r="C296" s="26" t="s">
        <v>441</v>
      </c>
      <c r="D296" s="27" t="s">
        <v>442</v>
      </c>
      <c r="E296" s="160" t="s">
        <v>443</v>
      </c>
      <c r="F296" s="161"/>
      <c r="G296" s="16">
        <v>118000001</v>
      </c>
      <c r="H296" s="173">
        <v>48</v>
      </c>
      <c r="I296" s="174"/>
      <c r="J296" s="174"/>
      <c r="K296" s="17" t="s">
        <v>4</v>
      </c>
      <c r="L296" s="152" t="s">
        <v>444</v>
      </c>
      <c r="M296" s="153"/>
      <c r="N296" s="18" t="s">
        <v>8</v>
      </c>
      <c r="O296" s="19">
        <f t="shared" si="19"/>
        <v>152.46</v>
      </c>
      <c r="P296" s="140"/>
      <c r="Q296" s="140"/>
      <c r="R296" s="140"/>
      <c r="S296" s="140"/>
      <c r="T296" s="140"/>
      <c r="U296" s="140"/>
      <c r="V296" s="185"/>
      <c r="W296" s="185"/>
    </row>
    <row r="297" spans="1:23" ht="8.25" customHeight="1" x14ac:dyDescent="0.15">
      <c r="A297" s="204"/>
      <c r="B297" s="244"/>
      <c r="C297" s="14"/>
      <c r="D297" s="15"/>
      <c r="E297" s="160" t="s">
        <v>445</v>
      </c>
      <c r="F297" s="161"/>
      <c r="G297" s="16">
        <v>118000002</v>
      </c>
      <c r="H297" s="173">
        <v>96</v>
      </c>
      <c r="I297" s="174"/>
      <c r="J297" s="174"/>
      <c r="K297" s="17" t="s">
        <v>4</v>
      </c>
      <c r="L297" s="152" t="s">
        <v>444</v>
      </c>
      <c r="M297" s="153"/>
      <c r="N297" s="18" t="s">
        <v>446</v>
      </c>
      <c r="O297" s="19">
        <f t="shared" si="19"/>
        <v>217.8</v>
      </c>
      <c r="P297" s="140"/>
      <c r="Q297" s="140"/>
      <c r="R297" s="140"/>
      <c r="S297" s="140"/>
      <c r="T297" s="140"/>
      <c r="U297" s="140"/>
      <c r="V297" s="185"/>
      <c r="W297" s="185"/>
    </row>
    <row r="298" spans="1:23" ht="8.25" customHeight="1" x14ac:dyDescent="0.15">
      <c r="A298" s="204"/>
      <c r="B298" s="244"/>
      <c r="C298" s="20" t="s">
        <v>447</v>
      </c>
      <c r="D298" s="15"/>
      <c r="E298" s="160" t="s">
        <v>448</v>
      </c>
      <c r="F298" s="161"/>
      <c r="G298" s="16">
        <v>118000003</v>
      </c>
      <c r="H298" s="173">
        <v>192</v>
      </c>
      <c r="I298" s="174"/>
      <c r="J298" s="174"/>
      <c r="K298" s="17" t="s">
        <v>4</v>
      </c>
      <c r="L298" s="152" t="s">
        <v>444</v>
      </c>
      <c r="M298" s="153"/>
      <c r="N298" s="18" t="s">
        <v>423</v>
      </c>
      <c r="O298" s="19">
        <f t="shared" si="19"/>
        <v>343.03499999999997</v>
      </c>
      <c r="P298" s="140"/>
      <c r="Q298" s="140"/>
      <c r="R298" s="140"/>
      <c r="S298" s="140"/>
      <c r="T298" s="140"/>
      <c r="U298" s="140"/>
      <c r="V298" s="185"/>
      <c r="W298" s="185"/>
    </row>
    <row r="299" spans="1:23" ht="8.25" customHeight="1" x14ac:dyDescent="0.15">
      <c r="A299" s="204"/>
      <c r="B299" s="244"/>
      <c r="C299" s="14"/>
      <c r="D299" s="15"/>
      <c r="E299" s="160" t="s">
        <v>449</v>
      </c>
      <c r="F299" s="161"/>
      <c r="G299" s="16">
        <v>118000004</v>
      </c>
      <c r="H299" s="173">
        <v>384</v>
      </c>
      <c r="I299" s="174"/>
      <c r="J299" s="174"/>
      <c r="K299" s="17" t="s">
        <v>4</v>
      </c>
      <c r="L299" s="152" t="s">
        <v>444</v>
      </c>
      <c r="M299" s="153"/>
      <c r="N299" s="18" t="s">
        <v>427</v>
      </c>
      <c r="O299" s="19">
        <f t="shared" si="19"/>
        <v>404.01899999999995</v>
      </c>
      <c r="P299" s="140"/>
      <c r="Q299" s="140"/>
      <c r="R299" s="140"/>
      <c r="S299" s="140"/>
      <c r="T299" s="140"/>
      <c r="U299" s="140"/>
      <c r="V299" s="185"/>
      <c r="W299" s="185"/>
    </row>
    <row r="300" spans="1:23" ht="8.25" customHeight="1" x14ac:dyDescent="0.15">
      <c r="A300" s="204"/>
      <c r="B300" s="244"/>
      <c r="C300" s="14"/>
      <c r="D300" s="15"/>
      <c r="E300" s="160" t="s">
        <v>450</v>
      </c>
      <c r="F300" s="161"/>
      <c r="G300" s="16">
        <v>118000005</v>
      </c>
      <c r="H300" s="173">
        <v>576</v>
      </c>
      <c r="I300" s="174"/>
      <c r="J300" s="174"/>
      <c r="K300" s="17" t="s">
        <v>4</v>
      </c>
      <c r="L300" s="152" t="s">
        <v>444</v>
      </c>
      <c r="M300" s="153"/>
      <c r="N300" s="18" t="s">
        <v>451</v>
      </c>
      <c r="O300" s="19">
        <f t="shared" si="19"/>
        <v>472.62600000000003</v>
      </c>
      <c r="P300" s="140"/>
      <c r="Q300" s="140"/>
      <c r="R300" s="140"/>
      <c r="S300" s="140"/>
      <c r="T300" s="140"/>
      <c r="U300" s="140"/>
      <c r="V300" s="185"/>
      <c r="W300" s="185"/>
    </row>
    <row r="301" spans="1:23" ht="8.25" customHeight="1" x14ac:dyDescent="0.15">
      <c r="A301" s="204"/>
      <c r="B301" s="244"/>
      <c r="C301" s="14"/>
      <c r="D301" s="15"/>
      <c r="E301" s="160" t="s">
        <v>452</v>
      </c>
      <c r="F301" s="161"/>
      <c r="G301" s="16">
        <v>118000006</v>
      </c>
      <c r="H301" s="173">
        <v>768</v>
      </c>
      <c r="I301" s="174"/>
      <c r="J301" s="174"/>
      <c r="K301" s="17" t="s">
        <v>4</v>
      </c>
      <c r="L301" s="152" t="s">
        <v>444</v>
      </c>
      <c r="M301" s="153"/>
      <c r="N301" s="18" t="s">
        <v>453</v>
      </c>
      <c r="O301" s="19">
        <f t="shared" si="19"/>
        <v>564.10199999999998</v>
      </c>
      <c r="P301" s="140"/>
      <c r="Q301" s="140"/>
      <c r="R301" s="140"/>
      <c r="S301" s="140"/>
      <c r="T301" s="140"/>
      <c r="U301" s="140"/>
      <c r="V301" s="185"/>
      <c r="W301" s="185"/>
    </row>
    <row r="302" spans="1:23" ht="8.25" customHeight="1" x14ac:dyDescent="0.15">
      <c r="A302" s="204"/>
      <c r="B302" s="244"/>
      <c r="C302" s="14"/>
      <c r="D302" s="15"/>
      <c r="E302" s="160" t="s">
        <v>454</v>
      </c>
      <c r="F302" s="161"/>
      <c r="G302" s="16">
        <v>118000007</v>
      </c>
      <c r="H302" s="173">
        <v>960</v>
      </c>
      <c r="I302" s="174"/>
      <c r="J302" s="174"/>
      <c r="K302" s="17" t="s">
        <v>4</v>
      </c>
      <c r="L302" s="152" t="s">
        <v>444</v>
      </c>
      <c r="M302" s="153"/>
      <c r="N302" s="18" t="s">
        <v>455</v>
      </c>
      <c r="O302" s="19">
        <f t="shared" si="19"/>
        <v>647.95500000000004</v>
      </c>
      <c r="P302" s="140"/>
      <c r="Q302" s="140"/>
      <c r="R302" s="140"/>
      <c r="S302" s="140"/>
      <c r="T302" s="140"/>
      <c r="U302" s="140"/>
      <c r="V302" s="185"/>
      <c r="W302" s="185"/>
    </row>
    <row r="303" spans="1:23" ht="8.25" customHeight="1" x14ac:dyDescent="0.15">
      <c r="A303" s="204"/>
      <c r="B303" s="244"/>
      <c r="C303" s="14"/>
      <c r="D303" s="15"/>
      <c r="E303" s="160" t="s">
        <v>456</v>
      </c>
      <c r="F303" s="161"/>
      <c r="G303" s="16">
        <v>118000008</v>
      </c>
      <c r="H303" s="230">
        <v>1152</v>
      </c>
      <c r="I303" s="231"/>
      <c r="J303" s="231"/>
      <c r="K303" s="17" t="s">
        <v>4</v>
      </c>
      <c r="L303" s="152" t="s">
        <v>444</v>
      </c>
      <c r="M303" s="153"/>
      <c r="N303" s="18" t="s">
        <v>457</v>
      </c>
      <c r="O303" s="19">
        <f t="shared" si="19"/>
        <v>708.93899999999996</v>
      </c>
      <c r="P303" s="140"/>
      <c r="Q303" s="140"/>
      <c r="R303" s="140"/>
      <c r="S303" s="140"/>
      <c r="T303" s="140"/>
      <c r="U303" s="140"/>
      <c r="V303" s="185"/>
      <c r="W303" s="185"/>
    </row>
    <row r="304" spans="1:23" ht="8.25" customHeight="1" x14ac:dyDescent="0.15">
      <c r="A304" s="204"/>
      <c r="B304" s="244"/>
      <c r="C304" s="14"/>
      <c r="D304" s="15"/>
      <c r="E304" s="160" t="s">
        <v>458</v>
      </c>
      <c r="F304" s="161"/>
      <c r="G304" s="16">
        <v>118000009</v>
      </c>
      <c r="H304" s="230">
        <v>1344</v>
      </c>
      <c r="I304" s="231"/>
      <c r="J304" s="231"/>
      <c r="K304" s="17" t="s">
        <v>4</v>
      </c>
      <c r="L304" s="152" t="s">
        <v>444</v>
      </c>
      <c r="M304" s="153"/>
      <c r="N304" s="18" t="s">
        <v>459</v>
      </c>
      <c r="O304" s="19">
        <f t="shared" si="19"/>
        <v>769.923</v>
      </c>
      <c r="P304" s="140"/>
      <c r="Q304" s="140"/>
      <c r="R304" s="140"/>
      <c r="S304" s="140"/>
      <c r="T304" s="140"/>
      <c r="U304" s="140"/>
      <c r="V304" s="185"/>
      <c r="W304" s="185"/>
    </row>
    <row r="305" spans="1:23" ht="8.25" customHeight="1" x14ac:dyDescent="0.15">
      <c r="A305" s="204"/>
      <c r="B305" s="244"/>
      <c r="C305" s="14"/>
      <c r="D305" s="15"/>
      <c r="E305" s="160" t="s">
        <v>460</v>
      </c>
      <c r="F305" s="161"/>
      <c r="G305" s="16">
        <v>118000010</v>
      </c>
      <c r="H305" s="230">
        <v>1536</v>
      </c>
      <c r="I305" s="231"/>
      <c r="J305" s="231"/>
      <c r="K305" s="17" t="s">
        <v>4</v>
      </c>
      <c r="L305" s="152" t="s">
        <v>444</v>
      </c>
      <c r="M305" s="153"/>
      <c r="N305" s="18" t="s">
        <v>461</v>
      </c>
      <c r="O305" s="19">
        <f t="shared" si="19"/>
        <v>830.90700000000004</v>
      </c>
      <c r="P305" s="140"/>
      <c r="Q305" s="140"/>
      <c r="R305" s="140"/>
      <c r="S305" s="140"/>
      <c r="T305" s="140"/>
      <c r="U305" s="140"/>
      <c r="V305" s="185"/>
      <c r="W305" s="185"/>
    </row>
    <row r="306" spans="1:23" ht="8.25" customHeight="1" x14ac:dyDescent="0.15">
      <c r="A306" s="204"/>
      <c r="B306" s="244"/>
      <c r="C306" s="14"/>
      <c r="D306" s="15"/>
      <c r="E306" s="160" t="s">
        <v>462</v>
      </c>
      <c r="F306" s="161"/>
      <c r="G306" s="16">
        <v>118000011</v>
      </c>
      <c r="H306" s="230">
        <v>1920</v>
      </c>
      <c r="I306" s="231"/>
      <c r="J306" s="231"/>
      <c r="K306" s="17" t="s">
        <v>4</v>
      </c>
      <c r="L306" s="152" t="s">
        <v>444</v>
      </c>
      <c r="M306" s="153"/>
      <c r="N306" s="18" t="s">
        <v>29</v>
      </c>
      <c r="O306" s="19">
        <f t="shared" si="19"/>
        <v>1051.9739999999999</v>
      </c>
      <c r="P306" s="140"/>
      <c r="Q306" s="140"/>
      <c r="R306" s="140"/>
      <c r="S306" s="140"/>
      <c r="T306" s="140"/>
      <c r="U306" s="140"/>
      <c r="V306" s="185"/>
      <c r="W306" s="185"/>
    </row>
    <row r="307" spans="1:23" ht="8.25" customHeight="1" x14ac:dyDescent="0.15">
      <c r="A307" s="204"/>
      <c r="B307" s="244"/>
      <c r="C307" s="14"/>
      <c r="D307" s="15"/>
      <c r="E307" s="160" t="s">
        <v>463</v>
      </c>
      <c r="F307" s="161"/>
      <c r="G307" s="16">
        <v>118000012</v>
      </c>
      <c r="H307" s="230">
        <v>2304</v>
      </c>
      <c r="I307" s="231"/>
      <c r="J307" s="231"/>
      <c r="K307" s="17" t="s">
        <v>4</v>
      </c>
      <c r="L307" s="152" t="s">
        <v>444</v>
      </c>
      <c r="M307" s="153"/>
      <c r="N307" s="18" t="s">
        <v>31</v>
      </c>
      <c r="O307" s="19">
        <f>N307*21%+N307</f>
        <v>1265.4179999999999</v>
      </c>
      <c r="P307" s="140"/>
      <c r="Q307" s="140"/>
      <c r="R307" s="140"/>
      <c r="S307" s="140"/>
      <c r="T307" s="140"/>
      <c r="U307" s="140"/>
      <c r="V307" s="185"/>
      <c r="W307" s="185"/>
    </row>
    <row r="308" spans="1:23" ht="7.7" customHeight="1" x14ac:dyDescent="0.15">
      <c r="A308" s="204"/>
      <c r="B308" s="244"/>
      <c r="C308" s="23"/>
      <c r="D308" s="24"/>
      <c r="E308" s="85"/>
      <c r="F308" s="86"/>
      <c r="G308" s="87"/>
      <c r="H308" s="85"/>
      <c r="I308" s="86"/>
      <c r="J308" s="86"/>
      <c r="K308" s="86"/>
      <c r="L308" s="59"/>
      <c r="M308" s="60"/>
      <c r="N308" s="25"/>
      <c r="O308" s="19"/>
      <c r="P308" s="140"/>
      <c r="Q308" s="140"/>
      <c r="R308" s="140"/>
      <c r="S308" s="140"/>
      <c r="T308" s="140"/>
      <c r="U308" s="140"/>
      <c r="V308" s="185"/>
      <c r="W308" s="185"/>
    </row>
    <row r="309" spans="1:23" ht="8.25" customHeight="1" x14ac:dyDescent="0.2">
      <c r="A309" s="204"/>
      <c r="B309" s="244"/>
      <c r="C309" s="26" t="s">
        <v>464</v>
      </c>
      <c r="D309" s="27" t="s">
        <v>465</v>
      </c>
      <c r="E309" s="160" t="s">
        <v>466</v>
      </c>
      <c r="F309" s="161"/>
      <c r="G309" s="16">
        <v>118500001</v>
      </c>
      <c r="H309" s="173">
        <v>48</v>
      </c>
      <c r="I309" s="174"/>
      <c r="J309" s="174"/>
      <c r="K309" s="17" t="s">
        <v>4</v>
      </c>
      <c r="L309" s="152" t="s">
        <v>444</v>
      </c>
      <c r="M309" s="153"/>
      <c r="N309" s="18" t="s">
        <v>8</v>
      </c>
      <c r="O309" s="19">
        <f t="shared" ref="O309:O320" si="20">N309*21%+N309</f>
        <v>152.46</v>
      </c>
      <c r="P309" s="140"/>
      <c r="Q309" s="140"/>
      <c r="R309" s="140"/>
      <c r="S309" s="140"/>
      <c r="T309" s="140"/>
      <c r="U309" s="140"/>
      <c r="V309" s="185"/>
      <c r="W309" s="185"/>
    </row>
    <row r="310" spans="1:23" ht="8.25" customHeight="1" x14ac:dyDescent="0.15">
      <c r="A310" s="204"/>
      <c r="B310" s="244"/>
      <c r="C310" s="14"/>
      <c r="D310" s="15"/>
      <c r="E310" s="160" t="s">
        <v>467</v>
      </c>
      <c r="F310" s="161"/>
      <c r="G310" s="16">
        <v>118500002</v>
      </c>
      <c r="H310" s="173">
        <v>96</v>
      </c>
      <c r="I310" s="174"/>
      <c r="J310" s="174"/>
      <c r="K310" s="17" t="s">
        <v>4</v>
      </c>
      <c r="L310" s="152" t="s">
        <v>444</v>
      </c>
      <c r="M310" s="153"/>
      <c r="N310" s="18" t="s">
        <v>446</v>
      </c>
      <c r="O310" s="19">
        <f t="shared" si="20"/>
        <v>217.8</v>
      </c>
      <c r="P310" s="140"/>
      <c r="Q310" s="140"/>
      <c r="R310" s="140"/>
      <c r="S310" s="140"/>
      <c r="T310" s="140"/>
      <c r="U310" s="140"/>
      <c r="V310" s="185"/>
      <c r="W310" s="185"/>
    </row>
    <row r="311" spans="1:23" ht="8.25" customHeight="1" x14ac:dyDescent="0.15">
      <c r="A311" s="204"/>
      <c r="B311" s="244"/>
      <c r="C311" s="20" t="s">
        <v>447</v>
      </c>
      <c r="D311" s="15"/>
      <c r="E311" s="160" t="s">
        <v>468</v>
      </c>
      <c r="F311" s="161"/>
      <c r="G311" s="16">
        <v>118500003</v>
      </c>
      <c r="H311" s="173">
        <v>192</v>
      </c>
      <c r="I311" s="174"/>
      <c r="J311" s="174"/>
      <c r="K311" s="17" t="s">
        <v>4</v>
      </c>
      <c r="L311" s="152" t="s">
        <v>444</v>
      </c>
      <c r="M311" s="153"/>
      <c r="N311" s="18" t="s">
        <v>423</v>
      </c>
      <c r="O311" s="19">
        <f t="shared" si="20"/>
        <v>343.03499999999997</v>
      </c>
      <c r="P311" s="140"/>
      <c r="Q311" s="140"/>
      <c r="R311" s="140"/>
      <c r="S311" s="140"/>
      <c r="T311" s="140"/>
      <c r="U311" s="140"/>
      <c r="V311" s="185"/>
      <c r="W311" s="185"/>
    </row>
    <row r="312" spans="1:23" ht="8.25" customHeight="1" x14ac:dyDescent="0.15">
      <c r="A312" s="204"/>
      <c r="B312" s="244"/>
      <c r="C312" s="14"/>
      <c r="D312" s="15"/>
      <c r="E312" s="160" t="s">
        <v>469</v>
      </c>
      <c r="F312" s="161"/>
      <c r="G312" s="16">
        <v>118500004</v>
      </c>
      <c r="H312" s="173">
        <v>384</v>
      </c>
      <c r="I312" s="174"/>
      <c r="J312" s="174"/>
      <c r="K312" s="17" t="s">
        <v>4</v>
      </c>
      <c r="L312" s="152" t="s">
        <v>444</v>
      </c>
      <c r="M312" s="153"/>
      <c r="N312" s="18" t="s">
        <v>427</v>
      </c>
      <c r="O312" s="19">
        <f t="shared" si="20"/>
        <v>404.01899999999995</v>
      </c>
      <c r="P312" s="140"/>
      <c r="Q312" s="140"/>
      <c r="R312" s="140"/>
      <c r="S312" s="140"/>
      <c r="T312" s="140"/>
      <c r="U312" s="140"/>
      <c r="V312" s="185"/>
      <c r="W312" s="185"/>
    </row>
    <row r="313" spans="1:23" ht="8.25" customHeight="1" x14ac:dyDescent="0.15">
      <c r="A313" s="204"/>
      <c r="B313" s="244"/>
      <c r="C313" s="14"/>
      <c r="D313" s="15"/>
      <c r="E313" s="160" t="s">
        <v>470</v>
      </c>
      <c r="F313" s="161"/>
      <c r="G313" s="16">
        <v>118500005</v>
      </c>
      <c r="H313" s="173">
        <v>576</v>
      </c>
      <c r="I313" s="174"/>
      <c r="J313" s="174"/>
      <c r="K313" s="17" t="s">
        <v>4</v>
      </c>
      <c r="L313" s="152" t="s">
        <v>444</v>
      </c>
      <c r="M313" s="153"/>
      <c r="N313" s="18" t="s">
        <v>451</v>
      </c>
      <c r="O313" s="19">
        <f t="shared" si="20"/>
        <v>472.62600000000003</v>
      </c>
      <c r="P313" s="140"/>
      <c r="Q313" s="140"/>
      <c r="R313" s="140"/>
      <c r="S313" s="140"/>
      <c r="T313" s="140"/>
      <c r="U313" s="140"/>
      <c r="V313" s="185"/>
      <c r="W313" s="185"/>
    </row>
    <row r="314" spans="1:23" ht="8.25" customHeight="1" x14ac:dyDescent="0.15">
      <c r="A314" s="204"/>
      <c r="B314" s="244"/>
      <c r="C314" s="14"/>
      <c r="D314" s="15"/>
      <c r="E314" s="160" t="s">
        <v>471</v>
      </c>
      <c r="F314" s="161"/>
      <c r="G314" s="16">
        <v>118500006</v>
      </c>
      <c r="H314" s="173">
        <v>768</v>
      </c>
      <c r="I314" s="174"/>
      <c r="J314" s="174"/>
      <c r="K314" s="17" t="s">
        <v>4</v>
      </c>
      <c r="L314" s="152" t="s">
        <v>444</v>
      </c>
      <c r="M314" s="153"/>
      <c r="N314" s="18" t="s">
        <v>453</v>
      </c>
      <c r="O314" s="19">
        <f t="shared" si="20"/>
        <v>564.10199999999998</v>
      </c>
      <c r="P314" s="140"/>
      <c r="Q314" s="140"/>
      <c r="R314" s="140"/>
      <c r="S314" s="140"/>
      <c r="T314" s="140"/>
      <c r="U314" s="140"/>
      <c r="V314" s="185"/>
      <c r="W314" s="185"/>
    </row>
    <row r="315" spans="1:23" ht="8.25" customHeight="1" x14ac:dyDescent="0.15">
      <c r="A315" s="204"/>
      <c r="B315" s="244"/>
      <c r="C315" s="14"/>
      <c r="D315" s="15"/>
      <c r="E315" s="160" t="s">
        <v>472</v>
      </c>
      <c r="F315" s="161"/>
      <c r="G315" s="16">
        <v>118500007</v>
      </c>
      <c r="H315" s="173">
        <v>960</v>
      </c>
      <c r="I315" s="174"/>
      <c r="J315" s="174"/>
      <c r="K315" s="17" t="s">
        <v>4</v>
      </c>
      <c r="L315" s="152" t="s">
        <v>444</v>
      </c>
      <c r="M315" s="153"/>
      <c r="N315" s="18" t="s">
        <v>455</v>
      </c>
      <c r="O315" s="19">
        <f t="shared" si="20"/>
        <v>647.95500000000004</v>
      </c>
      <c r="P315" s="140"/>
      <c r="Q315" s="140"/>
      <c r="R315" s="140"/>
      <c r="S315" s="140"/>
      <c r="T315" s="140"/>
      <c r="U315" s="140"/>
      <c r="V315" s="185"/>
      <c r="W315" s="185"/>
    </row>
    <row r="316" spans="1:23" ht="8.25" customHeight="1" x14ac:dyDescent="0.15">
      <c r="A316" s="204"/>
      <c r="B316" s="244"/>
      <c r="C316" s="14"/>
      <c r="D316" s="15"/>
      <c r="E316" s="160" t="s">
        <v>473</v>
      </c>
      <c r="F316" s="161"/>
      <c r="G316" s="16">
        <v>118500008</v>
      </c>
      <c r="H316" s="230">
        <v>1152</v>
      </c>
      <c r="I316" s="231"/>
      <c r="J316" s="231"/>
      <c r="K316" s="17" t="s">
        <v>4</v>
      </c>
      <c r="L316" s="152" t="s">
        <v>444</v>
      </c>
      <c r="M316" s="153"/>
      <c r="N316" s="18" t="s">
        <v>457</v>
      </c>
      <c r="O316" s="19">
        <f t="shared" si="20"/>
        <v>708.93899999999996</v>
      </c>
      <c r="P316" s="140"/>
      <c r="Q316" s="140"/>
      <c r="R316" s="140"/>
      <c r="S316" s="140"/>
      <c r="T316" s="140"/>
      <c r="U316" s="140"/>
      <c r="V316" s="185"/>
      <c r="W316" s="185"/>
    </row>
    <row r="317" spans="1:23" ht="8.25" customHeight="1" x14ac:dyDescent="0.15">
      <c r="A317" s="204"/>
      <c r="B317" s="244"/>
      <c r="C317" s="14"/>
      <c r="D317" s="15"/>
      <c r="E317" s="160" t="s">
        <v>474</v>
      </c>
      <c r="F317" s="161"/>
      <c r="G317" s="16">
        <v>118500009</v>
      </c>
      <c r="H317" s="230">
        <v>1344</v>
      </c>
      <c r="I317" s="231"/>
      <c r="J317" s="231"/>
      <c r="K317" s="17" t="s">
        <v>4</v>
      </c>
      <c r="L317" s="152" t="s">
        <v>444</v>
      </c>
      <c r="M317" s="153"/>
      <c r="N317" s="18" t="s">
        <v>459</v>
      </c>
      <c r="O317" s="19">
        <f t="shared" si="20"/>
        <v>769.923</v>
      </c>
      <c r="P317" s="140"/>
      <c r="Q317" s="140"/>
      <c r="R317" s="140"/>
      <c r="S317" s="140"/>
      <c r="T317" s="140"/>
      <c r="U317" s="140"/>
      <c r="V317" s="185"/>
      <c r="W317" s="185"/>
    </row>
    <row r="318" spans="1:23" ht="8.25" customHeight="1" x14ac:dyDescent="0.15">
      <c r="A318" s="204"/>
      <c r="B318" s="244"/>
      <c r="C318" s="14"/>
      <c r="D318" s="15"/>
      <c r="E318" s="160" t="s">
        <v>475</v>
      </c>
      <c r="F318" s="161"/>
      <c r="G318" s="16">
        <v>118500010</v>
      </c>
      <c r="H318" s="230">
        <v>1536</v>
      </c>
      <c r="I318" s="231"/>
      <c r="J318" s="231"/>
      <c r="K318" s="17" t="s">
        <v>4</v>
      </c>
      <c r="L318" s="152" t="s">
        <v>444</v>
      </c>
      <c r="M318" s="153"/>
      <c r="N318" s="18" t="s">
        <v>461</v>
      </c>
      <c r="O318" s="19">
        <f t="shared" si="20"/>
        <v>830.90700000000004</v>
      </c>
      <c r="P318" s="140"/>
      <c r="Q318" s="140"/>
      <c r="R318" s="140"/>
      <c r="S318" s="140"/>
      <c r="T318" s="140"/>
      <c r="U318" s="140"/>
      <c r="V318" s="185"/>
      <c r="W318" s="185"/>
    </row>
    <row r="319" spans="1:23" ht="8.25" customHeight="1" x14ac:dyDescent="0.15">
      <c r="A319" s="204"/>
      <c r="B319" s="244"/>
      <c r="C319" s="14"/>
      <c r="D319" s="15"/>
      <c r="E319" s="160" t="s">
        <v>476</v>
      </c>
      <c r="F319" s="161"/>
      <c r="G319" s="16">
        <v>118500011</v>
      </c>
      <c r="H319" s="230">
        <v>1920</v>
      </c>
      <c r="I319" s="231"/>
      <c r="J319" s="231"/>
      <c r="K319" s="17" t="s">
        <v>4</v>
      </c>
      <c r="L319" s="152" t="s">
        <v>444</v>
      </c>
      <c r="M319" s="153"/>
      <c r="N319" s="18" t="s">
        <v>29</v>
      </c>
      <c r="O319" s="19">
        <f t="shared" si="20"/>
        <v>1051.9739999999999</v>
      </c>
      <c r="P319" s="140"/>
      <c r="Q319" s="140"/>
      <c r="R319" s="140"/>
      <c r="S319" s="140"/>
      <c r="T319" s="140"/>
      <c r="U319" s="140"/>
      <c r="V319" s="185"/>
      <c r="W319" s="185"/>
    </row>
    <row r="320" spans="1:23" ht="8.25" customHeight="1" x14ac:dyDescent="0.15">
      <c r="A320" s="204"/>
      <c r="B320" s="244"/>
      <c r="C320" s="14"/>
      <c r="D320" s="15"/>
      <c r="E320" s="160" t="s">
        <v>477</v>
      </c>
      <c r="F320" s="161"/>
      <c r="G320" s="16">
        <v>118500012</v>
      </c>
      <c r="H320" s="230">
        <v>2304</v>
      </c>
      <c r="I320" s="231"/>
      <c r="J320" s="231"/>
      <c r="K320" s="17" t="s">
        <v>4</v>
      </c>
      <c r="L320" s="152" t="s">
        <v>444</v>
      </c>
      <c r="M320" s="153"/>
      <c r="N320" s="18" t="s">
        <v>31</v>
      </c>
      <c r="O320" s="19">
        <f t="shared" si="20"/>
        <v>1265.4179999999999</v>
      </c>
      <c r="P320" s="140"/>
      <c r="Q320" s="140"/>
      <c r="R320" s="140"/>
      <c r="S320" s="140"/>
      <c r="T320" s="140"/>
      <c r="U320" s="140"/>
      <c r="V320" s="185"/>
      <c r="W320" s="185"/>
    </row>
    <row r="321" spans="1:23" ht="8.25" customHeight="1" x14ac:dyDescent="0.15">
      <c r="A321" s="204"/>
      <c r="B321" s="245"/>
      <c r="C321" s="23"/>
      <c r="D321" s="24"/>
      <c r="E321" s="85"/>
      <c r="F321" s="86"/>
      <c r="G321" s="87"/>
      <c r="H321" s="85"/>
      <c r="I321" s="86"/>
      <c r="J321" s="86"/>
      <c r="K321" s="86"/>
      <c r="L321" s="59"/>
      <c r="M321" s="60"/>
      <c r="N321" s="25"/>
      <c r="O321" s="19"/>
      <c r="P321" s="140"/>
      <c r="Q321" s="140"/>
      <c r="R321" s="140"/>
      <c r="S321" s="140"/>
      <c r="T321" s="140"/>
      <c r="U321" s="140"/>
      <c r="V321" s="185"/>
      <c r="W321" s="185"/>
    </row>
    <row r="322" spans="1:23" ht="16.5" customHeight="1" x14ac:dyDescent="0.2">
      <c r="A322" s="204"/>
      <c r="B322" s="254" t="s">
        <v>478</v>
      </c>
      <c r="C322" s="36" t="s">
        <v>479</v>
      </c>
      <c r="D322" s="37" t="s">
        <v>480</v>
      </c>
      <c r="E322" s="160" t="s">
        <v>481</v>
      </c>
      <c r="F322" s="161"/>
      <c r="G322" s="16">
        <v>115000112</v>
      </c>
      <c r="H322" s="173">
        <v>12</v>
      </c>
      <c r="I322" s="174"/>
      <c r="J322" s="174"/>
      <c r="K322" s="17" t="s">
        <v>4</v>
      </c>
      <c r="L322" s="175"/>
      <c r="M322" s="176"/>
      <c r="N322" s="38" t="s">
        <v>482</v>
      </c>
      <c r="O322" s="19">
        <f t="shared" ref="O322:O369" si="21">N322*21%+N322</f>
        <v>3031.9453999999996</v>
      </c>
      <c r="P322" s="140"/>
      <c r="Q322" s="140"/>
      <c r="R322" s="140"/>
      <c r="S322" s="140"/>
      <c r="T322" s="140"/>
      <c r="U322" s="140"/>
      <c r="V322" s="185"/>
      <c r="W322" s="185"/>
    </row>
    <row r="323" spans="1:23" ht="13.5" customHeight="1" x14ac:dyDescent="0.15">
      <c r="A323" s="204"/>
      <c r="B323" s="245"/>
      <c r="C323" s="36" t="s">
        <v>483</v>
      </c>
      <c r="D323" s="37" t="s">
        <v>484</v>
      </c>
      <c r="E323" s="160" t="s">
        <v>485</v>
      </c>
      <c r="F323" s="161"/>
      <c r="G323" s="16">
        <v>100076</v>
      </c>
      <c r="H323" s="173">
        <v>192</v>
      </c>
      <c r="I323" s="174"/>
      <c r="J323" s="174"/>
      <c r="K323" s="17" t="s">
        <v>4</v>
      </c>
      <c r="L323" s="263"/>
      <c r="M323" s="264"/>
      <c r="N323" s="18" t="s">
        <v>486</v>
      </c>
      <c r="O323" s="19">
        <f t="shared" si="21"/>
        <v>798.37009999999987</v>
      </c>
      <c r="P323" s="140"/>
      <c r="Q323" s="140"/>
      <c r="R323" s="140"/>
      <c r="S323" s="140"/>
      <c r="T323" s="140"/>
      <c r="U323" s="140"/>
      <c r="V323" s="185"/>
      <c r="W323" s="185"/>
    </row>
    <row r="324" spans="1:23" ht="27.75" customHeight="1" x14ac:dyDescent="0.2">
      <c r="A324" s="204"/>
      <c r="B324" s="240"/>
      <c r="C324" s="80" t="s">
        <v>487</v>
      </c>
      <c r="D324" s="37" t="s">
        <v>488</v>
      </c>
      <c r="E324" s="255" t="s">
        <v>489</v>
      </c>
      <c r="F324" s="256"/>
      <c r="G324" s="39">
        <v>122000012</v>
      </c>
      <c r="H324" s="257">
        <v>24</v>
      </c>
      <c r="I324" s="258"/>
      <c r="J324" s="258"/>
      <c r="K324" s="40" t="s">
        <v>4</v>
      </c>
      <c r="L324" s="175"/>
      <c r="M324" s="176"/>
      <c r="N324" s="38" t="s">
        <v>490</v>
      </c>
      <c r="O324" s="19">
        <f t="shared" si="21"/>
        <v>277.69499999999999</v>
      </c>
      <c r="P324" s="140"/>
      <c r="Q324" s="140"/>
      <c r="R324" s="140"/>
      <c r="S324" s="140"/>
      <c r="T324" s="140"/>
      <c r="U324" s="140"/>
      <c r="V324" s="185"/>
      <c r="W324" s="185"/>
    </row>
    <row r="325" spans="1:23" ht="32.25" customHeight="1" x14ac:dyDescent="0.2">
      <c r="A325" s="204"/>
      <c r="B325" s="241"/>
      <c r="C325" s="80" t="s">
        <v>491</v>
      </c>
      <c r="D325" s="37" t="s">
        <v>492</v>
      </c>
      <c r="E325" s="255" t="s">
        <v>493</v>
      </c>
      <c r="F325" s="256"/>
      <c r="G325" s="39">
        <v>122000013</v>
      </c>
      <c r="H325" s="257">
        <v>24</v>
      </c>
      <c r="I325" s="258"/>
      <c r="J325" s="258"/>
      <c r="K325" s="40" t="s">
        <v>4</v>
      </c>
      <c r="L325" s="175"/>
      <c r="M325" s="176"/>
      <c r="N325" s="38" t="s">
        <v>494</v>
      </c>
      <c r="O325" s="19">
        <f t="shared" si="21"/>
        <v>555.39</v>
      </c>
      <c r="P325" s="140"/>
      <c r="Q325" s="140"/>
      <c r="R325" s="140"/>
      <c r="S325" s="140"/>
      <c r="T325" s="140"/>
      <c r="U325" s="140"/>
      <c r="V325" s="185"/>
      <c r="W325" s="185"/>
    </row>
    <row r="326" spans="1:23" ht="24.75" x14ac:dyDescent="0.2">
      <c r="A326" s="204"/>
      <c r="B326" s="241"/>
      <c r="C326" s="80" t="s">
        <v>495</v>
      </c>
      <c r="D326" s="37" t="s">
        <v>496</v>
      </c>
      <c r="E326" s="255" t="s">
        <v>497</v>
      </c>
      <c r="F326" s="256"/>
      <c r="G326" s="39">
        <v>122000017</v>
      </c>
      <c r="H326" s="257">
        <v>24</v>
      </c>
      <c r="I326" s="258"/>
      <c r="J326" s="258"/>
      <c r="K326" s="40" t="s">
        <v>4</v>
      </c>
      <c r="L326" s="175"/>
      <c r="M326" s="176"/>
      <c r="N326" s="38" t="s">
        <v>498</v>
      </c>
      <c r="O326" s="19">
        <f t="shared" si="21"/>
        <v>1094.4449999999999</v>
      </c>
      <c r="P326" s="140"/>
      <c r="Q326" s="140"/>
      <c r="R326" s="140"/>
      <c r="S326" s="140"/>
      <c r="T326" s="140"/>
      <c r="U326" s="140"/>
      <c r="V326" s="185"/>
      <c r="W326" s="185"/>
    </row>
    <row r="327" spans="1:23" ht="24.75" x14ac:dyDescent="0.2">
      <c r="A327" s="204"/>
      <c r="B327" s="241"/>
      <c r="C327" s="80" t="s">
        <v>499</v>
      </c>
      <c r="D327" s="37" t="s">
        <v>500</v>
      </c>
      <c r="E327" s="255" t="s">
        <v>501</v>
      </c>
      <c r="F327" s="256"/>
      <c r="G327" s="39">
        <v>122000018</v>
      </c>
      <c r="H327" s="257">
        <v>24</v>
      </c>
      <c r="I327" s="258"/>
      <c r="J327" s="258"/>
      <c r="K327" s="40" t="s">
        <v>4</v>
      </c>
      <c r="L327" s="175"/>
      <c r="M327" s="176"/>
      <c r="N327" s="38" t="s">
        <v>502</v>
      </c>
      <c r="O327" s="19">
        <f t="shared" si="21"/>
        <v>1633.5</v>
      </c>
      <c r="P327" s="140"/>
      <c r="Q327" s="140"/>
      <c r="R327" s="140"/>
      <c r="S327" s="140"/>
      <c r="T327" s="140"/>
      <c r="U327" s="140"/>
      <c r="V327" s="185"/>
      <c r="W327" s="185"/>
    </row>
    <row r="328" spans="1:23" ht="24.75" x14ac:dyDescent="0.2">
      <c r="A328" s="204"/>
      <c r="B328" s="241"/>
      <c r="C328" s="80" t="s">
        <v>503</v>
      </c>
      <c r="D328" s="37" t="s">
        <v>504</v>
      </c>
      <c r="E328" s="255" t="s">
        <v>505</v>
      </c>
      <c r="F328" s="256"/>
      <c r="G328" s="39">
        <v>122000019</v>
      </c>
      <c r="H328" s="257">
        <v>24</v>
      </c>
      <c r="I328" s="258"/>
      <c r="J328" s="258"/>
      <c r="K328" s="40" t="s">
        <v>4</v>
      </c>
      <c r="L328" s="175"/>
      <c r="M328" s="176"/>
      <c r="N328" s="38" t="s">
        <v>506</v>
      </c>
      <c r="O328" s="19">
        <f t="shared" si="21"/>
        <v>2172.5549999999998</v>
      </c>
      <c r="P328" s="140"/>
      <c r="Q328" s="140"/>
      <c r="R328" s="140"/>
      <c r="S328" s="140"/>
      <c r="T328" s="140"/>
      <c r="U328" s="140"/>
      <c r="V328" s="185"/>
      <c r="W328" s="185"/>
    </row>
    <row r="329" spans="1:23" ht="27" customHeight="1" x14ac:dyDescent="0.15">
      <c r="A329" s="204"/>
      <c r="B329" s="241"/>
      <c r="C329" s="300" t="s">
        <v>507</v>
      </c>
      <c r="D329" s="27" t="s">
        <v>508</v>
      </c>
      <c r="E329" s="162" t="s">
        <v>509</v>
      </c>
      <c r="F329" s="163"/>
      <c r="G329" s="88"/>
      <c r="H329" s="302">
        <v>192</v>
      </c>
      <c r="I329" s="303"/>
      <c r="J329" s="303"/>
      <c r="K329" s="163" t="s">
        <v>4</v>
      </c>
      <c r="L329" s="306" t="s">
        <v>510</v>
      </c>
      <c r="M329" s="307"/>
      <c r="N329" s="18">
        <v>0</v>
      </c>
      <c r="O329" s="19">
        <f t="shared" si="21"/>
        <v>0</v>
      </c>
      <c r="P329" s="140"/>
      <c r="Q329" s="140"/>
      <c r="R329" s="140"/>
      <c r="S329" s="140"/>
      <c r="T329" s="140"/>
      <c r="U329" s="140"/>
      <c r="V329" s="185"/>
      <c r="W329" s="185"/>
    </row>
    <row r="330" spans="1:23" ht="5.25" customHeight="1" thickBot="1" x14ac:dyDescent="0.2">
      <c r="A330" s="204"/>
      <c r="B330" s="299"/>
      <c r="C330" s="301"/>
      <c r="D330" s="89"/>
      <c r="E330" s="164"/>
      <c r="F330" s="165"/>
      <c r="G330" s="89"/>
      <c r="H330" s="304"/>
      <c r="I330" s="305"/>
      <c r="J330" s="305"/>
      <c r="K330" s="165"/>
      <c r="L330" s="308"/>
      <c r="M330" s="309"/>
      <c r="N330" s="90"/>
      <c r="O330" s="19">
        <f t="shared" si="21"/>
        <v>0</v>
      </c>
      <c r="P330" s="140"/>
      <c r="Q330" s="140"/>
      <c r="R330" s="140"/>
      <c r="S330" s="140"/>
      <c r="T330" s="140"/>
      <c r="U330" s="140"/>
      <c r="V330" s="185"/>
      <c r="W330" s="185"/>
    </row>
    <row r="331" spans="1:23" ht="9.9499999999999993" customHeight="1" thickBot="1" x14ac:dyDescent="0.25">
      <c r="A331" s="204"/>
      <c r="B331" s="209">
        <v>121200001</v>
      </c>
      <c r="C331" s="209"/>
      <c r="D331" s="209"/>
      <c r="E331" s="209"/>
      <c r="F331" s="209"/>
      <c r="G331" s="209"/>
      <c r="H331" s="209"/>
      <c r="I331" s="209"/>
      <c r="J331" s="209"/>
      <c r="K331" s="209"/>
      <c r="L331" s="209"/>
      <c r="M331" s="209"/>
      <c r="N331" s="91"/>
      <c r="O331" s="19">
        <f t="shared" si="21"/>
        <v>0</v>
      </c>
      <c r="P331" s="140"/>
      <c r="Q331" s="140"/>
      <c r="R331" s="140"/>
      <c r="S331" s="140"/>
      <c r="T331" s="140"/>
      <c r="U331" s="140"/>
      <c r="V331" s="185"/>
      <c r="W331" s="185"/>
    </row>
    <row r="332" spans="1:23" ht="34.5" customHeight="1" x14ac:dyDescent="0.2">
      <c r="A332" s="204"/>
      <c r="B332" s="310" t="s">
        <v>511</v>
      </c>
      <c r="C332" s="194" t="s">
        <v>512</v>
      </c>
      <c r="D332" s="195"/>
      <c r="E332" s="92"/>
      <c r="F332" s="93"/>
      <c r="G332" s="94"/>
      <c r="H332" s="92"/>
      <c r="I332" s="93"/>
      <c r="J332" s="93"/>
      <c r="K332" s="93"/>
      <c r="L332" s="95"/>
      <c r="M332" s="96"/>
      <c r="N332" s="97">
        <v>0</v>
      </c>
      <c r="O332" s="19">
        <f t="shared" si="21"/>
        <v>0</v>
      </c>
      <c r="P332" s="140"/>
      <c r="Q332" s="140"/>
      <c r="R332" s="140"/>
      <c r="S332" s="140"/>
      <c r="T332" s="140"/>
      <c r="U332" s="140"/>
      <c r="V332" s="185"/>
      <c r="W332" s="185"/>
    </row>
    <row r="333" spans="1:23" ht="8.25" customHeight="1" x14ac:dyDescent="0.2">
      <c r="A333" s="204"/>
      <c r="B333" s="311"/>
      <c r="C333" s="187" t="s">
        <v>513</v>
      </c>
      <c r="D333" s="188"/>
      <c r="E333" s="191"/>
      <c r="F333" s="192"/>
      <c r="G333" s="188"/>
      <c r="H333" s="313">
        <v>1</v>
      </c>
      <c r="I333" s="314"/>
      <c r="J333" s="98" t="s">
        <v>514</v>
      </c>
      <c r="K333" s="98"/>
      <c r="L333" s="65"/>
      <c r="M333" s="99" t="s">
        <v>515</v>
      </c>
      <c r="N333" s="18" t="s">
        <v>516</v>
      </c>
      <c r="O333" s="19">
        <f t="shared" si="21"/>
        <v>2825.9549999999999</v>
      </c>
      <c r="P333" s="140"/>
      <c r="Q333" s="140"/>
      <c r="R333" s="140"/>
      <c r="S333" s="140"/>
      <c r="T333" s="140"/>
      <c r="U333" s="140"/>
      <c r="V333" s="185"/>
      <c r="W333" s="185"/>
    </row>
    <row r="334" spans="1:23" ht="8.25" customHeight="1" x14ac:dyDescent="0.15">
      <c r="A334" s="204"/>
      <c r="B334" s="311"/>
      <c r="C334" s="187"/>
      <c r="D334" s="188"/>
      <c r="E334" s="191"/>
      <c r="F334" s="192"/>
      <c r="G334" s="188"/>
      <c r="H334" s="154"/>
      <c r="I334" s="155"/>
      <c r="J334" s="100"/>
      <c r="K334" s="100"/>
      <c r="L334" s="59"/>
      <c r="M334" s="101"/>
      <c r="N334" s="18">
        <v>0</v>
      </c>
      <c r="O334" s="19">
        <f t="shared" si="21"/>
        <v>0</v>
      </c>
      <c r="P334" s="140"/>
      <c r="Q334" s="140"/>
      <c r="R334" s="140"/>
      <c r="S334" s="140"/>
      <c r="T334" s="140"/>
      <c r="U334" s="140"/>
      <c r="V334" s="185"/>
      <c r="W334" s="185"/>
    </row>
    <row r="335" spans="1:23" ht="8.25" customHeight="1" x14ac:dyDescent="0.2">
      <c r="A335" s="204"/>
      <c r="B335" s="311"/>
      <c r="C335" s="187"/>
      <c r="D335" s="188"/>
      <c r="E335" s="191"/>
      <c r="F335" s="192"/>
      <c r="G335" s="188"/>
      <c r="H335" s="315" t="s">
        <v>517</v>
      </c>
      <c r="I335" s="316"/>
      <c r="J335" s="98" t="s">
        <v>518</v>
      </c>
      <c r="K335" s="98"/>
      <c r="L335" s="65"/>
      <c r="M335" s="99" t="s">
        <v>515</v>
      </c>
      <c r="N335" s="18" t="s">
        <v>519</v>
      </c>
      <c r="O335" s="19">
        <f t="shared" si="21"/>
        <v>2401.2449999999999</v>
      </c>
      <c r="P335" s="140"/>
      <c r="Q335" s="140"/>
      <c r="R335" s="140"/>
      <c r="S335" s="140"/>
      <c r="T335" s="140"/>
      <c r="U335" s="140"/>
      <c r="V335" s="185"/>
      <c r="W335" s="185"/>
    </row>
    <row r="336" spans="1:23" ht="8.25" customHeight="1" x14ac:dyDescent="0.15">
      <c r="A336" s="204"/>
      <c r="B336" s="311"/>
      <c r="C336" s="187"/>
      <c r="D336" s="188"/>
      <c r="E336" s="191"/>
      <c r="F336" s="192"/>
      <c r="G336" s="188"/>
      <c r="H336" s="154"/>
      <c r="I336" s="155"/>
      <c r="J336" s="100"/>
      <c r="K336" s="100"/>
      <c r="L336" s="59"/>
      <c r="M336" s="101"/>
      <c r="N336" s="18">
        <v>0</v>
      </c>
      <c r="O336" s="19">
        <f t="shared" si="21"/>
        <v>0</v>
      </c>
      <c r="P336" s="140"/>
      <c r="Q336" s="140"/>
      <c r="R336" s="140"/>
      <c r="S336" s="140"/>
      <c r="T336" s="140"/>
      <c r="U336" s="140"/>
      <c r="V336" s="185"/>
      <c r="W336" s="185"/>
    </row>
    <row r="337" spans="1:23" ht="8.25" customHeight="1" x14ac:dyDescent="0.2">
      <c r="A337" s="204"/>
      <c r="B337" s="311"/>
      <c r="C337" s="187"/>
      <c r="D337" s="188"/>
      <c r="E337" s="191"/>
      <c r="F337" s="192"/>
      <c r="G337" s="188"/>
      <c r="H337" s="315" t="s">
        <v>520</v>
      </c>
      <c r="I337" s="316"/>
      <c r="J337" s="98" t="s">
        <v>518</v>
      </c>
      <c r="K337" s="98"/>
      <c r="L337" s="65"/>
      <c r="M337" s="99" t="s">
        <v>515</v>
      </c>
      <c r="N337" s="18" t="s">
        <v>521</v>
      </c>
      <c r="O337" s="19">
        <f t="shared" si="21"/>
        <v>2286.9</v>
      </c>
      <c r="P337" s="140"/>
      <c r="Q337" s="140"/>
      <c r="R337" s="140"/>
      <c r="S337" s="140"/>
      <c r="T337" s="140"/>
      <c r="U337" s="140"/>
      <c r="V337" s="185"/>
      <c r="W337" s="185"/>
    </row>
    <row r="338" spans="1:23" ht="8.25" customHeight="1" x14ac:dyDescent="0.15">
      <c r="A338" s="204"/>
      <c r="B338" s="311"/>
      <c r="C338" s="187"/>
      <c r="D338" s="188"/>
      <c r="E338" s="191"/>
      <c r="F338" s="192"/>
      <c r="G338" s="188"/>
      <c r="H338" s="154"/>
      <c r="I338" s="155"/>
      <c r="J338" s="100"/>
      <c r="K338" s="100"/>
      <c r="L338" s="59"/>
      <c r="M338" s="101"/>
      <c r="N338" s="18">
        <v>0</v>
      </c>
      <c r="O338" s="19">
        <f t="shared" si="21"/>
        <v>0</v>
      </c>
      <c r="P338" s="140"/>
      <c r="Q338" s="140"/>
      <c r="R338" s="140"/>
      <c r="S338" s="140"/>
      <c r="T338" s="140"/>
      <c r="U338" s="140"/>
      <c r="V338" s="185"/>
      <c r="W338" s="185"/>
    </row>
    <row r="339" spans="1:23" ht="8.25" customHeight="1" x14ac:dyDescent="0.2">
      <c r="A339" s="204"/>
      <c r="B339" s="311"/>
      <c r="C339" s="187"/>
      <c r="D339" s="188"/>
      <c r="E339" s="191"/>
      <c r="F339" s="192"/>
      <c r="G339" s="188"/>
      <c r="H339" s="315" t="s">
        <v>522</v>
      </c>
      <c r="I339" s="316"/>
      <c r="J339" s="98" t="s">
        <v>518</v>
      </c>
      <c r="K339" s="98"/>
      <c r="L339" s="65"/>
      <c r="M339" s="99" t="s">
        <v>515</v>
      </c>
      <c r="N339" s="18" t="s">
        <v>523</v>
      </c>
      <c r="O339" s="19">
        <f t="shared" si="21"/>
        <v>1339.47</v>
      </c>
      <c r="P339" s="140"/>
      <c r="Q339" s="140"/>
      <c r="R339" s="140"/>
      <c r="S339" s="140"/>
      <c r="T339" s="140"/>
      <c r="U339" s="140"/>
      <c r="V339" s="185"/>
      <c r="W339" s="185"/>
    </row>
    <row r="340" spans="1:23" ht="8.25" customHeight="1" x14ac:dyDescent="0.15">
      <c r="A340" s="204"/>
      <c r="B340" s="311"/>
      <c r="C340" s="189"/>
      <c r="D340" s="190"/>
      <c r="E340" s="193"/>
      <c r="F340" s="177"/>
      <c r="G340" s="190"/>
      <c r="H340" s="154"/>
      <c r="I340" s="155"/>
      <c r="J340" s="100"/>
      <c r="K340" s="100"/>
      <c r="L340" s="59"/>
      <c r="M340" s="101"/>
      <c r="N340" s="18">
        <v>0</v>
      </c>
      <c r="O340" s="19">
        <f t="shared" si="21"/>
        <v>0</v>
      </c>
      <c r="P340" s="140"/>
      <c r="Q340" s="140"/>
      <c r="R340" s="140"/>
      <c r="S340" s="140"/>
      <c r="T340" s="140"/>
      <c r="U340" s="140"/>
      <c r="V340" s="185"/>
      <c r="W340" s="185"/>
    </row>
    <row r="341" spans="1:23" ht="8.25" customHeight="1" x14ac:dyDescent="0.2">
      <c r="A341" s="204"/>
      <c r="B341" s="311"/>
      <c r="C341" s="26" t="s">
        <v>524</v>
      </c>
      <c r="D341" s="281" t="s">
        <v>525</v>
      </c>
      <c r="E341" s="162" t="s">
        <v>526</v>
      </c>
      <c r="F341" s="163"/>
      <c r="G341" s="166">
        <v>121200002</v>
      </c>
      <c r="H341" s="318">
        <v>192</v>
      </c>
      <c r="I341" s="319"/>
      <c r="J341" s="98" t="s">
        <v>4</v>
      </c>
      <c r="K341" s="98"/>
      <c r="L341" s="65"/>
      <c r="M341" s="99" t="s">
        <v>510</v>
      </c>
      <c r="N341" s="18">
        <v>0</v>
      </c>
      <c r="O341" s="19">
        <f t="shared" si="21"/>
        <v>0</v>
      </c>
      <c r="P341" s="140"/>
      <c r="Q341" s="140"/>
      <c r="R341" s="140"/>
      <c r="S341" s="140"/>
      <c r="T341" s="140"/>
      <c r="U341" s="140"/>
      <c r="V341" s="185"/>
      <c r="W341" s="185"/>
    </row>
    <row r="342" spans="1:23" ht="8.25" customHeight="1" x14ac:dyDescent="0.15">
      <c r="A342" s="204"/>
      <c r="B342" s="311"/>
      <c r="C342" s="14"/>
      <c r="D342" s="317"/>
      <c r="E342" s="150"/>
      <c r="F342" s="151"/>
      <c r="G342" s="167"/>
      <c r="H342" s="154"/>
      <c r="I342" s="155"/>
      <c r="J342" s="100"/>
      <c r="K342" s="100"/>
      <c r="L342" s="59"/>
      <c r="M342" s="99" t="s">
        <v>527</v>
      </c>
      <c r="N342" s="18">
        <v>0</v>
      </c>
      <c r="O342" s="19">
        <f t="shared" si="21"/>
        <v>0</v>
      </c>
      <c r="P342" s="140"/>
      <c r="Q342" s="140"/>
      <c r="R342" s="140"/>
      <c r="S342" s="140"/>
      <c r="T342" s="140"/>
      <c r="U342" s="140"/>
      <c r="V342" s="185"/>
      <c r="W342" s="185"/>
    </row>
    <row r="343" spans="1:23" ht="21" customHeight="1" x14ac:dyDescent="0.15">
      <c r="A343" s="204"/>
      <c r="B343" s="311"/>
      <c r="C343" s="14"/>
      <c r="D343" s="317"/>
      <c r="E343" s="150"/>
      <c r="F343" s="151"/>
      <c r="G343" s="15"/>
      <c r="H343" s="315" t="s">
        <v>528</v>
      </c>
      <c r="I343" s="316"/>
      <c r="J343" s="98" t="s">
        <v>518</v>
      </c>
      <c r="K343" s="98"/>
      <c r="L343" s="65"/>
      <c r="M343" s="99" t="s">
        <v>515</v>
      </c>
      <c r="N343" s="18" t="s">
        <v>529</v>
      </c>
      <c r="O343" s="19">
        <f t="shared" si="21"/>
        <v>5635.5749999999998</v>
      </c>
      <c r="P343" s="140"/>
      <c r="Q343" s="140"/>
      <c r="R343" s="140"/>
      <c r="S343" s="140"/>
      <c r="T343" s="140"/>
      <c r="U343" s="140"/>
      <c r="V343" s="185"/>
      <c r="W343" s="185"/>
    </row>
    <row r="344" spans="1:23" ht="8.25" customHeight="1" x14ac:dyDescent="0.15">
      <c r="A344" s="204"/>
      <c r="B344" s="311"/>
      <c r="C344" s="14"/>
      <c r="D344" s="15"/>
      <c r="E344" s="150"/>
      <c r="F344" s="151"/>
      <c r="G344" s="15"/>
      <c r="H344" s="154"/>
      <c r="I344" s="155"/>
      <c r="J344" s="100"/>
      <c r="K344" s="100"/>
      <c r="L344" s="59"/>
      <c r="M344" s="101"/>
      <c r="N344" s="18">
        <v>0</v>
      </c>
      <c r="O344" s="19">
        <f t="shared" si="21"/>
        <v>0</v>
      </c>
      <c r="P344" s="140"/>
      <c r="Q344" s="140"/>
      <c r="R344" s="140"/>
      <c r="S344" s="140"/>
      <c r="T344" s="140"/>
      <c r="U344" s="140"/>
      <c r="V344" s="185"/>
      <c r="W344" s="185"/>
    </row>
    <row r="345" spans="1:23" ht="8.25" customHeight="1" x14ac:dyDescent="0.15">
      <c r="A345" s="204"/>
      <c r="B345" s="311"/>
      <c r="C345" s="14"/>
      <c r="D345" s="15"/>
      <c r="E345" s="150"/>
      <c r="F345" s="151"/>
      <c r="G345" s="15"/>
      <c r="H345" s="315" t="s">
        <v>520</v>
      </c>
      <c r="I345" s="316"/>
      <c r="J345" s="98" t="s">
        <v>518</v>
      </c>
      <c r="K345" s="98"/>
      <c r="L345" s="65"/>
      <c r="M345" s="99" t="s">
        <v>515</v>
      </c>
      <c r="N345" s="18" t="s">
        <v>530</v>
      </c>
      <c r="O345" s="19">
        <f t="shared" si="21"/>
        <v>5357.88</v>
      </c>
      <c r="P345" s="140"/>
      <c r="Q345" s="140"/>
      <c r="R345" s="140"/>
      <c r="S345" s="140"/>
      <c r="T345" s="140"/>
      <c r="U345" s="140"/>
      <c r="V345" s="185"/>
      <c r="W345" s="185"/>
    </row>
    <row r="346" spans="1:23" ht="8.25" customHeight="1" x14ac:dyDescent="0.15">
      <c r="A346" s="204"/>
      <c r="B346" s="311"/>
      <c r="C346" s="14"/>
      <c r="D346" s="15"/>
      <c r="E346" s="150"/>
      <c r="F346" s="151"/>
      <c r="G346" s="15"/>
      <c r="H346" s="154"/>
      <c r="I346" s="155"/>
      <c r="J346" s="100"/>
      <c r="K346" s="100"/>
      <c r="L346" s="59"/>
      <c r="M346" s="101"/>
      <c r="N346" s="18">
        <v>0</v>
      </c>
      <c r="O346" s="19">
        <f t="shared" si="21"/>
        <v>0</v>
      </c>
      <c r="P346" s="140"/>
      <c r="Q346" s="140"/>
      <c r="R346" s="140"/>
      <c r="S346" s="140"/>
      <c r="T346" s="140"/>
      <c r="U346" s="140"/>
      <c r="V346" s="185"/>
      <c r="W346" s="185"/>
    </row>
    <row r="347" spans="1:23" ht="8.25" customHeight="1" x14ac:dyDescent="0.15">
      <c r="A347" s="204"/>
      <c r="B347" s="311"/>
      <c r="C347" s="14"/>
      <c r="D347" s="15"/>
      <c r="E347" s="150"/>
      <c r="F347" s="151"/>
      <c r="G347" s="15"/>
      <c r="H347" s="315" t="s">
        <v>522</v>
      </c>
      <c r="I347" s="316"/>
      <c r="J347" s="98" t="s">
        <v>518</v>
      </c>
      <c r="K347" s="98"/>
      <c r="L347" s="65"/>
      <c r="M347" s="99" t="s">
        <v>515</v>
      </c>
      <c r="N347" s="18" t="s">
        <v>531</v>
      </c>
      <c r="O347" s="19">
        <f t="shared" si="21"/>
        <v>3136.3199999999997</v>
      </c>
      <c r="P347" s="140"/>
      <c r="Q347" s="140"/>
      <c r="R347" s="140"/>
      <c r="S347" s="140"/>
      <c r="T347" s="140"/>
      <c r="U347" s="140"/>
      <c r="V347" s="185"/>
      <c r="W347" s="185"/>
    </row>
    <row r="348" spans="1:23" ht="8.25" customHeight="1" x14ac:dyDescent="0.15">
      <c r="A348" s="204"/>
      <c r="B348" s="311"/>
      <c r="C348" s="23"/>
      <c r="D348" s="24"/>
      <c r="E348" s="154"/>
      <c r="F348" s="155"/>
      <c r="G348" s="24"/>
      <c r="H348" s="154"/>
      <c r="I348" s="155"/>
      <c r="J348" s="100"/>
      <c r="K348" s="100"/>
      <c r="L348" s="59"/>
      <c r="M348" s="101"/>
      <c r="N348" s="18">
        <v>0</v>
      </c>
      <c r="O348" s="19">
        <f t="shared" si="21"/>
        <v>0</v>
      </c>
      <c r="P348" s="140"/>
      <c r="Q348" s="140"/>
      <c r="R348" s="140"/>
      <c r="S348" s="140"/>
      <c r="T348" s="140"/>
      <c r="U348" s="140"/>
      <c r="V348" s="185"/>
      <c r="W348" s="185"/>
    </row>
    <row r="349" spans="1:23" ht="8.25" customHeight="1" x14ac:dyDescent="0.2">
      <c r="A349" s="204"/>
      <c r="B349" s="311"/>
      <c r="C349" s="26" t="s">
        <v>532</v>
      </c>
      <c r="D349" s="281" t="s">
        <v>855</v>
      </c>
      <c r="E349" s="162" t="s">
        <v>533</v>
      </c>
      <c r="F349" s="163"/>
      <c r="G349" s="166">
        <v>121200003</v>
      </c>
      <c r="H349" s="318">
        <v>96</v>
      </c>
      <c r="I349" s="319"/>
      <c r="J349" s="98" t="s">
        <v>4</v>
      </c>
      <c r="K349" s="98"/>
      <c r="L349" s="65"/>
      <c r="M349" s="99" t="s">
        <v>510</v>
      </c>
      <c r="N349" s="18">
        <v>0</v>
      </c>
      <c r="O349" s="19">
        <f t="shared" si="21"/>
        <v>0</v>
      </c>
      <c r="P349" s="140"/>
      <c r="Q349" s="140"/>
      <c r="R349" s="140"/>
      <c r="S349" s="140"/>
      <c r="T349" s="140"/>
      <c r="U349" s="140"/>
      <c r="V349" s="185"/>
      <c r="W349" s="185"/>
    </row>
    <row r="350" spans="1:23" ht="27" customHeight="1" x14ac:dyDescent="0.15">
      <c r="A350" s="204"/>
      <c r="B350" s="311"/>
      <c r="C350" s="14"/>
      <c r="D350" s="251"/>
      <c r="E350" s="150"/>
      <c r="F350" s="151"/>
      <c r="G350" s="167"/>
      <c r="H350" s="154"/>
      <c r="I350" s="155"/>
      <c r="J350" s="100"/>
      <c r="K350" s="100"/>
      <c r="L350" s="59"/>
      <c r="M350" s="99" t="s">
        <v>527</v>
      </c>
      <c r="N350" s="18">
        <v>0</v>
      </c>
      <c r="O350" s="19">
        <f t="shared" si="21"/>
        <v>0</v>
      </c>
      <c r="P350" s="140"/>
      <c r="Q350" s="140"/>
      <c r="R350" s="140"/>
      <c r="S350" s="140"/>
      <c r="T350" s="140"/>
      <c r="U350" s="140"/>
      <c r="V350" s="185"/>
      <c r="W350" s="185"/>
    </row>
    <row r="351" spans="1:23" ht="8.25" customHeight="1" x14ac:dyDescent="0.15">
      <c r="A351" s="204"/>
      <c r="B351" s="311"/>
      <c r="C351" s="14"/>
      <c r="D351" s="15"/>
      <c r="E351" s="150"/>
      <c r="F351" s="151"/>
      <c r="G351" s="15"/>
      <c r="H351" s="315" t="s">
        <v>528</v>
      </c>
      <c r="I351" s="316"/>
      <c r="J351" s="98" t="s">
        <v>518</v>
      </c>
      <c r="K351" s="98"/>
      <c r="L351" s="65"/>
      <c r="M351" s="99" t="s">
        <v>515</v>
      </c>
      <c r="N351" s="18" t="s">
        <v>529</v>
      </c>
      <c r="O351" s="19">
        <f t="shared" si="21"/>
        <v>5635.5749999999998</v>
      </c>
      <c r="P351" s="140"/>
      <c r="Q351" s="140"/>
      <c r="R351" s="140"/>
      <c r="S351" s="140"/>
      <c r="T351" s="140"/>
      <c r="U351" s="140"/>
      <c r="V351" s="185"/>
      <c r="W351" s="185"/>
    </row>
    <row r="352" spans="1:23" ht="8.25" customHeight="1" x14ac:dyDescent="0.15">
      <c r="A352" s="204"/>
      <c r="B352" s="311"/>
      <c r="C352" s="14"/>
      <c r="D352" s="15"/>
      <c r="E352" s="150"/>
      <c r="F352" s="151"/>
      <c r="G352" s="15"/>
      <c r="H352" s="154"/>
      <c r="I352" s="155"/>
      <c r="J352" s="100"/>
      <c r="K352" s="100"/>
      <c r="L352" s="59"/>
      <c r="M352" s="101"/>
      <c r="N352" s="18">
        <v>0</v>
      </c>
      <c r="O352" s="19">
        <f t="shared" si="21"/>
        <v>0</v>
      </c>
      <c r="P352" s="140"/>
      <c r="Q352" s="140"/>
      <c r="R352" s="140"/>
      <c r="S352" s="140"/>
      <c r="T352" s="140"/>
      <c r="U352" s="140"/>
      <c r="V352" s="185"/>
      <c r="W352" s="185"/>
    </row>
    <row r="353" spans="1:23" ht="8.25" customHeight="1" x14ac:dyDescent="0.15">
      <c r="A353" s="204"/>
      <c r="B353" s="311"/>
      <c r="C353" s="14"/>
      <c r="D353" s="15"/>
      <c r="E353" s="150"/>
      <c r="F353" s="151"/>
      <c r="G353" s="15"/>
      <c r="H353" s="315" t="s">
        <v>520</v>
      </c>
      <c r="I353" s="316"/>
      <c r="J353" s="98" t="s">
        <v>518</v>
      </c>
      <c r="K353" s="98"/>
      <c r="L353" s="65"/>
      <c r="M353" s="99" t="s">
        <v>515</v>
      </c>
      <c r="N353" s="18" t="s">
        <v>534</v>
      </c>
      <c r="O353" s="19">
        <f t="shared" si="21"/>
        <v>5227.2</v>
      </c>
      <c r="P353" s="140"/>
      <c r="Q353" s="140"/>
      <c r="R353" s="140"/>
      <c r="S353" s="140"/>
      <c r="T353" s="140"/>
      <c r="U353" s="140"/>
      <c r="V353" s="185"/>
      <c r="W353" s="185"/>
    </row>
    <row r="354" spans="1:23" ht="8.25" customHeight="1" x14ac:dyDescent="0.15">
      <c r="A354" s="204"/>
      <c r="B354" s="311"/>
      <c r="C354" s="14"/>
      <c r="D354" s="15"/>
      <c r="E354" s="150"/>
      <c r="F354" s="151"/>
      <c r="G354" s="15"/>
      <c r="H354" s="154"/>
      <c r="I354" s="155"/>
      <c r="J354" s="100"/>
      <c r="K354" s="100"/>
      <c r="L354" s="59"/>
      <c r="M354" s="101"/>
      <c r="N354" s="18">
        <v>0</v>
      </c>
      <c r="O354" s="19">
        <f t="shared" si="21"/>
        <v>0</v>
      </c>
      <c r="P354" s="140"/>
      <c r="Q354" s="140"/>
      <c r="R354" s="140"/>
      <c r="S354" s="140"/>
      <c r="T354" s="140"/>
      <c r="U354" s="140"/>
      <c r="V354" s="185"/>
      <c r="W354" s="185"/>
    </row>
    <row r="355" spans="1:23" ht="8.25" customHeight="1" x14ac:dyDescent="0.15">
      <c r="A355" s="204"/>
      <c r="B355" s="311"/>
      <c r="C355" s="14"/>
      <c r="D355" s="15"/>
      <c r="E355" s="150"/>
      <c r="F355" s="151"/>
      <c r="G355" s="15"/>
      <c r="H355" s="315" t="s">
        <v>535</v>
      </c>
      <c r="I355" s="316"/>
      <c r="J355" s="98" t="s">
        <v>518</v>
      </c>
      <c r="K355" s="98"/>
      <c r="L355" s="65"/>
      <c r="M355" s="99" t="s">
        <v>515</v>
      </c>
      <c r="N355" s="18" t="s">
        <v>536</v>
      </c>
      <c r="O355" s="19">
        <f t="shared" si="21"/>
        <v>4835.16</v>
      </c>
      <c r="P355" s="140"/>
      <c r="Q355" s="140"/>
      <c r="R355" s="140"/>
      <c r="S355" s="140"/>
      <c r="T355" s="140"/>
      <c r="U355" s="140"/>
      <c r="V355" s="185"/>
      <c r="W355" s="185"/>
    </row>
    <row r="356" spans="1:23" ht="8.25" customHeight="1" x14ac:dyDescent="0.15">
      <c r="A356" s="204"/>
      <c r="B356" s="311"/>
      <c r="C356" s="14"/>
      <c r="D356" s="15"/>
      <c r="E356" s="150"/>
      <c r="F356" s="151"/>
      <c r="G356" s="15"/>
      <c r="H356" s="154"/>
      <c r="I356" s="155"/>
      <c r="J356" s="100"/>
      <c r="K356" s="100"/>
      <c r="L356" s="59"/>
      <c r="M356" s="101"/>
      <c r="N356" s="18">
        <v>0</v>
      </c>
      <c r="O356" s="19">
        <f t="shared" si="21"/>
        <v>0</v>
      </c>
      <c r="P356" s="140"/>
      <c r="Q356" s="140"/>
      <c r="R356" s="140"/>
      <c r="S356" s="140"/>
      <c r="T356" s="140"/>
      <c r="U356" s="140"/>
      <c r="V356" s="185"/>
      <c r="W356" s="185"/>
    </row>
    <row r="357" spans="1:23" ht="8.25" customHeight="1" x14ac:dyDescent="0.15">
      <c r="A357" s="204"/>
      <c r="B357" s="311"/>
      <c r="C357" s="14"/>
      <c r="D357" s="15"/>
      <c r="E357" s="150"/>
      <c r="F357" s="151"/>
      <c r="G357" s="15"/>
      <c r="H357" s="315" t="s">
        <v>537</v>
      </c>
      <c r="I357" s="316"/>
      <c r="J357" s="98" t="s">
        <v>518</v>
      </c>
      <c r="K357" s="98"/>
      <c r="L357" s="65"/>
      <c r="M357" s="99" t="s">
        <v>515</v>
      </c>
      <c r="N357" s="18" t="s">
        <v>538</v>
      </c>
      <c r="O357" s="19">
        <f t="shared" si="21"/>
        <v>3054.645</v>
      </c>
      <c r="P357" s="140"/>
      <c r="Q357" s="140"/>
      <c r="R357" s="140"/>
      <c r="S357" s="140"/>
      <c r="T357" s="140"/>
      <c r="U357" s="140"/>
      <c r="V357" s="185"/>
      <c r="W357" s="185"/>
    </row>
    <row r="358" spans="1:23" ht="8.25" customHeight="1" x14ac:dyDescent="0.15">
      <c r="A358" s="204"/>
      <c r="B358" s="311"/>
      <c r="C358" s="23"/>
      <c r="D358" s="24"/>
      <c r="E358" s="154"/>
      <c r="F358" s="155"/>
      <c r="G358" s="24"/>
      <c r="H358" s="154"/>
      <c r="I358" s="155"/>
      <c r="J358" s="100"/>
      <c r="K358" s="100"/>
      <c r="L358" s="59"/>
      <c r="M358" s="101"/>
      <c r="N358" s="18">
        <v>0</v>
      </c>
      <c r="O358" s="19">
        <f t="shared" si="21"/>
        <v>0</v>
      </c>
      <c r="P358" s="140"/>
      <c r="Q358" s="140"/>
      <c r="R358" s="140"/>
      <c r="S358" s="140"/>
      <c r="T358" s="140"/>
      <c r="U358" s="140"/>
      <c r="V358" s="185"/>
      <c r="W358" s="185"/>
    </row>
    <row r="359" spans="1:23" ht="8.25" customHeight="1" x14ac:dyDescent="0.2">
      <c r="A359" s="204"/>
      <c r="B359" s="311"/>
      <c r="C359" s="26" t="s">
        <v>539</v>
      </c>
      <c r="D359" s="281" t="s">
        <v>856</v>
      </c>
      <c r="E359" s="162" t="s">
        <v>540</v>
      </c>
      <c r="F359" s="163"/>
      <c r="G359" s="166">
        <v>121200004</v>
      </c>
      <c r="H359" s="318">
        <v>96</v>
      </c>
      <c r="I359" s="319"/>
      <c r="J359" s="98" t="s">
        <v>4</v>
      </c>
      <c r="K359" s="98"/>
      <c r="L359" s="65"/>
      <c r="M359" s="99" t="s">
        <v>510</v>
      </c>
      <c r="N359" s="18">
        <v>0</v>
      </c>
      <c r="O359" s="19">
        <f t="shared" si="21"/>
        <v>0</v>
      </c>
      <c r="P359" s="140"/>
      <c r="Q359" s="140"/>
      <c r="R359" s="140"/>
      <c r="S359" s="140"/>
      <c r="T359" s="140"/>
      <c r="U359" s="140"/>
      <c r="V359" s="185"/>
      <c r="W359" s="185"/>
    </row>
    <row r="360" spans="1:23" ht="29.25" customHeight="1" x14ac:dyDescent="0.15">
      <c r="A360" s="204"/>
      <c r="B360" s="311"/>
      <c r="C360" s="14"/>
      <c r="D360" s="251"/>
      <c r="E360" s="150"/>
      <c r="F360" s="151"/>
      <c r="G360" s="167"/>
      <c r="H360" s="154"/>
      <c r="I360" s="155"/>
      <c r="J360" s="100"/>
      <c r="K360" s="100"/>
      <c r="L360" s="59"/>
      <c r="M360" s="99" t="s">
        <v>527</v>
      </c>
      <c r="N360" s="18">
        <v>0</v>
      </c>
      <c r="O360" s="19">
        <f t="shared" si="21"/>
        <v>0</v>
      </c>
      <c r="P360" s="140"/>
      <c r="Q360" s="140"/>
      <c r="R360" s="140"/>
      <c r="S360" s="140"/>
      <c r="T360" s="140"/>
      <c r="U360" s="140"/>
      <c r="V360" s="185"/>
      <c r="W360" s="185"/>
    </row>
    <row r="361" spans="1:23" ht="8.25" customHeight="1" x14ac:dyDescent="0.15">
      <c r="A361" s="204"/>
      <c r="B361" s="311"/>
      <c r="C361" s="14"/>
      <c r="D361" s="15"/>
      <c r="E361" s="150"/>
      <c r="F361" s="151"/>
      <c r="G361" s="15"/>
      <c r="H361" s="315" t="s">
        <v>528</v>
      </c>
      <c r="I361" s="316"/>
      <c r="J361" s="98" t="s">
        <v>518</v>
      </c>
      <c r="K361" s="98"/>
      <c r="L361" s="65"/>
      <c r="M361" s="99" t="s">
        <v>515</v>
      </c>
      <c r="N361" s="18" t="s">
        <v>541</v>
      </c>
      <c r="O361" s="19">
        <f t="shared" si="21"/>
        <v>8461.5300000000007</v>
      </c>
      <c r="P361" s="140"/>
      <c r="Q361" s="140"/>
      <c r="R361" s="140"/>
      <c r="S361" s="140"/>
      <c r="T361" s="140"/>
      <c r="U361" s="140"/>
      <c r="V361" s="185"/>
      <c r="W361" s="185"/>
    </row>
    <row r="362" spans="1:23" ht="8.25" customHeight="1" x14ac:dyDescent="0.15">
      <c r="A362" s="204"/>
      <c r="B362" s="311"/>
      <c r="C362" s="14"/>
      <c r="D362" s="15"/>
      <c r="E362" s="150"/>
      <c r="F362" s="151"/>
      <c r="G362" s="15"/>
      <c r="H362" s="154"/>
      <c r="I362" s="155"/>
      <c r="J362" s="100"/>
      <c r="K362" s="100"/>
      <c r="L362" s="59"/>
      <c r="M362" s="101"/>
      <c r="N362" s="18">
        <v>0</v>
      </c>
      <c r="O362" s="19">
        <f t="shared" si="21"/>
        <v>0</v>
      </c>
      <c r="P362" s="140"/>
      <c r="Q362" s="140"/>
      <c r="R362" s="140"/>
      <c r="S362" s="140"/>
      <c r="T362" s="140"/>
      <c r="U362" s="140"/>
      <c r="V362" s="185"/>
      <c r="W362" s="185"/>
    </row>
    <row r="363" spans="1:23" ht="8.25" customHeight="1" x14ac:dyDescent="0.15">
      <c r="A363" s="204"/>
      <c r="B363" s="311"/>
      <c r="C363" s="14"/>
      <c r="D363" s="15"/>
      <c r="E363" s="150"/>
      <c r="F363" s="151"/>
      <c r="G363" s="15"/>
      <c r="H363" s="315" t="s">
        <v>520</v>
      </c>
      <c r="I363" s="316"/>
      <c r="J363" s="98" t="s">
        <v>518</v>
      </c>
      <c r="K363" s="98"/>
      <c r="L363" s="65"/>
      <c r="M363" s="99" t="s">
        <v>515</v>
      </c>
      <c r="N363" s="18" t="s">
        <v>542</v>
      </c>
      <c r="O363" s="19">
        <f t="shared" si="21"/>
        <v>7824.4650000000001</v>
      </c>
      <c r="P363" s="140"/>
      <c r="Q363" s="140"/>
      <c r="R363" s="140"/>
      <c r="S363" s="140"/>
      <c r="T363" s="140"/>
      <c r="U363" s="140"/>
      <c r="V363" s="185"/>
      <c r="W363" s="185"/>
    </row>
    <row r="364" spans="1:23" ht="8.25" customHeight="1" x14ac:dyDescent="0.15">
      <c r="A364" s="204"/>
      <c r="B364" s="311"/>
      <c r="C364" s="14"/>
      <c r="D364" s="15"/>
      <c r="E364" s="150"/>
      <c r="F364" s="151"/>
      <c r="G364" s="15"/>
      <c r="H364" s="154"/>
      <c r="I364" s="155"/>
      <c r="J364" s="100"/>
      <c r="K364" s="100"/>
      <c r="L364" s="59"/>
      <c r="M364" s="101"/>
      <c r="N364" s="18">
        <v>0</v>
      </c>
      <c r="O364" s="19">
        <f t="shared" si="21"/>
        <v>0</v>
      </c>
      <c r="P364" s="140"/>
      <c r="Q364" s="140"/>
      <c r="R364" s="140"/>
      <c r="S364" s="140"/>
      <c r="T364" s="140"/>
      <c r="U364" s="140"/>
      <c r="V364" s="185"/>
      <c r="W364" s="185"/>
    </row>
    <row r="365" spans="1:23" ht="8.25" customHeight="1" x14ac:dyDescent="0.15">
      <c r="A365" s="204"/>
      <c r="B365" s="311"/>
      <c r="C365" s="14"/>
      <c r="D365" s="15"/>
      <c r="E365" s="150"/>
      <c r="F365" s="151"/>
      <c r="G365" s="15"/>
      <c r="H365" s="315" t="s">
        <v>535</v>
      </c>
      <c r="I365" s="316"/>
      <c r="J365" s="98" t="s">
        <v>518</v>
      </c>
      <c r="K365" s="98"/>
      <c r="L365" s="65"/>
      <c r="M365" s="99" t="s">
        <v>515</v>
      </c>
      <c r="N365" s="18" t="s">
        <v>543</v>
      </c>
      <c r="O365" s="19">
        <f t="shared" si="21"/>
        <v>7236.4049999999997</v>
      </c>
      <c r="P365" s="140"/>
      <c r="Q365" s="140"/>
      <c r="R365" s="140"/>
      <c r="S365" s="140"/>
      <c r="T365" s="140"/>
      <c r="U365" s="140"/>
      <c r="V365" s="185"/>
      <c r="W365" s="185"/>
    </row>
    <row r="366" spans="1:23" ht="8.25" customHeight="1" x14ac:dyDescent="0.15">
      <c r="A366" s="204"/>
      <c r="B366" s="311"/>
      <c r="C366" s="14"/>
      <c r="D366" s="15"/>
      <c r="E366" s="150"/>
      <c r="F366" s="151"/>
      <c r="G366" s="15"/>
      <c r="H366" s="154"/>
      <c r="I366" s="155"/>
      <c r="J366" s="100"/>
      <c r="K366" s="100"/>
      <c r="L366" s="59"/>
      <c r="M366" s="101"/>
      <c r="N366" s="18">
        <v>0</v>
      </c>
      <c r="O366" s="19">
        <f t="shared" si="21"/>
        <v>0</v>
      </c>
      <c r="P366" s="140"/>
      <c r="Q366" s="140"/>
      <c r="R366" s="140"/>
      <c r="S366" s="140"/>
      <c r="T366" s="140"/>
      <c r="U366" s="140"/>
      <c r="V366" s="185"/>
      <c r="W366" s="185"/>
    </row>
    <row r="367" spans="1:23" ht="8.25" customHeight="1" x14ac:dyDescent="0.15">
      <c r="A367" s="204"/>
      <c r="B367" s="311"/>
      <c r="C367" s="14"/>
      <c r="D367" s="15"/>
      <c r="E367" s="150"/>
      <c r="F367" s="151"/>
      <c r="G367" s="15"/>
      <c r="H367" s="315" t="s">
        <v>537</v>
      </c>
      <c r="I367" s="316"/>
      <c r="J367" s="98" t="s">
        <v>518</v>
      </c>
      <c r="K367" s="98"/>
      <c r="L367" s="65"/>
      <c r="M367" s="99" t="s">
        <v>515</v>
      </c>
      <c r="N367" s="18" t="s">
        <v>544</v>
      </c>
      <c r="O367" s="19">
        <f t="shared" si="21"/>
        <v>4590.1350000000002</v>
      </c>
      <c r="P367" s="140"/>
      <c r="Q367" s="140"/>
      <c r="R367" s="140"/>
      <c r="S367" s="140"/>
      <c r="T367" s="140"/>
      <c r="U367" s="140"/>
      <c r="V367" s="185"/>
      <c r="W367" s="185"/>
    </row>
    <row r="368" spans="1:23" ht="8.25" customHeight="1" x14ac:dyDescent="0.15">
      <c r="A368" s="204"/>
      <c r="B368" s="311"/>
      <c r="C368" s="23"/>
      <c r="D368" s="24"/>
      <c r="E368" s="154"/>
      <c r="F368" s="155"/>
      <c r="G368" s="24"/>
      <c r="H368" s="154"/>
      <c r="I368" s="155"/>
      <c r="J368" s="100"/>
      <c r="K368" s="100"/>
      <c r="L368" s="59"/>
      <c r="M368" s="101"/>
      <c r="N368" s="18">
        <v>0</v>
      </c>
      <c r="O368" s="19">
        <f t="shared" si="21"/>
        <v>0</v>
      </c>
      <c r="P368" s="140"/>
      <c r="Q368" s="140"/>
      <c r="R368" s="140"/>
      <c r="S368" s="140"/>
      <c r="T368" s="140"/>
      <c r="U368" s="140"/>
      <c r="V368" s="185"/>
      <c r="W368" s="185"/>
    </row>
    <row r="369" spans="1:23" ht="8.25" customHeight="1" x14ac:dyDescent="0.2">
      <c r="A369" s="204"/>
      <c r="B369" s="311"/>
      <c r="C369" s="26" t="s">
        <v>545</v>
      </c>
      <c r="D369" s="281" t="s">
        <v>857</v>
      </c>
      <c r="E369" s="162" t="s">
        <v>546</v>
      </c>
      <c r="F369" s="163"/>
      <c r="G369" s="166">
        <v>121200005</v>
      </c>
      <c r="H369" s="318">
        <v>96</v>
      </c>
      <c r="I369" s="319"/>
      <c r="J369" s="98" t="s">
        <v>4</v>
      </c>
      <c r="K369" s="98"/>
      <c r="L369" s="65"/>
      <c r="M369" s="99" t="s">
        <v>510</v>
      </c>
      <c r="N369" s="18">
        <v>0</v>
      </c>
      <c r="O369" s="19">
        <f t="shared" si="21"/>
        <v>0</v>
      </c>
      <c r="P369" s="140"/>
      <c r="Q369" s="140"/>
      <c r="R369" s="140"/>
      <c r="S369" s="140"/>
      <c r="T369" s="140"/>
      <c r="U369" s="140"/>
      <c r="V369" s="185"/>
      <c r="W369" s="185"/>
    </row>
    <row r="370" spans="1:23" ht="30" customHeight="1" x14ac:dyDescent="0.15">
      <c r="A370" s="204"/>
      <c r="B370" s="311"/>
      <c r="C370" s="14"/>
      <c r="D370" s="251"/>
      <c r="E370" s="150"/>
      <c r="F370" s="151"/>
      <c r="G370" s="167"/>
      <c r="H370" s="154"/>
      <c r="I370" s="155"/>
      <c r="J370" s="100"/>
      <c r="K370" s="100"/>
      <c r="L370" s="59"/>
      <c r="M370" s="99" t="s">
        <v>527</v>
      </c>
      <c r="N370" s="18">
        <v>0</v>
      </c>
      <c r="O370" s="19">
        <f t="shared" ref="O370:O433" si="22">N370*21%+N370</f>
        <v>0</v>
      </c>
      <c r="P370" s="140"/>
      <c r="Q370" s="140"/>
      <c r="R370" s="140"/>
      <c r="S370" s="140"/>
      <c r="T370" s="140"/>
      <c r="U370" s="140"/>
      <c r="V370" s="185"/>
      <c r="W370" s="185"/>
    </row>
    <row r="371" spans="1:23" ht="8.25" customHeight="1" x14ac:dyDescent="0.15">
      <c r="A371" s="204"/>
      <c r="B371" s="311"/>
      <c r="C371" s="14"/>
      <c r="D371" s="15"/>
      <c r="E371" s="150"/>
      <c r="F371" s="151"/>
      <c r="G371" s="15"/>
      <c r="H371" s="315" t="s">
        <v>528</v>
      </c>
      <c r="I371" s="316"/>
      <c r="J371" s="98" t="s">
        <v>518</v>
      </c>
      <c r="K371" s="98"/>
      <c r="L371" s="65"/>
      <c r="M371" s="99" t="s">
        <v>515</v>
      </c>
      <c r="N371" s="18" t="s">
        <v>547</v>
      </c>
      <c r="O371" s="19">
        <f t="shared" si="22"/>
        <v>10340.055</v>
      </c>
      <c r="P371" s="140"/>
      <c r="Q371" s="140"/>
      <c r="R371" s="140"/>
      <c r="S371" s="140"/>
      <c r="T371" s="140"/>
      <c r="U371" s="140"/>
      <c r="V371" s="185"/>
      <c r="W371" s="185"/>
    </row>
    <row r="372" spans="1:23" ht="8.25" customHeight="1" x14ac:dyDescent="0.15">
      <c r="A372" s="204"/>
      <c r="B372" s="311"/>
      <c r="C372" s="14"/>
      <c r="D372" s="15"/>
      <c r="E372" s="150"/>
      <c r="F372" s="151"/>
      <c r="G372" s="15"/>
      <c r="H372" s="154"/>
      <c r="I372" s="155"/>
      <c r="J372" s="100"/>
      <c r="K372" s="100"/>
      <c r="L372" s="59"/>
      <c r="M372" s="101"/>
      <c r="N372" s="18">
        <v>0</v>
      </c>
      <c r="O372" s="19">
        <f t="shared" si="22"/>
        <v>0</v>
      </c>
      <c r="P372" s="140"/>
      <c r="Q372" s="140"/>
      <c r="R372" s="140"/>
      <c r="S372" s="140"/>
      <c r="T372" s="140"/>
      <c r="U372" s="140"/>
      <c r="V372" s="185"/>
      <c r="W372" s="185"/>
    </row>
    <row r="373" spans="1:23" ht="8.25" customHeight="1" x14ac:dyDescent="0.15">
      <c r="A373" s="204"/>
      <c r="B373" s="311"/>
      <c r="C373" s="14"/>
      <c r="D373" s="15"/>
      <c r="E373" s="150"/>
      <c r="F373" s="151"/>
      <c r="G373" s="15"/>
      <c r="H373" s="315" t="s">
        <v>520</v>
      </c>
      <c r="I373" s="316"/>
      <c r="J373" s="98" t="s">
        <v>518</v>
      </c>
      <c r="K373" s="98"/>
      <c r="L373" s="65"/>
      <c r="M373" s="99" t="s">
        <v>515</v>
      </c>
      <c r="N373" s="18" t="s">
        <v>548</v>
      </c>
      <c r="O373" s="19">
        <f t="shared" si="22"/>
        <v>9572.31</v>
      </c>
      <c r="P373" s="140"/>
      <c r="Q373" s="140"/>
      <c r="R373" s="140"/>
      <c r="S373" s="140"/>
      <c r="T373" s="140"/>
      <c r="U373" s="140"/>
      <c r="V373" s="185"/>
      <c r="W373" s="185"/>
    </row>
    <row r="374" spans="1:23" ht="8.25" customHeight="1" x14ac:dyDescent="0.15">
      <c r="A374" s="204"/>
      <c r="B374" s="311"/>
      <c r="C374" s="14"/>
      <c r="D374" s="15"/>
      <c r="E374" s="150"/>
      <c r="F374" s="151"/>
      <c r="G374" s="15"/>
      <c r="H374" s="154"/>
      <c r="I374" s="155"/>
      <c r="J374" s="100"/>
      <c r="K374" s="100"/>
      <c r="L374" s="59"/>
      <c r="M374" s="101"/>
      <c r="N374" s="18">
        <v>0</v>
      </c>
      <c r="O374" s="19">
        <f t="shared" si="22"/>
        <v>0</v>
      </c>
      <c r="P374" s="140"/>
      <c r="Q374" s="140"/>
      <c r="R374" s="140"/>
      <c r="S374" s="140"/>
      <c r="T374" s="140"/>
      <c r="U374" s="140"/>
      <c r="V374" s="185"/>
      <c r="W374" s="185"/>
    </row>
    <row r="375" spans="1:23" ht="8.25" customHeight="1" x14ac:dyDescent="0.15">
      <c r="A375" s="204"/>
      <c r="B375" s="311"/>
      <c r="C375" s="14"/>
      <c r="D375" s="15"/>
      <c r="E375" s="150"/>
      <c r="F375" s="151"/>
      <c r="G375" s="15"/>
      <c r="H375" s="315" t="s">
        <v>535</v>
      </c>
      <c r="I375" s="316"/>
      <c r="J375" s="98" t="s">
        <v>518</v>
      </c>
      <c r="K375" s="98"/>
      <c r="L375" s="65"/>
      <c r="M375" s="99" t="s">
        <v>515</v>
      </c>
      <c r="N375" s="18" t="s">
        <v>549</v>
      </c>
      <c r="O375" s="19">
        <f t="shared" si="22"/>
        <v>8853.57</v>
      </c>
      <c r="P375" s="140"/>
      <c r="Q375" s="140"/>
      <c r="R375" s="140"/>
      <c r="S375" s="140"/>
      <c r="T375" s="140"/>
      <c r="U375" s="140"/>
      <c r="V375" s="185"/>
      <c r="W375" s="185"/>
    </row>
    <row r="376" spans="1:23" ht="8.25" customHeight="1" x14ac:dyDescent="0.15">
      <c r="A376" s="204"/>
      <c r="B376" s="311"/>
      <c r="C376" s="14"/>
      <c r="D376" s="15"/>
      <c r="E376" s="150"/>
      <c r="F376" s="151"/>
      <c r="G376" s="15"/>
      <c r="H376" s="154"/>
      <c r="I376" s="155"/>
      <c r="J376" s="100"/>
      <c r="K376" s="100"/>
      <c r="L376" s="59"/>
      <c r="M376" s="101"/>
      <c r="N376" s="18">
        <v>0</v>
      </c>
      <c r="O376" s="19">
        <f t="shared" si="22"/>
        <v>0</v>
      </c>
      <c r="P376" s="140"/>
      <c r="Q376" s="140"/>
      <c r="R376" s="140"/>
      <c r="S376" s="140"/>
      <c r="T376" s="140"/>
      <c r="U376" s="140"/>
      <c r="V376" s="185"/>
      <c r="W376" s="185"/>
    </row>
    <row r="377" spans="1:23" ht="8.25" customHeight="1" x14ac:dyDescent="0.15">
      <c r="A377" s="204"/>
      <c r="B377" s="311"/>
      <c r="C377" s="14"/>
      <c r="D377" s="15"/>
      <c r="E377" s="150"/>
      <c r="F377" s="151"/>
      <c r="G377" s="15"/>
      <c r="H377" s="315" t="s">
        <v>537</v>
      </c>
      <c r="I377" s="316"/>
      <c r="J377" s="98" t="s">
        <v>518</v>
      </c>
      <c r="K377" s="98"/>
      <c r="L377" s="65"/>
      <c r="M377" s="99" t="s">
        <v>515</v>
      </c>
      <c r="N377" s="18" t="s">
        <v>550</v>
      </c>
      <c r="O377" s="19">
        <f t="shared" si="22"/>
        <v>5602.9049999999997</v>
      </c>
      <c r="P377" s="140"/>
      <c r="Q377" s="140"/>
      <c r="R377" s="140"/>
      <c r="S377" s="140"/>
      <c r="T377" s="140"/>
      <c r="U377" s="140"/>
      <c r="V377" s="185"/>
      <c r="W377" s="185"/>
    </row>
    <row r="378" spans="1:23" ht="8.25" customHeight="1" x14ac:dyDescent="0.15">
      <c r="A378" s="204"/>
      <c r="B378" s="312"/>
      <c r="C378" s="23"/>
      <c r="D378" s="24"/>
      <c r="E378" s="154"/>
      <c r="F378" s="155"/>
      <c r="G378" s="24"/>
      <c r="H378" s="154"/>
      <c r="I378" s="155"/>
      <c r="J378" s="100"/>
      <c r="K378" s="100"/>
      <c r="L378" s="59"/>
      <c r="M378" s="101"/>
      <c r="N378" s="18">
        <v>0</v>
      </c>
      <c r="O378" s="19">
        <f t="shared" si="22"/>
        <v>0</v>
      </c>
      <c r="P378" s="140"/>
      <c r="Q378" s="140"/>
      <c r="R378" s="140"/>
      <c r="S378" s="140"/>
      <c r="T378" s="140"/>
      <c r="U378" s="140"/>
      <c r="V378" s="185"/>
      <c r="W378" s="185"/>
    </row>
    <row r="379" spans="1:23" ht="19.5" customHeight="1" x14ac:dyDescent="0.2">
      <c r="A379" s="204"/>
      <c r="B379" s="254" t="s">
        <v>551</v>
      </c>
      <c r="C379" s="26" t="s">
        <v>552</v>
      </c>
      <c r="D379" s="102" t="s">
        <v>553</v>
      </c>
      <c r="E379" s="160" t="s">
        <v>554</v>
      </c>
      <c r="F379" s="161"/>
      <c r="G379" s="48">
        <v>117000001</v>
      </c>
      <c r="H379" s="320">
        <v>48</v>
      </c>
      <c r="I379" s="321"/>
      <c r="J379" s="70" t="s">
        <v>4</v>
      </c>
      <c r="K379" s="70"/>
      <c r="L379" s="65"/>
      <c r="M379" s="99" t="s">
        <v>5</v>
      </c>
      <c r="N379" s="38" t="s">
        <v>6</v>
      </c>
      <c r="O379" s="19">
        <f t="shared" si="22"/>
        <v>108.9</v>
      </c>
      <c r="P379" s="140"/>
      <c r="Q379" s="140"/>
      <c r="R379" s="140"/>
      <c r="S379" s="140"/>
      <c r="T379" s="140"/>
      <c r="U379" s="140"/>
      <c r="V379" s="185"/>
      <c r="W379" s="185"/>
    </row>
    <row r="380" spans="1:23" ht="8.25" customHeight="1" x14ac:dyDescent="0.15">
      <c r="A380" s="204"/>
      <c r="B380" s="244"/>
      <c r="C380" s="14"/>
      <c r="D380" s="15"/>
      <c r="E380" s="160" t="s">
        <v>555</v>
      </c>
      <c r="F380" s="161"/>
      <c r="G380" s="48">
        <v>117000002</v>
      </c>
      <c r="H380" s="320">
        <v>96</v>
      </c>
      <c r="I380" s="321"/>
      <c r="J380" s="70" t="s">
        <v>4</v>
      </c>
      <c r="K380" s="70"/>
      <c r="L380" s="65"/>
      <c r="M380" s="99" t="s">
        <v>5</v>
      </c>
      <c r="N380" s="18" t="s">
        <v>8</v>
      </c>
      <c r="O380" s="19">
        <f t="shared" si="22"/>
        <v>152.46</v>
      </c>
      <c r="P380" s="140"/>
      <c r="Q380" s="140"/>
      <c r="R380" s="140"/>
      <c r="S380" s="140"/>
      <c r="T380" s="140"/>
      <c r="U380" s="140"/>
      <c r="V380" s="185"/>
      <c r="W380" s="185"/>
    </row>
    <row r="381" spans="1:23" ht="8.25" customHeight="1" x14ac:dyDescent="0.15">
      <c r="A381" s="204"/>
      <c r="B381" s="244"/>
      <c r="C381" s="20" t="s">
        <v>9</v>
      </c>
      <c r="D381" s="15"/>
      <c r="E381" s="160" t="s">
        <v>556</v>
      </c>
      <c r="F381" s="161"/>
      <c r="G381" s="48">
        <v>117000003</v>
      </c>
      <c r="H381" s="320">
        <v>192</v>
      </c>
      <c r="I381" s="321"/>
      <c r="J381" s="70" t="s">
        <v>4</v>
      </c>
      <c r="K381" s="70"/>
      <c r="L381" s="65"/>
      <c r="M381" s="99" t="s">
        <v>5</v>
      </c>
      <c r="N381" s="18" t="s">
        <v>420</v>
      </c>
      <c r="O381" s="19">
        <f t="shared" si="22"/>
        <v>266.80500000000001</v>
      </c>
      <c r="P381" s="140"/>
      <c r="Q381" s="140"/>
      <c r="R381" s="140"/>
      <c r="S381" s="140"/>
      <c r="T381" s="140"/>
      <c r="U381" s="140"/>
      <c r="V381" s="185"/>
      <c r="W381" s="185"/>
    </row>
    <row r="382" spans="1:23" ht="8.25" customHeight="1" x14ac:dyDescent="0.15">
      <c r="A382" s="204"/>
      <c r="B382" s="244"/>
      <c r="C382" s="20" t="s">
        <v>12</v>
      </c>
      <c r="D382" s="15"/>
      <c r="E382" s="160" t="s">
        <v>557</v>
      </c>
      <c r="F382" s="161"/>
      <c r="G382" s="48">
        <v>117000004</v>
      </c>
      <c r="H382" s="320">
        <v>384</v>
      </c>
      <c r="I382" s="321"/>
      <c r="J382" s="70" t="s">
        <v>4</v>
      </c>
      <c r="K382" s="70"/>
      <c r="L382" s="65"/>
      <c r="M382" s="99" t="s">
        <v>5</v>
      </c>
      <c r="N382" s="18" t="s">
        <v>423</v>
      </c>
      <c r="O382" s="19">
        <f t="shared" si="22"/>
        <v>343.03499999999997</v>
      </c>
      <c r="P382" s="140"/>
      <c r="Q382" s="140"/>
      <c r="R382" s="140"/>
      <c r="S382" s="140"/>
      <c r="T382" s="140"/>
      <c r="U382" s="140"/>
      <c r="V382" s="185"/>
      <c r="W382" s="185"/>
    </row>
    <row r="383" spans="1:23" ht="8.25" customHeight="1" x14ac:dyDescent="0.15">
      <c r="A383" s="204"/>
      <c r="B383" s="244"/>
      <c r="C383" s="14"/>
      <c r="D383" s="15"/>
      <c r="E383" s="160" t="s">
        <v>558</v>
      </c>
      <c r="F383" s="161"/>
      <c r="G383" s="48">
        <v>117000005</v>
      </c>
      <c r="H383" s="320">
        <v>576</v>
      </c>
      <c r="I383" s="321"/>
      <c r="J383" s="70" t="s">
        <v>4</v>
      </c>
      <c r="K383" s="70"/>
      <c r="L383" s="65"/>
      <c r="M383" s="99" t="s">
        <v>5</v>
      </c>
      <c r="N383" s="18" t="s">
        <v>427</v>
      </c>
      <c r="O383" s="19">
        <f t="shared" si="22"/>
        <v>404.01899999999995</v>
      </c>
      <c r="P383" s="140"/>
      <c r="Q383" s="140"/>
      <c r="R383" s="140"/>
      <c r="S383" s="140"/>
      <c r="T383" s="140"/>
      <c r="U383" s="140"/>
      <c r="V383" s="185"/>
      <c r="W383" s="185"/>
    </row>
    <row r="384" spans="1:23" ht="8.25" customHeight="1" x14ac:dyDescent="0.2">
      <c r="A384" s="204"/>
      <c r="B384" s="244"/>
      <c r="C384" s="21" t="s">
        <v>17</v>
      </c>
      <c r="D384" s="22">
        <v>3600</v>
      </c>
      <c r="E384" s="160" t="s">
        <v>559</v>
      </c>
      <c r="F384" s="161"/>
      <c r="G384" s="48">
        <v>117000006</v>
      </c>
      <c r="H384" s="320">
        <v>768</v>
      </c>
      <c r="I384" s="321"/>
      <c r="J384" s="70" t="s">
        <v>4</v>
      </c>
      <c r="K384" s="70"/>
      <c r="L384" s="65"/>
      <c r="M384" s="99" t="s">
        <v>5</v>
      </c>
      <c r="N384" s="18" t="s">
        <v>19</v>
      </c>
      <c r="O384" s="19">
        <f t="shared" si="22"/>
        <v>487.87199999999996</v>
      </c>
      <c r="P384" s="140"/>
      <c r="Q384" s="140"/>
      <c r="R384" s="140"/>
      <c r="S384" s="140"/>
      <c r="T384" s="140"/>
      <c r="U384" s="140"/>
      <c r="V384" s="185"/>
      <c r="W384" s="185"/>
    </row>
    <row r="385" spans="1:23" ht="8.25" customHeight="1" x14ac:dyDescent="0.15">
      <c r="A385" s="204"/>
      <c r="B385" s="244"/>
      <c r="C385" s="14"/>
      <c r="D385" s="15"/>
      <c r="E385" s="160" t="s">
        <v>560</v>
      </c>
      <c r="F385" s="161"/>
      <c r="G385" s="48">
        <v>117000007</v>
      </c>
      <c r="H385" s="320">
        <v>960</v>
      </c>
      <c r="I385" s="321"/>
      <c r="J385" s="70" t="s">
        <v>4</v>
      </c>
      <c r="K385" s="70"/>
      <c r="L385" s="65"/>
      <c r="M385" s="99" t="s">
        <v>5</v>
      </c>
      <c r="N385" s="18" t="s">
        <v>561</v>
      </c>
      <c r="O385" s="19">
        <f t="shared" si="22"/>
        <v>571.72500000000002</v>
      </c>
      <c r="P385" s="140"/>
      <c r="Q385" s="140"/>
      <c r="R385" s="140"/>
      <c r="S385" s="140"/>
      <c r="T385" s="140"/>
      <c r="U385" s="140"/>
      <c r="V385" s="185"/>
      <c r="W385" s="185"/>
    </row>
    <row r="386" spans="1:23" ht="8.25" customHeight="1" x14ac:dyDescent="0.15">
      <c r="A386" s="204"/>
      <c r="B386" s="244"/>
      <c r="C386" s="14"/>
      <c r="D386" s="15"/>
      <c r="E386" s="160" t="s">
        <v>562</v>
      </c>
      <c r="F386" s="161"/>
      <c r="G386" s="48">
        <v>117000008</v>
      </c>
      <c r="H386" s="320">
        <v>1152</v>
      </c>
      <c r="I386" s="321"/>
      <c r="J386" s="70" t="s">
        <v>4</v>
      </c>
      <c r="K386" s="70"/>
      <c r="L386" s="65"/>
      <c r="M386" s="99" t="s">
        <v>5</v>
      </c>
      <c r="N386" s="18" t="s">
        <v>563</v>
      </c>
      <c r="O386" s="19">
        <f t="shared" si="22"/>
        <v>632.70899999999995</v>
      </c>
      <c r="P386" s="140"/>
      <c r="Q386" s="140"/>
      <c r="R386" s="140"/>
      <c r="S386" s="140"/>
      <c r="T386" s="140"/>
      <c r="U386" s="140"/>
      <c r="V386" s="185"/>
      <c r="W386" s="185"/>
    </row>
    <row r="387" spans="1:23" ht="8.25" customHeight="1" x14ac:dyDescent="0.15">
      <c r="A387" s="204"/>
      <c r="B387" s="244"/>
      <c r="C387" s="14"/>
      <c r="D387" s="15"/>
      <c r="E387" s="160" t="s">
        <v>564</v>
      </c>
      <c r="F387" s="161"/>
      <c r="G387" s="48">
        <v>117000009</v>
      </c>
      <c r="H387" s="320">
        <v>1344</v>
      </c>
      <c r="I387" s="321"/>
      <c r="J387" s="70" t="s">
        <v>4</v>
      </c>
      <c r="K387" s="70"/>
      <c r="L387" s="65"/>
      <c r="M387" s="99" t="s">
        <v>5</v>
      </c>
      <c r="N387" s="18" t="s">
        <v>565</v>
      </c>
      <c r="O387" s="19">
        <f t="shared" si="22"/>
        <v>739.43100000000004</v>
      </c>
      <c r="P387" s="140"/>
      <c r="Q387" s="140"/>
      <c r="R387" s="140"/>
      <c r="S387" s="140"/>
      <c r="T387" s="140"/>
      <c r="U387" s="140"/>
      <c r="V387" s="185"/>
      <c r="W387" s="185"/>
    </row>
    <row r="388" spans="1:23" ht="8.25" customHeight="1" x14ac:dyDescent="0.15">
      <c r="A388" s="204"/>
      <c r="B388" s="244"/>
      <c r="C388" s="14"/>
      <c r="D388" s="15"/>
      <c r="E388" s="160" t="s">
        <v>566</v>
      </c>
      <c r="F388" s="161"/>
      <c r="G388" s="48">
        <v>117000010</v>
      </c>
      <c r="H388" s="320">
        <v>1536</v>
      </c>
      <c r="I388" s="321"/>
      <c r="J388" s="70" t="s">
        <v>4</v>
      </c>
      <c r="K388" s="70"/>
      <c r="L388" s="65"/>
      <c r="M388" s="99" t="s">
        <v>5</v>
      </c>
      <c r="N388" s="18" t="s">
        <v>27</v>
      </c>
      <c r="O388" s="19">
        <f t="shared" si="22"/>
        <v>838.53</v>
      </c>
      <c r="P388" s="140"/>
      <c r="Q388" s="140"/>
      <c r="R388" s="140"/>
      <c r="S388" s="140"/>
      <c r="T388" s="140"/>
      <c r="U388" s="140"/>
      <c r="V388" s="185"/>
      <c r="W388" s="185"/>
    </row>
    <row r="389" spans="1:23" ht="8.25" customHeight="1" x14ac:dyDescent="0.15">
      <c r="A389" s="204"/>
      <c r="B389" s="244"/>
      <c r="C389" s="14"/>
      <c r="D389" s="15"/>
      <c r="E389" s="160" t="s">
        <v>567</v>
      </c>
      <c r="F389" s="161"/>
      <c r="G389" s="48">
        <v>117000011</v>
      </c>
      <c r="H389" s="320">
        <v>1920</v>
      </c>
      <c r="I389" s="321"/>
      <c r="J389" s="70" t="s">
        <v>4</v>
      </c>
      <c r="K389" s="70"/>
      <c r="L389" s="65"/>
      <c r="M389" s="99" t="s">
        <v>5</v>
      </c>
      <c r="N389" s="18" t="s">
        <v>29</v>
      </c>
      <c r="O389" s="19">
        <f t="shared" si="22"/>
        <v>1051.9739999999999</v>
      </c>
      <c r="P389" s="140"/>
      <c r="Q389" s="140"/>
      <c r="R389" s="140"/>
      <c r="S389" s="140"/>
      <c r="T389" s="140"/>
      <c r="U389" s="140"/>
      <c r="V389" s="185"/>
      <c r="W389" s="185"/>
    </row>
    <row r="390" spans="1:23" ht="8.25" customHeight="1" x14ac:dyDescent="0.15">
      <c r="A390" s="204"/>
      <c r="B390" s="244"/>
      <c r="C390" s="14"/>
      <c r="D390" s="15"/>
      <c r="E390" s="160" t="s">
        <v>568</v>
      </c>
      <c r="F390" s="161"/>
      <c r="G390" s="48">
        <v>117000012</v>
      </c>
      <c r="H390" s="320">
        <v>2304</v>
      </c>
      <c r="I390" s="321"/>
      <c r="J390" s="70" t="s">
        <v>4</v>
      </c>
      <c r="K390" s="70"/>
      <c r="L390" s="65"/>
      <c r="M390" s="99" t="s">
        <v>5</v>
      </c>
      <c r="N390" s="18" t="s">
        <v>31</v>
      </c>
      <c r="O390" s="19">
        <f t="shared" si="22"/>
        <v>1265.4179999999999</v>
      </c>
      <c r="P390" s="140"/>
      <c r="Q390" s="140"/>
      <c r="R390" s="140"/>
      <c r="S390" s="140"/>
      <c r="T390" s="140"/>
      <c r="U390" s="140"/>
      <c r="V390" s="185"/>
      <c r="W390" s="185"/>
    </row>
    <row r="391" spans="1:23" ht="8.25" customHeight="1" x14ac:dyDescent="0.15">
      <c r="A391" s="204"/>
      <c r="B391" s="245"/>
      <c r="C391" s="23"/>
      <c r="D391" s="24"/>
      <c r="E391" s="85"/>
      <c r="F391" s="86"/>
      <c r="G391" s="87"/>
      <c r="H391" s="85"/>
      <c r="I391" s="86"/>
      <c r="J391" s="86"/>
      <c r="K391" s="86"/>
      <c r="L391" s="59"/>
      <c r="M391" s="60"/>
      <c r="N391" s="71"/>
      <c r="O391" s="19"/>
      <c r="P391" s="140"/>
      <c r="Q391" s="140"/>
      <c r="R391" s="140"/>
      <c r="S391" s="140"/>
      <c r="T391" s="140"/>
      <c r="U391" s="140"/>
      <c r="V391" s="185"/>
      <c r="W391" s="185"/>
    </row>
    <row r="392" spans="1:23" ht="19.5" customHeight="1" x14ac:dyDescent="0.2">
      <c r="A392" s="204"/>
      <c r="B392" s="103"/>
      <c r="C392" s="36" t="s">
        <v>569</v>
      </c>
      <c r="D392" s="37" t="s">
        <v>570</v>
      </c>
      <c r="E392" s="160" t="s">
        <v>571</v>
      </c>
      <c r="F392" s="161"/>
      <c r="G392" s="48">
        <v>115000291</v>
      </c>
      <c r="H392" s="320">
        <v>12</v>
      </c>
      <c r="I392" s="321"/>
      <c r="J392" s="70" t="s">
        <v>4</v>
      </c>
      <c r="K392" s="70"/>
      <c r="L392" s="65"/>
      <c r="M392" s="104"/>
      <c r="N392" s="38" t="s">
        <v>194</v>
      </c>
      <c r="O392" s="19">
        <f t="shared" si="22"/>
        <v>115.434</v>
      </c>
      <c r="P392" s="140"/>
      <c r="Q392" s="140"/>
      <c r="R392" s="140"/>
      <c r="S392" s="140"/>
      <c r="T392" s="140"/>
      <c r="U392" s="140"/>
      <c r="V392" s="185"/>
      <c r="W392" s="185"/>
    </row>
    <row r="393" spans="1:23" ht="19.5" customHeight="1" x14ac:dyDescent="0.2">
      <c r="A393" s="204"/>
      <c r="B393" s="222" t="s">
        <v>572</v>
      </c>
      <c r="C393" s="36" t="s">
        <v>573</v>
      </c>
      <c r="D393" s="37" t="s">
        <v>574</v>
      </c>
      <c r="E393" s="105" t="s">
        <v>575</v>
      </c>
      <c r="F393" s="158">
        <v>115000293</v>
      </c>
      <c r="G393" s="159"/>
      <c r="H393" s="68"/>
      <c r="I393" s="69">
        <v>12</v>
      </c>
      <c r="J393" s="70" t="s">
        <v>4</v>
      </c>
      <c r="K393" s="70"/>
      <c r="L393" s="65"/>
      <c r="M393" s="104"/>
      <c r="N393" s="38" t="s">
        <v>194</v>
      </c>
      <c r="O393" s="19">
        <f t="shared" si="22"/>
        <v>115.434</v>
      </c>
      <c r="P393" s="140"/>
      <c r="Q393" s="140"/>
      <c r="R393" s="140"/>
      <c r="S393" s="140"/>
      <c r="T393" s="140"/>
      <c r="U393" s="140"/>
      <c r="V393" s="185"/>
      <c r="W393" s="185"/>
    </row>
    <row r="394" spans="1:23" ht="12" customHeight="1" x14ac:dyDescent="0.15">
      <c r="A394" s="204"/>
      <c r="B394" s="222"/>
      <c r="C394" s="36" t="s">
        <v>576</v>
      </c>
      <c r="D394" s="37" t="s">
        <v>577</v>
      </c>
      <c r="E394" s="105" t="s">
        <v>578</v>
      </c>
      <c r="F394" s="158">
        <v>115000295</v>
      </c>
      <c r="G394" s="159"/>
      <c r="H394" s="68"/>
      <c r="I394" s="69">
        <v>12</v>
      </c>
      <c r="J394" s="70" t="s">
        <v>4</v>
      </c>
      <c r="K394" s="70"/>
      <c r="L394" s="65"/>
      <c r="M394" s="101"/>
      <c r="N394" s="18" t="s">
        <v>194</v>
      </c>
      <c r="O394" s="19">
        <f t="shared" si="22"/>
        <v>115.434</v>
      </c>
      <c r="P394" s="140"/>
      <c r="Q394" s="140"/>
      <c r="R394" s="140"/>
      <c r="S394" s="140"/>
      <c r="T394" s="140"/>
      <c r="U394" s="140"/>
      <c r="V394" s="185"/>
      <c r="W394" s="185"/>
    </row>
    <row r="395" spans="1:23" ht="18" customHeight="1" x14ac:dyDescent="0.2">
      <c r="A395" s="204"/>
      <c r="B395" s="222"/>
      <c r="C395" s="36" t="s">
        <v>579</v>
      </c>
      <c r="D395" s="37" t="s">
        <v>580</v>
      </c>
      <c r="E395" s="105" t="s">
        <v>581</v>
      </c>
      <c r="F395" s="158">
        <v>115000297</v>
      </c>
      <c r="G395" s="159"/>
      <c r="H395" s="68"/>
      <c r="I395" s="69">
        <v>12</v>
      </c>
      <c r="J395" s="70" t="s">
        <v>4</v>
      </c>
      <c r="K395" s="70"/>
      <c r="L395" s="65"/>
      <c r="M395" s="104"/>
      <c r="N395" s="38" t="s">
        <v>194</v>
      </c>
      <c r="O395" s="19">
        <f t="shared" si="22"/>
        <v>115.434</v>
      </c>
      <c r="P395" s="140"/>
      <c r="Q395" s="140"/>
      <c r="R395" s="140"/>
      <c r="S395" s="140"/>
      <c r="T395" s="140"/>
      <c r="U395" s="140"/>
      <c r="V395" s="185"/>
      <c r="W395" s="185"/>
    </row>
    <row r="396" spans="1:23" ht="18" customHeight="1" x14ac:dyDescent="0.2">
      <c r="A396" s="204"/>
      <c r="B396" s="222"/>
      <c r="C396" s="36" t="s">
        <v>582</v>
      </c>
      <c r="D396" s="37" t="s">
        <v>583</v>
      </c>
      <c r="E396" s="105" t="s">
        <v>584</v>
      </c>
      <c r="F396" s="158">
        <v>115000299</v>
      </c>
      <c r="G396" s="159"/>
      <c r="H396" s="68"/>
      <c r="I396" s="69">
        <v>12</v>
      </c>
      <c r="J396" s="70" t="s">
        <v>4</v>
      </c>
      <c r="K396" s="70"/>
      <c r="L396" s="65"/>
      <c r="M396" s="104"/>
      <c r="N396" s="38" t="s">
        <v>194</v>
      </c>
      <c r="O396" s="19">
        <f t="shared" si="22"/>
        <v>115.434</v>
      </c>
      <c r="P396" s="140"/>
      <c r="Q396" s="140"/>
      <c r="R396" s="140"/>
      <c r="S396" s="140"/>
      <c r="T396" s="140"/>
      <c r="U396" s="140"/>
      <c r="V396" s="185"/>
      <c r="W396" s="185"/>
    </row>
    <row r="397" spans="1:23" ht="18" customHeight="1" x14ac:dyDescent="0.2">
      <c r="A397" s="204"/>
      <c r="B397" s="222"/>
      <c r="C397" s="36" t="s">
        <v>585</v>
      </c>
      <c r="D397" s="37" t="s">
        <v>586</v>
      </c>
      <c r="E397" s="105" t="s">
        <v>587</v>
      </c>
      <c r="F397" s="158">
        <v>115000301</v>
      </c>
      <c r="G397" s="159"/>
      <c r="H397" s="68"/>
      <c r="I397" s="69">
        <v>12</v>
      </c>
      <c r="J397" s="70" t="s">
        <v>4</v>
      </c>
      <c r="K397" s="70"/>
      <c r="L397" s="65"/>
      <c r="M397" s="104"/>
      <c r="N397" s="38" t="s">
        <v>194</v>
      </c>
      <c r="O397" s="19">
        <f t="shared" si="22"/>
        <v>115.434</v>
      </c>
      <c r="P397" s="140"/>
      <c r="Q397" s="140"/>
      <c r="R397" s="140"/>
      <c r="S397" s="140"/>
      <c r="T397" s="140"/>
      <c r="U397" s="140"/>
      <c r="V397" s="185"/>
      <c r="W397" s="185"/>
    </row>
    <row r="398" spans="1:23" ht="8.25" customHeight="1" x14ac:dyDescent="0.15">
      <c r="A398" s="204"/>
      <c r="B398" s="222"/>
      <c r="C398" s="36" t="s">
        <v>588</v>
      </c>
      <c r="D398" s="37" t="s">
        <v>589</v>
      </c>
      <c r="E398" s="105" t="s">
        <v>590</v>
      </c>
      <c r="F398" s="158">
        <v>115000303</v>
      </c>
      <c r="G398" s="159"/>
      <c r="H398" s="68"/>
      <c r="I398" s="69">
        <v>12</v>
      </c>
      <c r="J398" s="70" t="s">
        <v>4</v>
      </c>
      <c r="K398" s="70"/>
      <c r="L398" s="65"/>
      <c r="M398" s="101"/>
      <c r="N398" s="18" t="s">
        <v>194</v>
      </c>
      <c r="O398" s="19">
        <f t="shared" si="22"/>
        <v>115.434</v>
      </c>
      <c r="P398" s="140"/>
      <c r="Q398" s="140"/>
      <c r="R398" s="140"/>
      <c r="S398" s="140"/>
      <c r="T398" s="140"/>
      <c r="U398" s="140"/>
      <c r="V398" s="185"/>
      <c r="W398" s="185"/>
    </row>
    <row r="399" spans="1:23" ht="8.25" customHeight="1" x14ac:dyDescent="0.15">
      <c r="A399" s="204"/>
      <c r="B399" s="222"/>
      <c r="C399" s="36" t="s">
        <v>591</v>
      </c>
      <c r="D399" s="37" t="s">
        <v>592</v>
      </c>
      <c r="E399" s="105" t="s">
        <v>593</v>
      </c>
      <c r="F399" s="158">
        <v>115000305</v>
      </c>
      <c r="G399" s="159"/>
      <c r="H399" s="68"/>
      <c r="I399" s="69">
        <v>12</v>
      </c>
      <c r="J399" s="70" t="s">
        <v>4</v>
      </c>
      <c r="K399" s="70"/>
      <c r="L399" s="65"/>
      <c r="M399" s="101"/>
      <c r="N399" s="18" t="s">
        <v>194</v>
      </c>
      <c r="O399" s="19">
        <f t="shared" si="22"/>
        <v>115.434</v>
      </c>
      <c r="P399" s="140"/>
      <c r="Q399" s="140"/>
      <c r="R399" s="140"/>
      <c r="S399" s="140"/>
      <c r="T399" s="140"/>
      <c r="U399" s="140"/>
      <c r="V399" s="185"/>
      <c r="W399" s="185"/>
    </row>
    <row r="400" spans="1:23" ht="8.25" customHeight="1" x14ac:dyDescent="0.15">
      <c r="A400" s="204"/>
      <c r="B400" s="222"/>
      <c r="C400" s="36" t="s">
        <v>594</v>
      </c>
      <c r="D400" s="37" t="s">
        <v>595</v>
      </c>
      <c r="E400" s="105" t="s">
        <v>596</v>
      </c>
      <c r="F400" s="158">
        <v>115000307</v>
      </c>
      <c r="G400" s="159"/>
      <c r="H400" s="68"/>
      <c r="I400" s="69">
        <v>12</v>
      </c>
      <c r="J400" s="70" t="s">
        <v>4</v>
      </c>
      <c r="K400" s="70"/>
      <c r="L400" s="65"/>
      <c r="M400" s="101"/>
      <c r="N400" s="18" t="s">
        <v>194</v>
      </c>
      <c r="O400" s="19">
        <f t="shared" si="22"/>
        <v>115.434</v>
      </c>
      <c r="P400" s="140"/>
      <c r="Q400" s="140"/>
      <c r="R400" s="140"/>
      <c r="S400" s="140"/>
      <c r="T400" s="140"/>
      <c r="U400" s="140"/>
      <c r="V400" s="185"/>
      <c r="W400" s="185"/>
    </row>
    <row r="401" spans="1:23" ht="18" customHeight="1" x14ac:dyDescent="0.2">
      <c r="A401" s="204"/>
      <c r="B401" s="222"/>
      <c r="C401" s="36" t="s">
        <v>597</v>
      </c>
      <c r="D401" s="37" t="s">
        <v>598</v>
      </c>
      <c r="E401" s="105" t="s">
        <v>599</v>
      </c>
      <c r="F401" s="158">
        <v>115000311</v>
      </c>
      <c r="G401" s="159"/>
      <c r="H401" s="68"/>
      <c r="I401" s="69">
        <v>12</v>
      </c>
      <c r="J401" s="70" t="s">
        <v>4</v>
      </c>
      <c r="K401" s="70"/>
      <c r="L401" s="65"/>
      <c r="M401" s="104"/>
      <c r="N401" s="38" t="s">
        <v>194</v>
      </c>
      <c r="O401" s="19">
        <f t="shared" si="22"/>
        <v>115.434</v>
      </c>
      <c r="P401" s="140"/>
      <c r="Q401" s="140"/>
      <c r="R401" s="140"/>
      <c r="S401" s="140"/>
      <c r="T401" s="140"/>
      <c r="U401" s="140"/>
      <c r="V401" s="185"/>
      <c r="W401" s="185"/>
    </row>
    <row r="402" spans="1:23" ht="18" customHeight="1" x14ac:dyDescent="0.2">
      <c r="A402" s="204"/>
      <c r="B402" s="222"/>
      <c r="C402" s="36" t="s">
        <v>600</v>
      </c>
      <c r="D402" s="37" t="s">
        <v>601</v>
      </c>
      <c r="E402" s="105" t="s">
        <v>602</v>
      </c>
      <c r="F402" s="158">
        <v>115000313</v>
      </c>
      <c r="G402" s="159"/>
      <c r="H402" s="68"/>
      <c r="I402" s="69">
        <v>12</v>
      </c>
      <c r="J402" s="70" t="s">
        <v>4</v>
      </c>
      <c r="K402" s="70"/>
      <c r="L402" s="65"/>
      <c r="M402" s="104"/>
      <c r="N402" s="38" t="s">
        <v>194</v>
      </c>
      <c r="O402" s="19">
        <f t="shared" si="22"/>
        <v>115.434</v>
      </c>
      <c r="P402" s="140"/>
      <c r="Q402" s="140"/>
      <c r="R402" s="140"/>
      <c r="S402" s="140"/>
      <c r="T402" s="140"/>
      <c r="U402" s="140"/>
      <c r="V402" s="185"/>
      <c r="W402" s="185"/>
    </row>
    <row r="403" spans="1:23" ht="18" customHeight="1" x14ac:dyDescent="0.2">
      <c r="A403" s="204"/>
      <c r="B403" s="222"/>
      <c r="C403" s="36" t="s">
        <v>603</v>
      </c>
      <c r="D403" s="37" t="s">
        <v>604</v>
      </c>
      <c r="E403" s="105" t="s">
        <v>605</v>
      </c>
      <c r="F403" s="158">
        <v>115000315</v>
      </c>
      <c r="G403" s="159"/>
      <c r="H403" s="68"/>
      <c r="I403" s="69">
        <v>12</v>
      </c>
      <c r="J403" s="70" t="s">
        <v>4</v>
      </c>
      <c r="K403" s="70"/>
      <c r="L403" s="65"/>
      <c r="M403" s="104"/>
      <c r="N403" s="38" t="s">
        <v>194</v>
      </c>
      <c r="O403" s="19">
        <f t="shared" si="22"/>
        <v>115.434</v>
      </c>
      <c r="P403" s="140"/>
      <c r="Q403" s="140"/>
      <c r="R403" s="140"/>
      <c r="S403" s="140"/>
      <c r="T403" s="140"/>
      <c r="U403" s="140"/>
      <c r="V403" s="185"/>
      <c r="W403" s="185"/>
    </row>
    <row r="404" spans="1:23" ht="18" customHeight="1" x14ac:dyDescent="0.2">
      <c r="A404" s="204"/>
      <c r="B404" s="222"/>
      <c r="C404" s="36" t="s">
        <v>606</v>
      </c>
      <c r="D404" s="37" t="s">
        <v>607</v>
      </c>
      <c r="E404" s="105" t="s">
        <v>608</v>
      </c>
      <c r="F404" s="158">
        <v>115000317</v>
      </c>
      <c r="G404" s="159"/>
      <c r="H404" s="68"/>
      <c r="I404" s="69">
        <v>12</v>
      </c>
      <c r="J404" s="70" t="s">
        <v>4</v>
      </c>
      <c r="K404" s="70"/>
      <c r="L404" s="65"/>
      <c r="M404" s="104"/>
      <c r="N404" s="38" t="s">
        <v>194</v>
      </c>
      <c r="O404" s="19">
        <f t="shared" si="22"/>
        <v>115.434</v>
      </c>
      <c r="P404" s="140"/>
      <c r="Q404" s="140"/>
      <c r="R404" s="140"/>
      <c r="S404" s="140"/>
      <c r="T404" s="140"/>
      <c r="U404" s="140"/>
      <c r="V404" s="185"/>
      <c r="W404" s="185"/>
    </row>
    <row r="405" spans="1:23" ht="18" customHeight="1" x14ac:dyDescent="0.2">
      <c r="A405" s="204"/>
      <c r="B405" s="222"/>
      <c r="C405" s="36" t="s">
        <v>609</v>
      </c>
      <c r="D405" s="37" t="s">
        <v>610</v>
      </c>
      <c r="E405" s="105" t="s">
        <v>611</v>
      </c>
      <c r="F405" s="158">
        <v>115000319</v>
      </c>
      <c r="G405" s="159"/>
      <c r="H405" s="68"/>
      <c r="I405" s="69">
        <v>12</v>
      </c>
      <c r="J405" s="70" t="s">
        <v>4</v>
      </c>
      <c r="K405" s="70"/>
      <c r="L405" s="65"/>
      <c r="M405" s="104"/>
      <c r="N405" s="38" t="s">
        <v>194</v>
      </c>
      <c r="O405" s="19">
        <f t="shared" si="22"/>
        <v>115.434</v>
      </c>
      <c r="P405" s="140"/>
      <c r="Q405" s="140"/>
      <c r="R405" s="140"/>
      <c r="S405" s="140"/>
      <c r="T405" s="140"/>
      <c r="U405" s="140"/>
      <c r="V405" s="185"/>
      <c r="W405" s="185"/>
    </row>
    <row r="406" spans="1:23" ht="8.25" customHeight="1" x14ac:dyDescent="0.15">
      <c r="A406" s="204"/>
      <c r="B406" s="222"/>
      <c r="C406" s="36" t="s">
        <v>612</v>
      </c>
      <c r="D406" s="37" t="s">
        <v>607</v>
      </c>
      <c r="E406" s="105" t="s">
        <v>613</v>
      </c>
      <c r="F406" s="158">
        <v>115000321</v>
      </c>
      <c r="G406" s="159"/>
      <c r="H406" s="68"/>
      <c r="I406" s="69">
        <v>12</v>
      </c>
      <c r="J406" s="70" t="s">
        <v>4</v>
      </c>
      <c r="K406" s="70"/>
      <c r="L406" s="65"/>
      <c r="M406" s="101"/>
      <c r="N406" s="18" t="s">
        <v>194</v>
      </c>
      <c r="O406" s="19">
        <f t="shared" si="22"/>
        <v>115.434</v>
      </c>
      <c r="P406" s="140"/>
      <c r="Q406" s="140"/>
      <c r="R406" s="140"/>
      <c r="S406" s="140"/>
      <c r="T406" s="140"/>
      <c r="U406" s="140"/>
      <c r="V406" s="185"/>
      <c r="W406" s="185"/>
    </row>
    <row r="407" spans="1:23" ht="8.25" customHeight="1" x14ac:dyDescent="0.15">
      <c r="A407" s="204"/>
      <c r="B407" s="222"/>
      <c r="C407" s="36" t="s">
        <v>614</v>
      </c>
      <c r="D407" s="37" t="s">
        <v>615</v>
      </c>
      <c r="E407" s="105" t="s">
        <v>616</v>
      </c>
      <c r="F407" s="158">
        <v>115000323</v>
      </c>
      <c r="G407" s="159"/>
      <c r="H407" s="68"/>
      <c r="I407" s="69">
        <v>12</v>
      </c>
      <c r="J407" s="70" t="s">
        <v>4</v>
      </c>
      <c r="K407" s="70"/>
      <c r="L407" s="65"/>
      <c r="M407" s="101"/>
      <c r="N407" s="18" t="s">
        <v>194</v>
      </c>
      <c r="O407" s="19">
        <f t="shared" si="22"/>
        <v>115.434</v>
      </c>
      <c r="P407" s="140"/>
      <c r="Q407" s="140"/>
      <c r="R407" s="140"/>
      <c r="S407" s="140"/>
      <c r="T407" s="140"/>
      <c r="U407" s="140"/>
      <c r="V407" s="185"/>
      <c r="W407" s="185"/>
    </row>
    <row r="408" spans="1:23" ht="8.25" customHeight="1" x14ac:dyDescent="0.15">
      <c r="A408" s="204"/>
      <c r="B408" s="222"/>
      <c r="C408" s="36" t="s">
        <v>617</v>
      </c>
      <c r="D408" s="37" t="s">
        <v>618</v>
      </c>
      <c r="E408" s="105" t="s">
        <v>619</v>
      </c>
      <c r="F408" s="158">
        <v>115000325</v>
      </c>
      <c r="G408" s="159"/>
      <c r="H408" s="68"/>
      <c r="I408" s="69">
        <v>12</v>
      </c>
      <c r="J408" s="70" t="s">
        <v>4</v>
      </c>
      <c r="K408" s="70"/>
      <c r="L408" s="65"/>
      <c r="M408" s="101"/>
      <c r="N408" s="18" t="s">
        <v>194</v>
      </c>
      <c r="O408" s="19">
        <f t="shared" si="22"/>
        <v>115.434</v>
      </c>
      <c r="P408" s="140"/>
      <c r="Q408" s="140"/>
      <c r="R408" s="140"/>
      <c r="S408" s="140"/>
      <c r="T408" s="140"/>
      <c r="U408" s="140"/>
      <c r="V408" s="185"/>
      <c r="W408" s="185"/>
    </row>
    <row r="409" spans="1:23" ht="8.25" customHeight="1" x14ac:dyDescent="0.15">
      <c r="A409" s="204"/>
      <c r="B409" s="222"/>
      <c r="C409" s="36" t="s">
        <v>620</v>
      </c>
      <c r="D409" s="37" t="s">
        <v>621</v>
      </c>
      <c r="E409" s="105" t="s">
        <v>622</v>
      </c>
      <c r="F409" s="158">
        <v>115000327</v>
      </c>
      <c r="G409" s="159"/>
      <c r="H409" s="68"/>
      <c r="I409" s="69">
        <v>12</v>
      </c>
      <c r="J409" s="70" t="s">
        <v>4</v>
      </c>
      <c r="K409" s="70"/>
      <c r="L409" s="65"/>
      <c r="M409" s="101"/>
      <c r="N409" s="18" t="s">
        <v>194</v>
      </c>
      <c r="O409" s="19">
        <f t="shared" si="22"/>
        <v>115.434</v>
      </c>
      <c r="P409" s="140"/>
      <c r="Q409" s="140"/>
      <c r="R409" s="140"/>
      <c r="S409" s="140"/>
      <c r="T409" s="140"/>
      <c r="U409" s="140"/>
      <c r="V409" s="185"/>
      <c r="W409" s="185"/>
    </row>
    <row r="410" spans="1:23" ht="8.25" customHeight="1" x14ac:dyDescent="0.15">
      <c r="A410" s="204"/>
      <c r="B410" s="222"/>
      <c r="C410" s="36" t="s">
        <v>623</v>
      </c>
      <c r="D410" s="37" t="s">
        <v>624</v>
      </c>
      <c r="E410" s="105" t="s">
        <v>625</v>
      </c>
      <c r="F410" s="158">
        <v>115000329</v>
      </c>
      <c r="G410" s="159"/>
      <c r="H410" s="68"/>
      <c r="I410" s="69">
        <v>12</v>
      </c>
      <c r="J410" s="70" t="s">
        <v>4</v>
      </c>
      <c r="K410" s="70"/>
      <c r="L410" s="65"/>
      <c r="M410" s="101"/>
      <c r="N410" s="18" t="s">
        <v>194</v>
      </c>
      <c r="O410" s="19">
        <f t="shared" si="22"/>
        <v>115.434</v>
      </c>
      <c r="P410" s="140"/>
      <c r="Q410" s="140"/>
      <c r="R410" s="140"/>
      <c r="S410" s="140"/>
      <c r="T410" s="140"/>
      <c r="U410" s="140"/>
      <c r="V410" s="185"/>
      <c r="W410" s="185"/>
    </row>
    <row r="411" spans="1:23" ht="18" customHeight="1" x14ac:dyDescent="0.2">
      <c r="A411" s="204"/>
      <c r="B411" s="222"/>
      <c r="C411" s="36" t="s">
        <v>626</v>
      </c>
      <c r="D411" s="37" t="s">
        <v>627</v>
      </c>
      <c r="E411" s="105" t="s">
        <v>628</v>
      </c>
      <c r="F411" s="158">
        <v>115000372</v>
      </c>
      <c r="G411" s="159"/>
      <c r="H411" s="68"/>
      <c r="I411" s="69">
        <v>12</v>
      </c>
      <c r="J411" s="70" t="s">
        <v>4</v>
      </c>
      <c r="K411" s="70"/>
      <c r="L411" s="65"/>
      <c r="M411" s="104"/>
      <c r="N411" s="38" t="s">
        <v>194</v>
      </c>
      <c r="O411" s="19">
        <f t="shared" si="22"/>
        <v>115.434</v>
      </c>
      <c r="P411" s="140"/>
      <c r="Q411" s="140"/>
      <c r="R411" s="140"/>
      <c r="S411" s="140"/>
      <c r="T411" s="140"/>
      <c r="U411" s="140"/>
      <c r="V411" s="185"/>
      <c r="W411" s="185"/>
    </row>
    <row r="412" spans="1:23" ht="18" customHeight="1" x14ac:dyDescent="0.2">
      <c r="A412" s="204"/>
      <c r="B412" s="222"/>
      <c r="C412" s="36" t="s">
        <v>629</v>
      </c>
      <c r="D412" s="37" t="s">
        <v>630</v>
      </c>
      <c r="E412" s="105" t="s">
        <v>631</v>
      </c>
      <c r="F412" s="158">
        <v>115000379</v>
      </c>
      <c r="G412" s="159"/>
      <c r="H412" s="68"/>
      <c r="I412" s="69">
        <v>12</v>
      </c>
      <c r="J412" s="70" t="s">
        <v>4</v>
      </c>
      <c r="K412" s="70"/>
      <c r="L412" s="65"/>
      <c r="M412" s="104"/>
      <c r="N412" s="38" t="s">
        <v>194</v>
      </c>
      <c r="O412" s="19">
        <f t="shared" si="22"/>
        <v>115.434</v>
      </c>
      <c r="P412" s="140"/>
      <c r="Q412" s="140"/>
      <c r="R412" s="140"/>
      <c r="S412" s="140"/>
      <c r="T412" s="140"/>
      <c r="U412" s="140"/>
      <c r="V412" s="185"/>
      <c r="W412" s="185"/>
    </row>
    <row r="413" spans="1:23" ht="8.25" customHeight="1" x14ac:dyDescent="0.15">
      <c r="A413" s="204"/>
      <c r="B413" s="222"/>
      <c r="C413" s="36" t="s">
        <v>632</v>
      </c>
      <c r="D413" s="37" t="s">
        <v>633</v>
      </c>
      <c r="E413" s="105" t="s">
        <v>634</v>
      </c>
      <c r="F413" s="158">
        <v>115000386</v>
      </c>
      <c r="G413" s="159"/>
      <c r="H413" s="68"/>
      <c r="I413" s="69">
        <v>12</v>
      </c>
      <c r="J413" s="70" t="s">
        <v>4</v>
      </c>
      <c r="K413" s="70"/>
      <c r="L413" s="65"/>
      <c r="M413" s="101"/>
      <c r="N413" s="18" t="s">
        <v>194</v>
      </c>
      <c r="O413" s="19">
        <f t="shared" si="22"/>
        <v>115.434</v>
      </c>
      <c r="P413" s="140"/>
      <c r="Q413" s="140"/>
      <c r="R413" s="140"/>
      <c r="S413" s="140"/>
      <c r="T413" s="140"/>
      <c r="U413" s="140"/>
      <c r="V413" s="185"/>
      <c r="W413" s="185"/>
    </row>
    <row r="414" spans="1:23" ht="8.25" customHeight="1" x14ac:dyDescent="0.15">
      <c r="A414" s="204"/>
      <c r="B414" s="222"/>
      <c r="C414" s="36" t="s">
        <v>635</v>
      </c>
      <c r="D414" s="37" t="s">
        <v>636</v>
      </c>
      <c r="E414" s="105" t="s">
        <v>637</v>
      </c>
      <c r="F414" s="158">
        <v>115000393</v>
      </c>
      <c r="G414" s="159"/>
      <c r="H414" s="68"/>
      <c r="I414" s="69">
        <v>12</v>
      </c>
      <c r="J414" s="70" t="s">
        <v>4</v>
      </c>
      <c r="K414" s="70"/>
      <c r="L414" s="65"/>
      <c r="M414" s="101"/>
      <c r="N414" s="18" t="s">
        <v>194</v>
      </c>
      <c r="O414" s="19">
        <f t="shared" si="22"/>
        <v>115.434</v>
      </c>
      <c r="P414" s="140"/>
      <c r="Q414" s="140"/>
      <c r="R414" s="140"/>
      <c r="S414" s="140"/>
      <c r="T414" s="140"/>
      <c r="U414" s="140"/>
      <c r="V414" s="185"/>
      <c r="W414" s="185"/>
    </row>
    <row r="415" spans="1:23" ht="18" customHeight="1" x14ac:dyDescent="0.2">
      <c r="A415" s="204"/>
      <c r="B415" s="222"/>
      <c r="C415" s="36" t="s">
        <v>638</v>
      </c>
      <c r="D415" s="37" t="s">
        <v>639</v>
      </c>
      <c r="E415" s="105" t="s">
        <v>640</v>
      </c>
      <c r="F415" s="158">
        <v>115000404</v>
      </c>
      <c r="G415" s="159"/>
      <c r="H415" s="68"/>
      <c r="I415" s="69">
        <v>12</v>
      </c>
      <c r="J415" s="70" t="s">
        <v>4</v>
      </c>
      <c r="K415" s="70"/>
      <c r="L415" s="65"/>
      <c r="M415" s="104"/>
      <c r="N415" s="38" t="s">
        <v>194</v>
      </c>
      <c r="O415" s="19">
        <f t="shared" si="22"/>
        <v>115.434</v>
      </c>
      <c r="P415" s="140"/>
      <c r="Q415" s="140"/>
      <c r="R415" s="140"/>
      <c r="S415" s="140"/>
      <c r="T415" s="140"/>
      <c r="U415" s="140"/>
      <c r="V415" s="185"/>
      <c r="W415" s="185"/>
    </row>
    <row r="416" spans="1:23" ht="8.25" customHeight="1" x14ac:dyDescent="0.15">
      <c r="A416" s="204"/>
      <c r="B416" s="222"/>
      <c r="C416" s="36" t="s">
        <v>641</v>
      </c>
      <c r="D416" s="37" t="s">
        <v>642</v>
      </c>
      <c r="E416" s="105" t="s">
        <v>643</v>
      </c>
      <c r="F416" s="158">
        <v>115000365</v>
      </c>
      <c r="G416" s="159"/>
      <c r="H416" s="68"/>
      <c r="I416" s="69">
        <v>12</v>
      </c>
      <c r="J416" s="70" t="s">
        <v>4</v>
      </c>
      <c r="K416" s="70"/>
      <c r="L416" s="65"/>
      <c r="M416" s="101"/>
      <c r="N416" s="18" t="s">
        <v>194</v>
      </c>
      <c r="O416" s="19">
        <f t="shared" si="22"/>
        <v>115.434</v>
      </c>
      <c r="P416" s="140"/>
      <c r="Q416" s="140"/>
      <c r="R416" s="140"/>
      <c r="S416" s="140"/>
      <c r="T416" s="140"/>
      <c r="U416" s="140"/>
      <c r="V416" s="185"/>
      <c r="W416" s="185"/>
    </row>
    <row r="417" spans="1:23" ht="8.25" customHeight="1" x14ac:dyDescent="0.15">
      <c r="A417" s="204"/>
      <c r="B417" s="222"/>
      <c r="C417" s="36" t="s">
        <v>644</v>
      </c>
      <c r="D417" s="37" t="s">
        <v>645</v>
      </c>
      <c r="E417" s="105" t="s">
        <v>646</v>
      </c>
      <c r="F417" s="158">
        <v>115000355</v>
      </c>
      <c r="G417" s="159"/>
      <c r="H417" s="68"/>
      <c r="I417" s="69">
        <v>12</v>
      </c>
      <c r="J417" s="70" t="s">
        <v>4</v>
      </c>
      <c r="K417" s="70"/>
      <c r="L417" s="65"/>
      <c r="M417" s="101"/>
      <c r="N417" s="18" t="s">
        <v>194</v>
      </c>
      <c r="O417" s="19">
        <f t="shared" si="22"/>
        <v>115.434</v>
      </c>
      <c r="P417" s="140"/>
      <c r="Q417" s="140"/>
      <c r="R417" s="140"/>
      <c r="S417" s="140"/>
      <c r="T417" s="140"/>
      <c r="U417" s="140"/>
      <c r="V417" s="185"/>
      <c r="W417" s="185"/>
    </row>
    <row r="418" spans="1:23" ht="18" customHeight="1" x14ac:dyDescent="0.2">
      <c r="A418" s="204"/>
      <c r="B418" s="222"/>
      <c r="C418" s="36" t="s">
        <v>647</v>
      </c>
      <c r="D418" s="37" t="s">
        <v>648</v>
      </c>
      <c r="E418" s="105" t="s">
        <v>649</v>
      </c>
      <c r="F418" s="158">
        <v>115000348</v>
      </c>
      <c r="G418" s="159"/>
      <c r="H418" s="68"/>
      <c r="I418" s="69">
        <v>12</v>
      </c>
      <c r="J418" s="70" t="s">
        <v>4</v>
      </c>
      <c r="K418" s="70"/>
      <c r="L418" s="65"/>
      <c r="M418" s="104"/>
      <c r="N418" s="38" t="s">
        <v>194</v>
      </c>
      <c r="O418" s="19">
        <f t="shared" si="22"/>
        <v>115.434</v>
      </c>
      <c r="P418" s="140"/>
      <c r="Q418" s="140"/>
      <c r="R418" s="140"/>
      <c r="S418" s="140"/>
      <c r="T418" s="140"/>
      <c r="U418" s="140"/>
      <c r="V418" s="185"/>
      <c r="W418" s="185"/>
    </row>
    <row r="419" spans="1:23" ht="8.25" customHeight="1" x14ac:dyDescent="0.15">
      <c r="A419" s="204"/>
      <c r="B419" s="223"/>
      <c r="C419" s="36" t="s">
        <v>650</v>
      </c>
      <c r="D419" s="37" t="s">
        <v>651</v>
      </c>
      <c r="E419" s="105" t="s">
        <v>652</v>
      </c>
      <c r="F419" s="158">
        <v>122000014</v>
      </c>
      <c r="G419" s="159"/>
      <c r="H419" s="68"/>
      <c r="I419" s="69">
        <v>48</v>
      </c>
      <c r="J419" s="70" t="s">
        <v>4</v>
      </c>
      <c r="K419" s="70"/>
      <c r="L419" s="65"/>
      <c r="M419" s="101"/>
      <c r="N419" s="18" t="s">
        <v>653</v>
      </c>
      <c r="O419" s="19">
        <f t="shared" si="22"/>
        <v>1352.538</v>
      </c>
      <c r="P419" s="140"/>
      <c r="Q419" s="140"/>
      <c r="R419" s="140"/>
      <c r="S419" s="140"/>
      <c r="T419" s="140"/>
      <c r="U419" s="140"/>
      <c r="V419" s="185"/>
      <c r="W419" s="185"/>
    </row>
    <row r="420" spans="1:23" ht="16.5" customHeight="1" x14ac:dyDescent="0.2">
      <c r="A420" s="204"/>
      <c r="B420" s="254" t="s">
        <v>654</v>
      </c>
      <c r="C420" s="26" t="s">
        <v>655</v>
      </c>
      <c r="D420" s="102" t="s">
        <v>656</v>
      </c>
      <c r="E420" s="106" t="s">
        <v>657</v>
      </c>
      <c r="F420" s="158">
        <v>100052</v>
      </c>
      <c r="G420" s="159"/>
      <c r="H420" s="57"/>
      <c r="I420" s="107">
        <v>12</v>
      </c>
      <c r="J420" s="98" t="s">
        <v>4</v>
      </c>
      <c r="K420" s="98"/>
      <c r="L420" s="65"/>
      <c r="M420" s="99" t="s">
        <v>658</v>
      </c>
      <c r="N420" s="38" t="s">
        <v>659</v>
      </c>
      <c r="O420" s="19">
        <f t="shared" si="22"/>
        <v>629.44200000000001</v>
      </c>
      <c r="P420" s="140"/>
      <c r="Q420" s="140"/>
      <c r="R420" s="140"/>
      <c r="S420" s="140"/>
      <c r="T420" s="140"/>
      <c r="U420" s="140"/>
      <c r="V420" s="185"/>
      <c r="W420" s="185"/>
    </row>
    <row r="421" spans="1:23" ht="8.25" customHeight="1" x14ac:dyDescent="0.15">
      <c r="A421" s="204"/>
      <c r="B421" s="244"/>
      <c r="C421" s="14"/>
      <c r="D421" s="15"/>
      <c r="E421" s="108"/>
      <c r="F421" s="158"/>
      <c r="G421" s="159"/>
      <c r="H421" s="109"/>
      <c r="I421" s="31"/>
      <c r="J421" s="100"/>
      <c r="K421" s="100"/>
      <c r="L421" s="59"/>
      <c r="M421" s="101"/>
      <c r="N421" s="18">
        <v>0</v>
      </c>
      <c r="O421" s="19">
        <f t="shared" si="22"/>
        <v>0</v>
      </c>
      <c r="P421" s="140"/>
      <c r="Q421" s="140"/>
      <c r="R421" s="140"/>
      <c r="S421" s="140"/>
      <c r="T421" s="140"/>
      <c r="U421" s="140"/>
      <c r="V421" s="185"/>
      <c r="W421" s="185"/>
    </row>
    <row r="422" spans="1:23" ht="8.25" customHeight="1" x14ac:dyDescent="0.15">
      <c r="A422" s="204"/>
      <c r="B422" s="244"/>
      <c r="C422" s="14"/>
      <c r="D422" s="15"/>
      <c r="E422" s="106" t="s">
        <v>660</v>
      </c>
      <c r="F422" s="158">
        <v>100054</v>
      </c>
      <c r="G422" s="159"/>
      <c r="H422" s="57"/>
      <c r="I422" s="107">
        <v>48</v>
      </c>
      <c r="J422" s="98" t="s">
        <v>4</v>
      </c>
      <c r="K422" s="98"/>
      <c r="L422" s="65"/>
      <c r="M422" s="99" t="s">
        <v>658</v>
      </c>
      <c r="N422" s="18" t="s">
        <v>661</v>
      </c>
      <c r="O422" s="19">
        <f t="shared" si="22"/>
        <v>2536.2809999999999</v>
      </c>
      <c r="P422" s="140"/>
      <c r="Q422" s="140"/>
      <c r="R422" s="140"/>
      <c r="S422" s="140"/>
      <c r="T422" s="140"/>
      <c r="U422" s="140"/>
      <c r="V422" s="185"/>
      <c r="W422" s="185"/>
    </row>
    <row r="423" spans="1:23" ht="8.25" customHeight="1" x14ac:dyDescent="0.15">
      <c r="A423" s="204"/>
      <c r="B423" s="244"/>
      <c r="C423" s="14"/>
      <c r="D423" s="15"/>
      <c r="E423" s="108"/>
      <c r="F423" s="158"/>
      <c r="G423" s="159"/>
      <c r="H423" s="109"/>
      <c r="I423" s="31"/>
      <c r="J423" s="100"/>
      <c r="K423" s="100"/>
      <c r="L423" s="59"/>
      <c r="M423" s="101"/>
      <c r="N423" s="18">
        <v>0</v>
      </c>
      <c r="O423" s="19">
        <f t="shared" si="22"/>
        <v>0</v>
      </c>
      <c r="P423" s="140"/>
      <c r="Q423" s="140"/>
      <c r="R423" s="140"/>
      <c r="S423" s="140"/>
      <c r="T423" s="140"/>
      <c r="U423" s="140"/>
      <c r="V423" s="185"/>
      <c r="W423" s="185"/>
    </row>
    <row r="424" spans="1:23" ht="8.25" customHeight="1" x14ac:dyDescent="0.15">
      <c r="A424" s="204"/>
      <c r="B424" s="244"/>
      <c r="C424" s="14"/>
      <c r="D424" s="15"/>
      <c r="E424" s="106" t="s">
        <v>662</v>
      </c>
      <c r="F424" s="158">
        <v>100050</v>
      </c>
      <c r="G424" s="159"/>
      <c r="H424" s="57"/>
      <c r="I424" s="107">
        <v>192</v>
      </c>
      <c r="J424" s="98" t="s">
        <v>4</v>
      </c>
      <c r="K424" s="98"/>
      <c r="L424" s="65"/>
      <c r="M424" s="99" t="s">
        <v>510</v>
      </c>
      <c r="N424" s="18" t="s">
        <v>663</v>
      </c>
      <c r="O424" s="19">
        <f t="shared" si="22"/>
        <v>10126.611000000001</v>
      </c>
      <c r="P424" s="140"/>
      <c r="Q424" s="140"/>
      <c r="R424" s="140"/>
      <c r="S424" s="140"/>
      <c r="T424" s="140"/>
      <c r="U424" s="140"/>
      <c r="V424" s="185"/>
      <c r="W424" s="185"/>
    </row>
    <row r="425" spans="1:23" ht="8.25" customHeight="1" x14ac:dyDescent="0.15">
      <c r="A425" s="204"/>
      <c r="B425" s="244"/>
      <c r="C425" s="14"/>
      <c r="D425" s="15"/>
      <c r="E425" s="108"/>
      <c r="F425" s="158"/>
      <c r="G425" s="159"/>
      <c r="H425" s="109"/>
      <c r="I425" s="31"/>
      <c r="J425" s="100"/>
      <c r="K425" s="100"/>
      <c r="L425" s="59"/>
      <c r="M425" s="99" t="s">
        <v>527</v>
      </c>
      <c r="N425" s="18">
        <v>0</v>
      </c>
      <c r="O425" s="19">
        <f t="shared" si="22"/>
        <v>0</v>
      </c>
      <c r="P425" s="140"/>
      <c r="Q425" s="140"/>
      <c r="R425" s="140"/>
      <c r="S425" s="140"/>
      <c r="T425" s="140"/>
      <c r="U425" s="140"/>
      <c r="V425" s="185"/>
      <c r="W425" s="185"/>
    </row>
    <row r="426" spans="1:23" ht="8.25" customHeight="1" x14ac:dyDescent="0.15">
      <c r="A426" s="204"/>
      <c r="B426" s="244"/>
      <c r="C426" s="14"/>
      <c r="D426" s="15"/>
      <c r="E426" s="106" t="s">
        <v>664</v>
      </c>
      <c r="F426" s="158"/>
      <c r="G426" s="159"/>
      <c r="H426" s="110"/>
      <c r="I426" s="111" t="s">
        <v>665</v>
      </c>
      <c r="J426" s="98" t="s">
        <v>666</v>
      </c>
      <c r="K426" s="98"/>
      <c r="L426" s="65"/>
      <c r="M426" s="99" t="s">
        <v>658</v>
      </c>
      <c r="N426" s="18" t="s">
        <v>663</v>
      </c>
      <c r="O426" s="19">
        <f t="shared" si="22"/>
        <v>10126.611000000001</v>
      </c>
      <c r="P426" s="140"/>
      <c r="Q426" s="140"/>
      <c r="R426" s="140"/>
      <c r="S426" s="140"/>
      <c r="T426" s="140"/>
      <c r="U426" s="140"/>
      <c r="V426" s="185"/>
      <c r="W426" s="185"/>
    </row>
    <row r="427" spans="1:23" ht="8.25" customHeight="1" x14ac:dyDescent="0.15">
      <c r="A427" s="204"/>
      <c r="B427" s="244"/>
      <c r="C427" s="14"/>
      <c r="D427" s="15"/>
      <c r="E427" s="108"/>
      <c r="F427" s="158"/>
      <c r="G427" s="159"/>
      <c r="H427" s="109"/>
      <c r="I427" s="31"/>
      <c r="J427" s="100"/>
      <c r="K427" s="100"/>
      <c r="L427" s="59"/>
      <c r="M427" s="99" t="s">
        <v>667</v>
      </c>
      <c r="N427" s="18">
        <v>0</v>
      </c>
      <c r="O427" s="19">
        <f t="shared" si="22"/>
        <v>0</v>
      </c>
      <c r="P427" s="140"/>
      <c r="Q427" s="140"/>
      <c r="R427" s="140"/>
      <c r="S427" s="140"/>
      <c r="T427" s="140"/>
      <c r="U427" s="140"/>
      <c r="V427" s="185"/>
      <c r="W427" s="185"/>
    </row>
    <row r="428" spans="1:23" ht="8.25" customHeight="1" x14ac:dyDescent="0.15">
      <c r="A428" s="204"/>
      <c r="B428" s="244"/>
      <c r="C428" s="14"/>
      <c r="D428" s="15"/>
      <c r="E428" s="106" t="s">
        <v>668</v>
      </c>
      <c r="F428" s="158"/>
      <c r="G428" s="159"/>
      <c r="H428" s="110"/>
      <c r="I428" s="112">
        <v>3</v>
      </c>
      <c r="J428" s="98" t="s">
        <v>666</v>
      </c>
      <c r="K428" s="98"/>
      <c r="L428" s="65"/>
      <c r="M428" s="99" t="s">
        <v>658</v>
      </c>
      <c r="N428" s="18" t="s">
        <v>669</v>
      </c>
      <c r="O428" s="19">
        <f t="shared" si="22"/>
        <v>9034.3439999999991</v>
      </c>
      <c r="P428" s="140"/>
      <c r="Q428" s="140"/>
      <c r="R428" s="140"/>
      <c r="S428" s="140"/>
      <c r="T428" s="140"/>
      <c r="U428" s="140"/>
      <c r="V428" s="185"/>
      <c r="W428" s="185"/>
    </row>
    <row r="429" spans="1:23" ht="8.25" customHeight="1" x14ac:dyDescent="0.15">
      <c r="A429" s="204"/>
      <c r="B429" s="244"/>
      <c r="C429" s="14"/>
      <c r="D429" s="15"/>
      <c r="E429" s="108"/>
      <c r="F429" s="158"/>
      <c r="G429" s="159"/>
      <c r="H429" s="109"/>
      <c r="I429" s="31"/>
      <c r="J429" s="100"/>
      <c r="K429" s="100"/>
      <c r="L429" s="59"/>
      <c r="M429" s="99" t="s">
        <v>670</v>
      </c>
      <c r="N429" s="18">
        <v>0</v>
      </c>
      <c r="O429" s="19">
        <f t="shared" si="22"/>
        <v>0</v>
      </c>
      <c r="P429" s="140"/>
      <c r="Q429" s="140"/>
      <c r="R429" s="140"/>
      <c r="S429" s="140"/>
      <c r="T429" s="140"/>
      <c r="U429" s="140"/>
      <c r="V429" s="185"/>
      <c r="W429" s="185"/>
    </row>
    <row r="430" spans="1:23" ht="8.25" customHeight="1" x14ac:dyDescent="0.15">
      <c r="A430" s="204"/>
      <c r="B430" s="244"/>
      <c r="C430" s="14"/>
      <c r="D430" s="15"/>
      <c r="E430" s="106" t="s">
        <v>671</v>
      </c>
      <c r="F430" s="158"/>
      <c r="G430" s="159"/>
      <c r="H430" s="110"/>
      <c r="I430" s="112">
        <v>4</v>
      </c>
      <c r="J430" s="98" t="s">
        <v>666</v>
      </c>
      <c r="K430" s="98"/>
      <c r="L430" s="65"/>
      <c r="M430" s="99" t="s">
        <v>658</v>
      </c>
      <c r="N430" s="18" t="s">
        <v>672</v>
      </c>
      <c r="O430" s="19">
        <f t="shared" si="22"/>
        <v>8756.6489999999994</v>
      </c>
      <c r="P430" s="140"/>
      <c r="Q430" s="140"/>
      <c r="R430" s="140"/>
      <c r="S430" s="140"/>
      <c r="T430" s="140"/>
      <c r="U430" s="140"/>
      <c r="V430" s="185"/>
      <c r="W430" s="185"/>
    </row>
    <row r="431" spans="1:23" ht="8.25" customHeight="1" x14ac:dyDescent="0.15">
      <c r="A431" s="204"/>
      <c r="B431" s="244"/>
      <c r="C431" s="14"/>
      <c r="D431" s="15"/>
      <c r="E431" s="108"/>
      <c r="F431" s="158"/>
      <c r="G431" s="159"/>
      <c r="H431" s="109"/>
      <c r="I431" s="31"/>
      <c r="J431" s="100"/>
      <c r="K431" s="100"/>
      <c r="L431" s="59"/>
      <c r="M431" s="99" t="s">
        <v>673</v>
      </c>
      <c r="N431" s="18">
        <v>0</v>
      </c>
      <c r="O431" s="19">
        <f t="shared" si="22"/>
        <v>0</v>
      </c>
      <c r="P431" s="140"/>
      <c r="Q431" s="140"/>
      <c r="R431" s="140"/>
      <c r="S431" s="140"/>
      <c r="T431" s="140"/>
      <c r="U431" s="140"/>
      <c r="V431" s="185"/>
      <c r="W431" s="185"/>
    </row>
    <row r="432" spans="1:23" ht="8.25" customHeight="1" x14ac:dyDescent="0.15">
      <c r="A432" s="204"/>
      <c r="B432" s="244"/>
      <c r="C432" s="14"/>
      <c r="D432" s="15"/>
      <c r="E432" s="106" t="s">
        <v>674</v>
      </c>
      <c r="F432" s="158"/>
      <c r="G432" s="159"/>
      <c r="H432" s="110"/>
      <c r="I432" s="111" t="s">
        <v>675</v>
      </c>
      <c r="J432" s="98" t="s">
        <v>666</v>
      </c>
      <c r="K432" s="98"/>
      <c r="L432" s="65"/>
      <c r="M432" s="99" t="s">
        <v>658</v>
      </c>
      <c r="N432" s="18" t="s">
        <v>676</v>
      </c>
      <c r="O432" s="19">
        <f t="shared" si="22"/>
        <v>8367.8760000000002</v>
      </c>
      <c r="P432" s="140"/>
      <c r="Q432" s="140"/>
      <c r="R432" s="140"/>
      <c r="S432" s="140"/>
      <c r="T432" s="140"/>
      <c r="U432" s="140"/>
      <c r="V432" s="185"/>
      <c r="W432" s="185"/>
    </row>
    <row r="433" spans="1:23" ht="8.25" customHeight="1" x14ac:dyDescent="0.15">
      <c r="A433" s="204"/>
      <c r="B433" s="244"/>
      <c r="C433" s="23"/>
      <c r="D433" s="24"/>
      <c r="E433" s="108"/>
      <c r="F433" s="158"/>
      <c r="G433" s="159"/>
      <c r="H433" s="109"/>
      <c r="I433" s="31"/>
      <c r="J433" s="100"/>
      <c r="K433" s="100"/>
      <c r="L433" s="59"/>
      <c r="M433" s="99" t="s">
        <v>677</v>
      </c>
      <c r="N433" s="18">
        <v>0</v>
      </c>
      <c r="O433" s="19">
        <f t="shared" si="22"/>
        <v>0</v>
      </c>
      <c r="P433" s="140"/>
      <c r="Q433" s="140"/>
      <c r="R433" s="140"/>
      <c r="S433" s="140"/>
      <c r="T433" s="140"/>
      <c r="U433" s="140"/>
      <c r="V433" s="185"/>
      <c r="W433" s="185"/>
    </row>
    <row r="434" spans="1:23" ht="8.25" customHeight="1" x14ac:dyDescent="0.15">
      <c r="A434" s="204"/>
      <c r="B434" s="244"/>
      <c r="C434" s="36" t="s">
        <v>678</v>
      </c>
      <c r="D434" s="37" t="s">
        <v>679</v>
      </c>
      <c r="E434" s="105" t="s">
        <v>680</v>
      </c>
      <c r="F434" s="158">
        <v>100062</v>
      </c>
      <c r="G434" s="159"/>
      <c r="H434" s="68"/>
      <c r="I434" s="113">
        <v>1</v>
      </c>
      <c r="J434" s="70" t="s">
        <v>514</v>
      </c>
      <c r="K434" s="70"/>
      <c r="L434" s="65"/>
      <c r="M434" s="101"/>
      <c r="N434" s="71"/>
      <c r="O434" s="19">
        <f t="shared" ref="O434:O496" si="23">N434*21%+N434</f>
        <v>0</v>
      </c>
      <c r="P434" s="140"/>
      <c r="Q434" s="140"/>
      <c r="R434" s="140"/>
      <c r="S434" s="140"/>
      <c r="T434" s="140"/>
      <c r="U434" s="140"/>
      <c r="V434" s="185"/>
      <c r="W434" s="185"/>
    </row>
    <row r="435" spans="1:23" ht="8.25" customHeight="1" x14ac:dyDescent="0.15">
      <c r="A435" s="204"/>
      <c r="B435" s="244"/>
      <c r="C435" s="36" t="s">
        <v>681</v>
      </c>
      <c r="D435" s="37" t="s">
        <v>682</v>
      </c>
      <c r="E435" s="105" t="s">
        <v>683</v>
      </c>
      <c r="F435" s="158">
        <v>100038</v>
      </c>
      <c r="G435" s="159"/>
      <c r="H435" s="68"/>
      <c r="I435" s="113">
        <v>1</v>
      </c>
      <c r="J435" s="70" t="s">
        <v>514</v>
      </c>
      <c r="K435" s="70"/>
      <c r="L435" s="65"/>
      <c r="M435" s="101"/>
      <c r="N435" s="18" t="s">
        <v>684</v>
      </c>
      <c r="O435" s="19">
        <f t="shared" si="23"/>
        <v>407.28600000000006</v>
      </c>
      <c r="P435" s="140"/>
      <c r="Q435" s="140"/>
      <c r="R435" s="140"/>
      <c r="S435" s="140"/>
      <c r="T435" s="140"/>
      <c r="U435" s="140"/>
      <c r="V435" s="185"/>
      <c r="W435" s="185"/>
    </row>
    <row r="436" spans="1:23" ht="8.25" customHeight="1" x14ac:dyDescent="0.15">
      <c r="A436" s="204"/>
      <c r="B436" s="244"/>
      <c r="C436" s="36" t="s">
        <v>685</v>
      </c>
      <c r="D436" s="37" t="s">
        <v>686</v>
      </c>
      <c r="E436" s="105" t="s">
        <v>687</v>
      </c>
      <c r="F436" s="158">
        <v>100059</v>
      </c>
      <c r="G436" s="159"/>
      <c r="H436" s="68"/>
      <c r="I436" s="113">
        <v>8</v>
      </c>
      <c r="J436" s="70" t="s">
        <v>688</v>
      </c>
      <c r="K436" s="70"/>
      <c r="L436" s="65"/>
      <c r="M436" s="101"/>
      <c r="N436" s="18" t="s">
        <v>689</v>
      </c>
      <c r="O436" s="19">
        <f t="shared" si="23"/>
        <v>1323.6795</v>
      </c>
      <c r="P436" s="140"/>
      <c r="Q436" s="140"/>
      <c r="R436" s="140"/>
      <c r="S436" s="140"/>
      <c r="T436" s="140"/>
      <c r="U436" s="140"/>
      <c r="V436" s="185"/>
      <c r="W436" s="185"/>
    </row>
    <row r="437" spans="1:23" ht="8.25" customHeight="1" x14ac:dyDescent="0.15">
      <c r="A437" s="204"/>
      <c r="B437" s="244"/>
      <c r="C437" s="36" t="s">
        <v>690</v>
      </c>
      <c r="D437" s="37" t="s">
        <v>691</v>
      </c>
      <c r="E437" s="105" t="s">
        <v>692</v>
      </c>
      <c r="F437" s="158">
        <v>100060</v>
      </c>
      <c r="G437" s="159"/>
      <c r="H437" s="68"/>
      <c r="I437" s="113">
        <v>4</v>
      </c>
      <c r="J437" s="70" t="s">
        <v>693</v>
      </c>
      <c r="K437" s="70"/>
      <c r="L437" s="65"/>
      <c r="M437" s="101"/>
      <c r="N437" s="18" t="s">
        <v>694</v>
      </c>
      <c r="O437" s="19">
        <f t="shared" si="23"/>
        <v>805.31549999999993</v>
      </c>
      <c r="P437" s="140"/>
      <c r="Q437" s="140"/>
      <c r="R437" s="140"/>
      <c r="S437" s="140"/>
      <c r="T437" s="140"/>
      <c r="U437" s="140"/>
      <c r="V437" s="185"/>
      <c r="W437" s="185"/>
    </row>
    <row r="438" spans="1:23" ht="8.25" customHeight="1" x14ac:dyDescent="0.2">
      <c r="A438" s="204"/>
      <c r="B438" s="244"/>
      <c r="C438" s="300" t="s">
        <v>695</v>
      </c>
      <c r="D438" s="281"/>
      <c r="E438" s="105" t="s">
        <v>696</v>
      </c>
      <c r="F438" s="158">
        <v>999800</v>
      </c>
      <c r="G438" s="159"/>
      <c r="H438" s="68"/>
      <c r="I438" s="69">
        <v>12</v>
      </c>
      <c r="J438" s="70" t="s">
        <v>4</v>
      </c>
      <c r="K438" s="70"/>
      <c r="L438" s="65"/>
      <c r="M438" s="99" t="s">
        <v>444</v>
      </c>
      <c r="N438" s="18" t="s">
        <v>697</v>
      </c>
      <c r="O438" s="19">
        <f t="shared" si="23"/>
        <v>26.136000000000003</v>
      </c>
      <c r="P438" s="140"/>
      <c r="Q438" s="140"/>
      <c r="R438" s="140"/>
      <c r="S438" s="140"/>
      <c r="T438" s="140"/>
      <c r="U438" s="140"/>
      <c r="V438" s="185"/>
      <c r="W438" s="185"/>
    </row>
    <row r="439" spans="1:23" ht="8.25" customHeight="1" x14ac:dyDescent="0.2">
      <c r="A439" s="204"/>
      <c r="B439" s="244"/>
      <c r="C439" s="323"/>
      <c r="D439" s="317"/>
      <c r="E439" s="105" t="s">
        <v>698</v>
      </c>
      <c r="F439" s="158">
        <v>999800</v>
      </c>
      <c r="G439" s="159"/>
      <c r="H439" s="68"/>
      <c r="I439" s="69">
        <v>24</v>
      </c>
      <c r="J439" s="70" t="s">
        <v>4</v>
      </c>
      <c r="K439" s="70"/>
      <c r="L439" s="65"/>
      <c r="M439" s="99" t="s">
        <v>444</v>
      </c>
      <c r="N439" s="18" t="s">
        <v>699</v>
      </c>
      <c r="O439" s="19">
        <f t="shared" si="23"/>
        <v>52.272000000000006</v>
      </c>
      <c r="P439" s="140"/>
      <c r="Q439" s="140"/>
      <c r="R439" s="140"/>
      <c r="S439" s="140"/>
      <c r="T439" s="140"/>
      <c r="U439" s="140"/>
      <c r="V439" s="185"/>
      <c r="W439" s="185"/>
    </row>
    <row r="440" spans="1:23" ht="8.25" customHeight="1" x14ac:dyDescent="0.2">
      <c r="A440" s="204"/>
      <c r="B440" s="244"/>
      <c r="C440" s="323"/>
      <c r="D440" s="317"/>
      <c r="E440" s="105" t="s">
        <v>700</v>
      </c>
      <c r="F440" s="158">
        <v>999800</v>
      </c>
      <c r="G440" s="159"/>
      <c r="H440" s="68"/>
      <c r="I440" s="69">
        <v>36</v>
      </c>
      <c r="J440" s="70" t="s">
        <v>4</v>
      </c>
      <c r="K440" s="70"/>
      <c r="L440" s="65"/>
      <c r="M440" s="99" t="s">
        <v>444</v>
      </c>
      <c r="N440" s="18" t="s">
        <v>701</v>
      </c>
      <c r="O440" s="19">
        <f t="shared" si="23"/>
        <v>78.408000000000001</v>
      </c>
      <c r="P440" s="140"/>
      <c r="Q440" s="140"/>
      <c r="R440" s="140"/>
      <c r="S440" s="140"/>
      <c r="T440" s="140"/>
      <c r="U440" s="140"/>
      <c r="V440" s="185"/>
      <c r="W440" s="185"/>
    </row>
    <row r="441" spans="1:23" ht="8.25" customHeight="1" x14ac:dyDescent="0.2">
      <c r="A441" s="204"/>
      <c r="B441" s="244"/>
      <c r="C441" s="323"/>
      <c r="D441" s="317"/>
      <c r="E441" s="105" t="s">
        <v>702</v>
      </c>
      <c r="F441" s="158">
        <v>999800</v>
      </c>
      <c r="G441" s="159"/>
      <c r="H441" s="68"/>
      <c r="I441" s="69">
        <v>48</v>
      </c>
      <c r="J441" s="70" t="s">
        <v>4</v>
      </c>
      <c r="K441" s="70"/>
      <c r="L441" s="65"/>
      <c r="M441" s="99" t="s">
        <v>444</v>
      </c>
      <c r="N441" s="18" t="s">
        <v>703</v>
      </c>
      <c r="O441" s="19">
        <f t="shared" si="23"/>
        <v>104.54400000000001</v>
      </c>
      <c r="P441" s="140"/>
      <c r="Q441" s="140"/>
      <c r="R441" s="140"/>
      <c r="S441" s="140"/>
      <c r="T441" s="140"/>
      <c r="U441" s="140"/>
      <c r="V441" s="185"/>
      <c r="W441" s="185"/>
    </row>
    <row r="442" spans="1:23" ht="16.5" customHeight="1" x14ac:dyDescent="0.2">
      <c r="A442" s="204"/>
      <c r="B442" s="244"/>
      <c r="C442" s="41" t="s">
        <v>704</v>
      </c>
      <c r="D442" s="37" t="s">
        <v>705</v>
      </c>
      <c r="E442" s="160" t="s">
        <v>706</v>
      </c>
      <c r="F442" s="161"/>
      <c r="G442" s="114">
        <v>100078</v>
      </c>
      <c r="H442" s="322">
        <v>1</v>
      </c>
      <c r="I442" s="158"/>
      <c r="J442" s="158"/>
      <c r="K442" s="17" t="s">
        <v>693</v>
      </c>
      <c r="L442" s="152" t="s">
        <v>707</v>
      </c>
      <c r="M442" s="153"/>
      <c r="N442" s="38" t="s">
        <v>708</v>
      </c>
      <c r="O442" s="19">
        <f t="shared" si="23"/>
        <v>606.76659999999993</v>
      </c>
      <c r="P442" s="140"/>
      <c r="Q442" s="140"/>
      <c r="R442" s="140"/>
      <c r="S442" s="140"/>
      <c r="T442" s="140"/>
      <c r="U442" s="140"/>
      <c r="V442" s="185"/>
      <c r="W442" s="185"/>
    </row>
    <row r="443" spans="1:23" ht="8.25" customHeight="1" x14ac:dyDescent="0.15">
      <c r="A443" s="204"/>
      <c r="B443" s="244"/>
      <c r="C443" s="115"/>
      <c r="D443" s="116"/>
      <c r="E443" s="160" t="s">
        <v>709</v>
      </c>
      <c r="F443" s="161"/>
      <c r="G443" s="116"/>
      <c r="H443" s="168" t="s">
        <v>710</v>
      </c>
      <c r="I443" s="169"/>
      <c r="J443" s="169"/>
      <c r="K443" s="17" t="s">
        <v>693</v>
      </c>
      <c r="L443" s="152" t="s">
        <v>707</v>
      </c>
      <c r="M443" s="153"/>
      <c r="N443" s="18" t="s">
        <v>711</v>
      </c>
      <c r="O443" s="19">
        <f t="shared" si="23"/>
        <v>604.63699999999994</v>
      </c>
      <c r="P443" s="140"/>
      <c r="Q443" s="140"/>
      <c r="R443" s="140"/>
      <c r="S443" s="140"/>
      <c r="T443" s="140"/>
      <c r="U443" s="140"/>
      <c r="V443" s="185"/>
      <c r="W443" s="185"/>
    </row>
    <row r="444" spans="1:23" ht="8.25" customHeight="1" x14ac:dyDescent="0.15">
      <c r="A444" s="204"/>
      <c r="B444" s="244"/>
      <c r="C444" s="115"/>
      <c r="D444" s="116"/>
      <c r="E444" s="160" t="s">
        <v>712</v>
      </c>
      <c r="F444" s="161"/>
      <c r="G444" s="116"/>
      <c r="H444" s="168" t="s">
        <v>713</v>
      </c>
      <c r="I444" s="169"/>
      <c r="J444" s="169"/>
      <c r="K444" s="17" t="s">
        <v>693</v>
      </c>
      <c r="L444" s="152" t="s">
        <v>707</v>
      </c>
      <c r="M444" s="153"/>
      <c r="N444" s="18" t="s">
        <v>714</v>
      </c>
      <c r="O444" s="19">
        <f t="shared" si="23"/>
        <v>536.50189999999998</v>
      </c>
      <c r="P444" s="140"/>
      <c r="Q444" s="140"/>
      <c r="R444" s="140"/>
      <c r="S444" s="140"/>
      <c r="T444" s="140"/>
      <c r="U444" s="140"/>
      <c r="V444" s="185"/>
      <c r="W444" s="185"/>
    </row>
    <row r="445" spans="1:23" ht="8.25" customHeight="1" x14ac:dyDescent="0.2">
      <c r="A445" s="204"/>
      <c r="B445" s="244"/>
      <c r="C445" s="36" t="s">
        <v>715</v>
      </c>
      <c r="D445" s="37" t="s">
        <v>716</v>
      </c>
      <c r="E445" s="160" t="s">
        <v>717</v>
      </c>
      <c r="F445" s="161"/>
      <c r="G445" s="114">
        <v>100077</v>
      </c>
      <c r="H445" s="322">
        <v>1</v>
      </c>
      <c r="I445" s="158"/>
      <c r="J445" s="158"/>
      <c r="K445" s="17" t="s">
        <v>373</v>
      </c>
      <c r="L445" s="152" t="s">
        <v>718</v>
      </c>
      <c r="M445" s="153"/>
      <c r="N445" s="18" t="s">
        <v>719</v>
      </c>
      <c r="O445" s="19">
        <f t="shared" si="23"/>
        <v>424.71</v>
      </c>
      <c r="P445" s="140"/>
      <c r="Q445" s="140"/>
      <c r="R445" s="140"/>
      <c r="S445" s="140"/>
      <c r="T445" s="140"/>
      <c r="U445" s="140"/>
      <c r="V445" s="185"/>
      <c r="W445" s="185"/>
    </row>
    <row r="446" spans="1:23" ht="8.25" customHeight="1" x14ac:dyDescent="0.15">
      <c r="A446" s="204"/>
      <c r="B446" s="244"/>
      <c r="C446" s="36" t="s">
        <v>720</v>
      </c>
      <c r="D446" s="116"/>
      <c r="E446" s="160" t="s">
        <v>721</v>
      </c>
      <c r="F446" s="161"/>
      <c r="G446" s="117">
        <v>133</v>
      </c>
      <c r="H446" s="322">
        <v>1</v>
      </c>
      <c r="I446" s="158"/>
      <c r="J446" s="158"/>
      <c r="K446" s="17" t="s">
        <v>373</v>
      </c>
      <c r="L446" s="152" t="s">
        <v>718</v>
      </c>
      <c r="M446" s="153"/>
      <c r="N446" s="18" t="s">
        <v>722</v>
      </c>
      <c r="O446" s="19">
        <f t="shared" si="23"/>
        <v>211.26599999999999</v>
      </c>
      <c r="P446" s="140"/>
      <c r="Q446" s="140"/>
      <c r="R446" s="140"/>
      <c r="S446" s="140"/>
      <c r="T446" s="140"/>
      <c r="U446" s="140"/>
      <c r="V446" s="185"/>
      <c r="W446" s="185"/>
    </row>
    <row r="447" spans="1:23" ht="8.25" customHeight="1" x14ac:dyDescent="0.15">
      <c r="A447" s="204"/>
      <c r="B447" s="244"/>
      <c r="C447" s="36" t="s">
        <v>723</v>
      </c>
      <c r="D447" s="116"/>
      <c r="E447" s="160" t="s">
        <v>724</v>
      </c>
      <c r="F447" s="161"/>
      <c r="G447" s="117">
        <v>134</v>
      </c>
      <c r="H447" s="322">
        <v>1</v>
      </c>
      <c r="I447" s="158"/>
      <c r="J447" s="158"/>
      <c r="K447" s="17" t="s">
        <v>373</v>
      </c>
      <c r="L447" s="152" t="s">
        <v>718</v>
      </c>
      <c r="M447" s="153"/>
      <c r="N447" s="18" t="s">
        <v>722</v>
      </c>
      <c r="O447" s="19">
        <f t="shared" si="23"/>
        <v>211.26599999999999</v>
      </c>
      <c r="P447" s="140"/>
      <c r="Q447" s="140"/>
      <c r="R447" s="140"/>
      <c r="S447" s="140"/>
      <c r="T447" s="140"/>
      <c r="U447" s="140"/>
      <c r="V447" s="185"/>
      <c r="W447" s="185"/>
    </row>
    <row r="448" spans="1:23" ht="8.25" customHeight="1" x14ac:dyDescent="0.15">
      <c r="A448" s="204"/>
      <c r="B448" s="244"/>
      <c r="C448" s="36" t="s">
        <v>725</v>
      </c>
      <c r="D448" s="116"/>
      <c r="E448" s="160" t="s">
        <v>726</v>
      </c>
      <c r="F448" s="161"/>
      <c r="G448" s="117">
        <v>135</v>
      </c>
      <c r="H448" s="322">
        <v>1</v>
      </c>
      <c r="I448" s="158"/>
      <c r="J448" s="158"/>
      <c r="K448" s="17" t="s">
        <v>373</v>
      </c>
      <c r="L448" s="152" t="s">
        <v>718</v>
      </c>
      <c r="M448" s="153"/>
      <c r="N448" s="18" t="s">
        <v>722</v>
      </c>
      <c r="O448" s="19">
        <f t="shared" si="23"/>
        <v>211.26599999999999</v>
      </c>
      <c r="P448" s="140"/>
      <c r="Q448" s="140"/>
      <c r="R448" s="140"/>
      <c r="S448" s="140"/>
      <c r="T448" s="140"/>
      <c r="U448" s="140"/>
      <c r="V448" s="185"/>
      <c r="W448" s="185"/>
    </row>
    <row r="449" spans="1:23" ht="8.25" customHeight="1" x14ac:dyDescent="0.15">
      <c r="A449" s="204"/>
      <c r="B449" s="245"/>
      <c r="C449" s="36" t="s">
        <v>727</v>
      </c>
      <c r="D449" s="116"/>
      <c r="E449" s="160" t="s">
        <v>728</v>
      </c>
      <c r="F449" s="161"/>
      <c r="G449" s="117">
        <v>136</v>
      </c>
      <c r="H449" s="322">
        <v>1</v>
      </c>
      <c r="I449" s="158"/>
      <c r="J449" s="158"/>
      <c r="K449" s="17" t="s">
        <v>373</v>
      </c>
      <c r="L449" s="263"/>
      <c r="M449" s="264"/>
      <c r="N449" s="18" t="s">
        <v>722</v>
      </c>
      <c r="O449" s="19">
        <f t="shared" si="23"/>
        <v>211.26599999999999</v>
      </c>
      <c r="P449" s="140"/>
      <c r="Q449" s="140"/>
      <c r="R449" s="140"/>
      <c r="S449" s="140"/>
      <c r="T449" s="140"/>
      <c r="U449" s="140"/>
      <c r="V449" s="185"/>
      <c r="W449" s="185"/>
    </row>
    <row r="450" spans="1:23" ht="8.25" customHeight="1" x14ac:dyDescent="0.15">
      <c r="A450" s="204"/>
      <c r="B450" s="289" t="s">
        <v>729</v>
      </c>
      <c r="C450" s="26" t="s">
        <v>730</v>
      </c>
      <c r="D450" s="27" t="s">
        <v>731</v>
      </c>
      <c r="E450" s="160" t="s">
        <v>732</v>
      </c>
      <c r="F450" s="161"/>
      <c r="G450" s="118">
        <v>121000601</v>
      </c>
      <c r="H450" s="168" t="s">
        <v>733</v>
      </c>
      <c r="I450" s="169"/>
      <c r="J450" s="169"/>
      <c r="K450" s="119"/>
      <c r="L450" s="152" t="s">
        <v>734</v>
      </c>
      <c r="M450" s="153"/>
      <c r="N450" s="18" t="s">
        <v>735</v>
      </c>
      <c r="O450" s="19">
        <f t="shared" si="23"/>
        <v>135.25380000000001</v>
      </c>
      <c r="P450" s="140"/>
      <c r="Q450" s="140"/>
      <c r="R450" s="140"/>
      <c r="S450" s="140"/>
      <c r="T450" s="140"/>
      <c r="U450" s="140"/>
      <c r="V450" s="185"/>
      <c r="W450" s="185"/>
    </row>
    <row r="451" spans="1:23" ht="8.25" customHeight="1" x14ac:dyDescent="0.15">
      <c r="A451" s="204"/>
      <c r="B451" s="283"/>
      <c r="C451" s="14"/>
      <c r="D451" s="15"/>
      <c r="E451" s="160" t="s">
        <v>736</v>
      </c>
      <c r="F451" s="161"/>
      <c r="G451" s="118">
        <v>121000602</v>
      </c>
      <c r="H451" s="168" t="s">
        <v>737</v>
      </c>
      <c r="I451" s="169"/>
      <c r="J451" s="169"/>
      <c r="K451" s="119"/>
      <c r="L451" s="152" t="s">
        <v>734</v>
      </c>
      <c r="M451" s="153"/>
      <c r="N451" s="18" t="s">
        <v>738</v>
      </c>
      <c r="O451" s="19">
        <f t="shared" si="23"/>
        <v>270.50760000000002</v>
      </c>
      <c r="P451" s="140"/>
      <c r="Q451" s="140"/>
      <c r="R451" s="140"/>
      <c r="S451" s="140"/>
      <c r="T451" s="140"/>
      <c r="U451" s="140"/>
      <c r="V451" s="185"/>
      <c r="W451" s="185"/>
    </row>
    <row r="452" spans="1:23" ht="8.25" customHeight="1" x14ac:dyDescent="0.15">
      <c r="A452" s="204"/>
      <c r="B452" s="283"/>
      <c r="C452" s="14"/>
      <c r="D452" s="15"/>
      <c r="E452" s="160" t="s">
        <v>739</v>
      </c>
      <c r="F452" s="161"/>
      <c r="G452" s="118">
        <v>121000603</v>
      </c>
      <c r="H452" s="168" t="s">
        <v>740</v>
      </c>
      <c r="I452" s="169"/>
      <c r="J452" s="169"/>
      <c r="K452" s="119"/>
      <c r="L452" s="152" t="s">
        <v>734</v>
      </c>
      <c r="M452" s="153"/>
      <c r="N452" s="18" t="s">
        <v>741</v>
      </c>
      <c r="O452" s="19">
        <f t="shared" si="23"/>
        <v>405.76139999999998</v>
      </c>
      <c r="P452" s="140"/>
      <c r="Q452" s="140"/>
      <c r="R452" s="140"/>
      <c r="S452" s="140"/>
      <c r="T452" s="140"/>
      <c r="U452" s="140"/>
      <c r="V452" s="185"/>
      <c r="W452" s="185"/>
    </row>
    <row r="453" spans="1:23" ht="8.25" customHeight="1" x14ac:dyDescent="0.15">
      <c r="A453" s="204"/>
      <c r="B453" s="283"/>
      <c r="C453" s="14"/>
      <c r="D453" s="328" t="s">
        <v>742</v>
      </c>
      <c r="E453" s="160" t="s">
        <v>743</v>
      </c>
      <c r="F453" s="161"/>
      <c r="G453" s="118">
        <v>121000604</v>
      </c>
      <c r="H453" s="168" t="s">
        <v>744</v>
      </c>
      <c r="I453" s="169"/>
      <c r="J453" s="169"/>
      <c r="K453" s="119"/>
      <c r="L453" s="152" t="s">
        <v>734</v>
      </c>
      <c r="M453" s="153"/>
      <c r="N453" s="18" t="s">
        <v>745</v>
      </c>
      <c r="O453" s="19">
        <f t="shared" si="23"/>
        <v>541.01520000000005</v>
      </c>
      <c r="P453" s="140"/>
      <c r="Q453" s="140"/>
      <c r="R453" s="140"/>
      <c r="S453" s="140"/>
      <c r="T453" s="140"/>
      <c r="U453" s="140"/>
      <c r="V453" s="185"/>
      <c r="W453" s="185"/>
    </row>
    <row r="454" spans="1:23" ht="8.25" customHeight="1" x14ac:dyDescent="0.15">
      <c r="A454" s="204"/>
      <c r="B454" s="283"/>
      <c r="C454" s="14"/>
      <c r="D454" s="328"/>
      <c r="E454" s="160" t="s">
        <v>746</v>
      </c>
      <c r="F454" s="161"/>
      <c r="G454" s="118">
        <v>121000605</v>
      </c>
      <c r="H454" s="168" t="s">
        <v>747</v>
      </c>
      <c r="I454" s="169"/>
      <c r="J454" s="169"/>
      <c r="K454" s="119"/>
      <c r="L454" s="152" t="s">
        <v>734</v>
      </c>
      <c r="M454" s="153"/>
      <c r="N454" s="18" t="s">
        <v>748</v>
      </c>
      <c r="O454" s="19">
        <f t="shared" si="23"/>
        <v>676.26900000000001</v>
      </c>
      <c r="P454" s="140"/>
      <c r="Q454" s="140"/>
      <c r="R454" s="140"/>
      <c r="S454" s="140"/>
      <c r="T454" s="140"/>
      <c r="U454" s="140"/>
      <c r="V454" s="185"/>
      <c r="W454" s="185"/>
    </row>
    <row r="455" spans="1:23" ht="8.25" customHeight="1" x14ac:dyDescent="0.15">
      <c r="A455" s="204"/>
      <c r="B455" s="283"/>
      <c r="C455" s="14"/>
      <c r="D455" s="328"/>
      <c r="E455" s="160" t="s">
        <v>749</v>
      </c>
      <c r="F455" s="161"/>
      <c r="G455" s="118">
        <v>121000606</v>
      </c>
      <c r="H455" s="168" t="s">
        <v>750</v>
      </c>
      <c r="I455" s="169"/>
      <c r="J455" s="169"/>
      <c r="K455" s="119"/>
      <c r="L455" s="152" t="s">
        <v>734</v>
      </c>
      <c r="M455" s="153"/>
      <c r="N455" s="18" t="s">
        <v>751</v>
      </c>
      <c r="O455" s="19">
        <f t="shared" si="23"/>
        <v>811.52279999999996</v>
      </c>
      <c r="P455" s="140"/>
      <c r="Q455" s="140"/>
      <c r="R455" s="140"/>
      <c r="S455" s="140"/>
      <c r="T455" s="140"/>
      <c r="U455" s="140"/>
      <c r="V455" s="185"/>
      <c r="W455" s="185"/>
    </row>
    <row r="456" spans="1:23" ht="8.25" customHeight="1" x14ac:dyDescent="0.15">
      <c r="A456" s="204"/>
      <c r="B456" s="283"/>
      <c r="C456" s="14"/>
      <c r="D456" s="328"/>
      <c r="E456" s="160" t="s">
        <v>752</v>
      </c>
      <c r="F456" s="161"/>
      <c r="G456" s="118">
        <v>121000607</v>
      </c>
      <c r="H456" s="168" t="s">
        <v>753</v>
      </c>
      <c r="I456" s="169"/>
      <c r="J456" s="169"/>
      <c r="K456" s="119"/>
      <c r="L456" s="152" t="s">
        <v>734</v>
      </c>
      <c r="M456" s="153"/>
      <c r="N456" s="18" t="s">
        <v>754</v>
      </c>
      <c r="O456" s="19">
        <f t="shared" si="23"/>
        <v>946.77660000000003</v>
      </c>
      <c r="P456" s="140"/>
      <c r="Q456" s="140"/>
      <c r="R456" s="140"/>
      <c r="S456" s="140"/>
      <c r="T456" s="140"/>
      <c r="U456" s="140"/>
      <c r="V456" s="185"/>
      <c r="W456" s="185"/>
    </row>
    <row r="457" spans="1:23" ht="8.25" customHeight="1" x14ac:dyDescent="0.15">
      <c r="A457" s="204"/>
      <c r="B457" s="283"/>
      <c r="C457" s="14"/>
      <c r="D457" s="15"/>
      <c r="E457" s="160" t="s">
        <v>755</v>
      </c>
      <c r="F457" s="161"/>
      <c r="G457" s="118">
        <v>121000608</v>
      </c>
      <c r="H457" s="168" t="s">
        <v>756</v>
      </c>
      <c r="I457" s="169"/>
      <c r="J457" s="169"/>
      <c r="K457" s="119"/>
      <c r="L457" s="152" t="s">
        <v>734</v>
      </c>
      <c r="M457" s="153"/>
      <c r="N457" s="18" t="s">
        <v>757</v>
      </c>
      <c r="O457" s="19">
        <f t="shared" si="23"/>
        <v>1082.0304000000001</v>
      </c>
      <c r="P457" s="140"/>
      <c r="Q457" s="140"/>
      <c r="R457" s="140"/>
      <c r="S457" s="140"/>
      <c r="T457" s="140"/>
      <c r="U457" s="140"/>
      <c r="V457" s="185"/>
      <c r="W457" s="185"/>
    </row>
    <row r="458" spans="1:23" ht="8.25" customHeight="1" x14ac:dyDescent="0.15">
      <c r="A458" s="204"/>
      <c r="B458" s="283"/>
      <c r="C458" s="14"/>
      <c r="D458" s="15"/>
      <c r="E458" s="160" t="s">
        <v>758</v>
      </c>
      <c r="F458" s="161"/>
      <c r="G458" s="118">
        <v>121000612</v>
      </c>
      <c r="H458" s="168" t="s">
        <v>759</v>
      </c>
      <c r="I458" s="169"/>
      <c r="J458" s="169"/>
      <c r="K458" s="119"/>
      <c r="L458" s="152" t="s">
        <v>734</v>
      </c>
      <c r="M458" s="153"/>
      <c r="N458" s="18" t="s">
        <v>760</v>
      </c>
      <c r="O458" s="19">
        <f t="shared" si="23"/>
        <v>1623.0455999999999</v>
      </c>
      <c r="P458" s="140"/>
      <c r="Q458" s="140"/>
      <c r="R458" s="140"/>
      <c r="S458" s="140"/>
      <c r="T458" s="140"/>
      <c r="U458" s="140"/>
      <c r="V458" s="185"/>
      <c r="W458" s="185"/>
    </row>
    <row r="459" spans="1:23" ht="8.25" customHeight="1" x14ac:dyDescent="0.15">
      <c r="A459" s="204"/>
      <c r="B459" s="283"/>
      <c r="C459" s="23"/>
      <c r="D459" s="24"/>
      <c r="E459" s="160" t="s">
        <v>761</v>
      </c>
      <c r="F459" s="161"/>
      <c r="G459" s="118">
        <v>121000616</v>
      </c>
      <c r="H459" s="168" t="s">
        <v>762</v>
      </c>
      <c r="I459" s="169"/>
      <c r="J459" s="169"/>
      <c r="K459" s="119"/>
      <c r="L459" s="152" t="s">
        <v>734</v>
      </c>
      <c r="M459" s="153"/>
      <c r="N459" s="18" t="s">
        <v>763</v>
      </c>
      <c r="O459" s="19">
        <f t="shared" si="23"/>
        <v>2164.0608000000002</v>
      </c>
      <c r="P459" s="140"/>
      <c r="Q459" s="140"/>
      <c r="R459" s="140"/>
      <c r="S459" s="140"/>
      <c r="T459" s="140"/>
      <c r="U459" s="140"/>
      <c r="V459" s="185"/>
      <c r="W459" s="185"/>
    </row>
    <row r="460" spans="1:23" ht="8.25" customHeight="1" x14ac:dyDescent="0.15">
      <c r="A460" s="204"/>
      <c r="B460" s="283"/>
      <c r="C460" s="163" t="s">
        <v>764</v>
      </c>
      <c r="D460" s="27" t="s">
        <v>765</v>
      </c>
      <c r="E460" s="162" t="s">
        <v>766</v>
      </c>
      <c r="F460" s="163"/>
      <c r="G460" s="120">
        <v>121000701</v>
      </c>
      <c r="H460" s="324" t="s">
        <v>767</v>
      </c>
      <c r="I460" s="325"/>
      <c r="J460" s="325"/>
      <c r="K460" s="53"/>
      <c r="L460" s="152" t="s">
        <v>734</v>
      </c>
      <c r="M460" s="153"/>
      <c r="N460" s="18" t="s">
        <v>735</v>
      </c>
      <c r="O460" s="19">
        <f t="shared" si="23"/>
        <v>135.25380000000001</v>
      </c>
      <c r="P460" s="140"/>
      <c r="Q460" s="140"/>
      <c r="R460" s="140"/>
      <c r="S460" s="140"/>
      <c r="T460" s="140"/>
      <c r="U460" s="140"/>
      <c r="V460" s="185"/>
      <c r="W460" s="185"/>
    </row>
    <row r="461" spans="1:23" ht="8.25" customHeight="1" x14ac:dyDescent="0.15">
      <c r="A461" s="204"/>
      <c r="B461" s="283"/>
      <c r="C461" s="235"/>
      <c r="D461" s="15"/>
      <c r="E461" s="234" t="s">
        <v>768</v>
      </c>
      <c r="F461" s="235"/>
      <c r="G461" s="121">
        <v>121000702</v>
      </c>
      <c r="H461" s="191" t="s">
        <v>769</v>
      </c>
      <c r="I461" s="192"/>
      <c r="J461" s="192"/>
      <c r="K461" s="30"/>
      <c r="L461" s="152" t="s">
        <v>734</v>
      </c>
      <c r="M461" s="153"/>
      <c r="N461" s="18" t="s">
        <v>738</v>
      </c>
      <c r="O461" s="19">
        <f t="shared" si="23"/>
        <v>270.50760000000002</v>
      </c>
      <c r="P461" s="140"/>
      <c r="Q461" s="140"/>
      <c r="R461" s="140"/>
      <c r="S461" s="140"/>
      <c r="T461" s="140"/>
      <c r="U461" s="140"/>
      <c r="V461" s="185"/>
      <c r="W461" s="185"/>
    </row>
    <row r="462" spans="1:23" ht="8.25" customHeight="1" x14ac:dyDescent="0.15">
      <c r="A462" s="204"/>
      <c r="B462" s="284"/>
      <c r="C462" s="247"/>
      <c r="D462" s="15"/>
      <c r="E462" s="246" t="s">
        <v>770</v>
      </c>
      <c r="F462" s="247"/>
      <c r="G462" s="122">
        <v>121000703</v>
      </c>
      <c r="H462" s="193" t="s">
        <v>771</v>
      </c>
      <c r="I462" s="177"/>
      <c r="J462" s="177"/>
      <c r="K462" s="31"/>
      <c r="L462" s="152" t="s">
        <v>734</v>
      </c>
      <c r="M462" s="153"/>
      <c r="N462" s="18" t="s">
        <v>741</v>
      </c>
      <c r="O462" s="19">
        <f t="shared" si="23"/>
        <v>405.76139999999998</v>
      </c>
      <c r="P462" s="140"/>
      <c r="Q462" s="140"/>
      <c r="R462" s="140"/>
      <c r="S462" s="140"/>
      <c r="T462" s="140"/>
      <c r="U462" s="140"/>
      <c r="V462" s="185"/>
      <c r="W462" s="185"/>
    </row>
    <row r="463" spans="1:23" ht="57.75" customHeight="1" x14ac:dyDescent="0.15">
      <c r="A463" s="204"/>
      <c r="B463" s="240"/>
      <c r="C463" s="80" t="s">
        <v>772</v>
      </c>
      <c r="D463" s="123" t="s">
        <v>773</v>
      </c>
      <c r="E463" s="255" t="s">
        <v>774</v>
      </c>
      <c r="F463" s="256"/>
      <c r="G463" s="124">
        <v>121100042</v>
      </c>
      <c r="H463" s="326">
        <v>12</v>
      </c>
      <c r="I463" s="327"/>
      <c r="J463" s="327"/>
      <c r="K463" s="125" t="s">
        <v>4</v>
      </c>
      <c r="L463" s="297" t="s">
        <v>734</v>
      </c>
      <c r="M463" s="298"/>
      <c r="N463" s="33" t="s">
        <v>775</v>
      </c>
      <c r="O463" s="19">
        <f t="shared" si="23"/>
        <v>4508.46</v>
      </c>
      <c r="P463" s="140"/>
      <c r="Q463" s="140"/>
      <c r="R463" s="140"/>
      <c r="S463" s="140"/>
      <c r="T463" s="140"/>
      <c r="U463" s="140"/>
      <c r="V463" s="185"/>
      <c r="W463" s="185"/>
    </row>
    <row r="464" spans="1:23" ht="72.75" customHeight="1" x14ac:dyDescent="0.15">
      <c r="A464" s="204"/>
      <c r="B464" s="241"/>
      <c r="C464" s="80" t="s">
        <v>776</v>
      </c>
      <c r="D464" s="37" t="s">
        <v>777</v>
      </c>
      <c r="E464" s="255" t="s">
        <v>778</v>
      </c>
      <c r="F464" s="256"/>
      <c r="G464" s="124">
        <v>121100043</v>
      </c>
      <c r="H464" s="326">
        <v>12</v>
      </c>
      <c r="I464" s="327"/>
      <c r="J464" s="327"/>
      <c r="K464" s="125" t="s">
        <v>4</v>
      </c>
      <c r="L464" s="297" t="s">
        <v>734</v>
      </c>
      <c r="M464" s="298"/>
      <c r="N464" s="33" t="s">
        <v>363</v>
      </c>
      <c r="O464" s="19">
        <f t="shared" si="23"/>
        <v>8453.3624999999993</v>
      </c>
      <c r="P464" s="140"/>
      <c r="Q464" s="140"/>
      <c r="R464" s="140"/>
      <c r="S464" s="140"/>
      <c r="T464" s="140"/>
      <c r="U464" s="140"/>
      <c r="V464" s="185"/>
      <c r="W464" s="185"/>
    </row>
    <row r="465" spans="1:23" ht="18" customHeight="1" x14ac:dyDescent="0.2">
      <c r="A465" s="204"/>
      <c r="B465" s="265"/>
      <c r="C465" s="36" t="s">
        <v>779</v>
      </c>
      <c r="D465" s="49"/>
      <c r="E465" s="160" t="s">
        <v>780</v>
      </c>
      <c r="F465" s="161"/>
      <c r="G465" s="49"/>
      <c r="H465" s="322">
        <v>12</v>
      </c>
      <c r="I465" s="158"/>
      <c r="J465" s="158"/>
      <c r="K465" s="126" t="s">
        <v>4</v>
      </c>
      <c r="L465" s="175"/>
      <c r="M465" s="176"/>
      <c r="N465" s="38" t="s">
        <v>260</v>
      </c>
      <c r="O465" s="19">
        <f t="shared" si="23"/>
        <v>3268.6334999999999</v>
      </c>
      <c r="P465" s="140"/>
      <c r="Q465" s="140"/>
      <c r="R465" s="140"/>
      <c r="S465" s="140"/>
      <c r="T465" s="140"/>
      <c r="U465" s="140"/>
      <c r="V465" s="185"/>
      <c r="W465" s="185"/>
    </row>
    <row r="466" spans="1:23" ht="27.75" customHeight="1" x14ac:dyDescent="0.2">
      <c r="A466" s="204"/>
      <c r="B466" s="240"/>
      <c r="C466" s="36" t="s">
        <v>781</v>
      </c>
      <c r="D466" s="47" t="s">
        <v>782</v>
      </c>
      <c r="E466" s="255" t="s">
        <v>783</v>
      </c>
      <c r="F466" s="256"/>
      <c r="G466" s="127" t="s">
        <v>783</v>
      </c>
      <c r="H466" s="329" t="s">
        <v>784</v>
      </c>
      <c r="I466" s="330"/>
      <c r="J466" s="330"/>
      <c r="K466" s="40" t="s">
        <v>785</v>
      </c>
      <c r="L466" s="175"/>
      <c r="M466" s="176"/>
      <c r="N466" s="38" t="s">
        <v>786</v>
      </c>
      <c r="O466" s="19">
        <f t="shared" si="23"/>
        <v>5619.24</v>
      </c>
      <c r="P466" s="140"/>
      <c r="Q466" s="140"/>
      <c r="R466" s="140"/>
      <c r="S466" s="140"/>
      <c r="T466" s="140"/>
      <c r="U466" s="140"/>
      <c r="V466" s="185"/>
      <c r="W466" s="185"/>
    </row>
    <row r="467" spans="1:23" ht="30.75" customHeight="1" x14ac:dyDescent="0.2">
      <c r="A467" s="204"/>
      <c r="B467" s="241"/>
      <c r="C467" s="36" t="s">
        <v>787</v>
      </c>
      <c r="D467" s="49" t="s">
        <v>782</v>
      </c>
      <c r="E467" s="255" t="s">
        <v>788</v>
      </c>
      <c r="F467" s="256"/>
      <c r="G467" s="127" t="s">
        <v>788</v>
      </c>
      <c r="H467" s="329" t="s">
        <v>789</v>
      </c>
      <c r="I467" s="330"/>
      <c r="J467" s="330"/>
      <c r="K467" s="40" t="s">
        <v>785</v>
      </c>
      <c r="L467" s="175"/>
      <c r="M467" s="176"/>
      <c r="N467" s="38" t="s">
        <v>790</v>
      </c>
      <c r="O467" s="19">
        <f t="shared" si="23"/>
        <v>9365.4</v>
      </c>
      <c r="P467" s="140"/>
      <c r="Q467" s="140"/>
      <c r="R467" s="140"/>
      <c r="S467" s="140"/>
      <c r="T467" s="140"/>
      <c r="U467" s="140"/>
      <c r="V467" s="185"/>
      <c r="W467" s="185"/>
    </row>
    <row r="468" spans="1:23" ht="39" customHeight="1" x14ac:dyDescent="0.15">
      <c r="A468" s="204"/>
      <c r="B468" s="241"/>
      <c r="C468" s="36" t="s">
        <v>791</v>
      </c>
      <c r="D468" s="47" t="s">
        <v>792</v>
      </c>
      <c r="E468" s="255" t="s">
        <v>793</v>
      </c>
      <c r="F468" s="256"/>
      <c r="G468" s="127" t="s">
        <v>793</v>
      </c>
      <c r="H468" s="329" t="s">
        <v>794</v>
      </c>
      <c r="I468" s="330"/>
      <c r="J468" s="330"/>
      <c r="K468" s="40" t="s">
        <v>785</v>
      </c>
      <c r="L468" s="175"/>
      <c r="M468" s="176"/>
      <c r="N468" s="33" t="s">
        <v>795</v>
      </c>
      <c r="O468" s="19">
        <f t="shared" si="23"/>
        <v>14984.64</v>
      </c>
      <c r="P468" s="140"/>
      <c r="Q468" s="140"/>
      <c r="R468" s="140"/>
      <c r="S468" s="140"/>
      <c r="T468" s="140"/>
      <c r="U468" s="140"/>
      <c r="V468" s="185"/>
      <c r="W468" s="185"/>
    </row>
    <row r="469" spans="1:23" ht="35.25" customHeight="1" x14ac:dyDescent="0.15">
      <c r="A469" s="204"/>
      <c r="B469" s="241"/>
      <c r="C469" s="80" t="s">
        <v>796</v>
      </c>
      <c r="D469" s="47" t="s">
        <v>797</v>
      </c>
      <c r="E469" s="255" t="s">
        <v>798</v>
      </c>
      <c r="F469" s="256"/>
      <c r="G469" s="127" t="s">
        <v>798</v>
      </c>
      <c r="H469" s="329" t="s">
        <v>799</v>
      </c>
      <c r="I469" s="330"/>
      <c r="J469" s="330"/>
      <c r="K469" s="40" t="s">
        <v>799</v>
      </c>
      <c r="L469" s="175"/>
      <c r="M469" s="176"/>
      <c r="N469" s="33" t="s">
        <v>800</v>
      </c>
      <c r="O469" s="19">
        <f t="shared" si="23"/>
        <v>9392.625</v>
      </c>
      <c r="P469" s="140"/>
      <c r="Q469" s="140"/>
      <c r="R469" s="140"/>
      <c r="S469" s="140"/>
      <c r="T469" s="140"/>
      <c r="U469" s="140"/>
      <c r="V469" s="185"/>
      <c r="W469" s="185"/>
    </row>
    <row r="470" spans="1:23" ht="32.25" customHeight="1" x14ac:dyDescent="0.2">
      <c r="A470" s="204"/>
      <c r="B470" s="241"/>
      <c r="C470" s="80" t="s">
        <v>801</v>
      </c>
      <c r="D470" s="37" t="s">
        <v>802</v>
      </c>
      <c r="E470" s="255" t="s">
        <v>803</v>
      </c>
      <c r="F470" s="256"/>
      <c r="G470" s="127" t="s">
        <v>803</v>
      </c>
      <c r="H470" s="326">
        <v>12</v>
      </c>
      <c r="I470" s="327"/>
      <c r="J470" s="327"/>
      <c r="K470" s="40" t="s">
        <v>785</v>
      </c>
      <c r="L470" s="297" t="s">
        <v>804</v>
      </c>
      <c r="M470" s="298"/>
      <c r="N470" s="38">
        <v>0</v>
      </c>
      <c r="O470" s="19">
        <f t="shared" si="23"/>
        <v>0</v>
      </c>
      <c r="P470" s="140"/>
      <c r="Q470" s="140"/>
      <c r="R470" s="140"/>
      <c r="S470" s="140"/>
      <c r="T470" s="140"/>
      <c r="U470" s="140"/>
      <c r="V470" s="185"/>
      <c r="W470" s="185"/>
    </row>
    <row r="471" spans="1:23" ht="8.25" customHeight="1" x14ac:dyDescent="0.15">
      <c r="A471" s="204"/>
      <c r="B471" s="241"/>
      <c r="C471" s="115"/>
      <c r="D471" s="116"/>
      <c r="E471" s="331"/>
      <c r="F471" s="332"/>
      <c r="G471" s="116"/>
      <c r="H471" s="168" t="s">
        <v>528</v>
      </c>
      <c r="I471" s="169"/>
      <c r="J471" s="169"/>
      <c r="K471" s="17" t="s">
        <v>805</v>
      </c>
      <c r="L471" s="152" t="s">
        <v>799</v>
      </c>
      <c r="M471" s="153"/>
      <c r="N471" s="18" t="s">
        <v>806</v>
      </c>
      <c r="O471" s="19">
        <f t="shared" si="23"/>
        <v>7187.4</v>
      </c>
      <c r="P471" s="140"/>
      <c r="Q471" s="140"/>
      <c r="R471" s="140"/>
      <c r="S471" s="140"/>
      <c r="T471" s="140"/>
      <c r="U471" s="140"/>
      <c r="V471" s="185"/>
      <c r="W471" s="185"/>
    </row>
    <row r="472" spans="1:23" ht="8.25" customHeight="1" x14ac:dyDescent="0.15">
      <c r="A472" s="204"/>
      <c r="B472" s="241"/>
      <c r="C472" s="115"/>
      <c r="D472" s="116"/>
      <c r="E472" s="331"/>
      <c r="F472" s="332"/>
      <c r="G472" s="116"/>
      <c r="H472" s="168" t="s">
        <v>807</v>
      </c>
      <c r="I472" s="169"/>
      <c r="J472" s="169"/>
      <c r="K472" s="17" t="s">
        <v>805</v>
      </c>
      <c r="L472" s="152" t="s">
        <v>799</v>
      </c>
      <c r="M472" s="153"/>
      <c r="N472" s="18" t="s">
        <v>808</v>
      </c>
      <c r="O472" s="19">
        <f t="shared" si="23"/>
        <v>6534</v>
      </c>
      <c r="P472" s="140"/>
      <c r="Q472" s="140"/>
      <c r="R472" s="140"/>
      <c r="S472" s="140"/>
      <c r="T472" s="140"/>
      <c r="U472" s="140"/>
      <c r="V472" s="185"/>
      <c r="W472" s="185"/>
    </row>
    <row r="473" spans="1:23" ht="8.25" customHeight="1" x14ac:dyDescent="0.15">
      <c r="A473" s="204"/>
      <c r="B473" s="241"/>
      <c r="C473" s="115"/>
      <c r="D473" s="116"/>
      <c r="E473" s="331"/>
      <c r="F473" s="332"/>
      <c r="G473" s="116"/>
      <c r="H473" s="168" t="s">
        <v>675</v>
      </c>
      <c r="I473" s="169"/>
      <c r="J473" s="169"/>
      <c r="K473" s="17" t="s">
        <v>805</v>
      </c>
      <c r="L473" s="152" t="s">
        <v>799</v>
      </c>
      <c r="M473" s="153"/>
      <c r="N473" s="18" t="s">
        <v>809</v>
      </c>
      <c r="O473" s="19">
        <f t="shared" si="23"/>
        <v>5880.6</v>
      </c>
      <c r="P473" s="140"/>
      <c r="Q473" s="140"/>
      <c r="R473" s="140"/>
      <c r="S473" s="140"/>
      <c r="T473" s="140"/>
      <c r="U473" s="140"/>
      <c r="V473" s="185"/>
      <c r="W473" s="185"/>
    </row>
    <row r="474" spans="1:23" ht="8.25" customHeight="1" x14ac:dyDescent="0.15">
      <c r="A474" s="204"/>
      <c r="B474" s="241"/>
      <c r="C474" s="115"/>
      <c r="D474" s="116"/>
      <c r="E474" s="331"/>
      <c r="F474" s="332"/>
      <c r="G474" s="116"/>
      <c r="H474" s="168" t="s">
        <v>535</v>
      </c>
      <c r="I474" s="169"/>
      <c r="J474" s="169"/>
      <c r="K474" s="17" t="s">
        <v>805</v>
      </c>
      <c r="L474" s="152" t="s">
        <v>799</v>
      </c>
      <c r="M474" s="153"/>
      <c r="N474" s="18" t="s">
        <v>534</v>
      </c>
      <c r="O474" s="19">
        <f t="shared" si="23"/>
        <v>5227.2</v>
      </c>
      <c r="P474" s="140"/>
      <c r="Q474" s="140"/>
      <c r="R474" s="140"/>
      <c r="S474" s="140"/>
      <c r="T474" s="140"/>
      <c r="U474" s="140"/>
      <c r="V474" s="185"/>
      <c r="W474" s="185"/>
    </row>
    <row r="475" spans="1:23" ht="32.25" customHeight="1" x14ac:dyDescent="0.2">
      <c r="A475" s="204"/>
      <c r="B475" s="241"/>
      <c r="C475" s="80" t="s">
        <v>801</v>
      </c>
      <c r="D475" s="37" t="s">
        <v>810</v>
      </c>
      <c r="E475" s="255" t="s">
        <v>811</v>
      </c>
      <c r="F475" s="256"/>
      <c r="G475" s="127" t="s">
        <v>811</v>
      </c>
      <c r="H475" s="326">
        <v>12</v>
      </c>
      <c r="I475" s="327"/>
      <c r="J475" s="327"/>
      <c r="K475" s="40" t="s">
        <v>785</v>
      </c>
      <c r="L475" s="297" t="s">
        <v>804</v>
      </c>
      <c r="M475" s="298"/>
      <c r="N475" s="38">
        <v>0</v>
      </c>
      <c r="O475" s="19">
        <f t="shared" si="23"/>
        <v>0</v>
      </c>
      <c r="P475" s="140"/>
      <c r="Q475" s="140"/>
      <c r="R475" s="140"/>
      <c r="S475" s="140"/>
      <c r="T475" s="140"/>
      <c r="U475" s="140"/>
      <c r="V475" s="185"/>
      <c r="W475" s="185"/>
    </row>
    <row r="476" spans="1:23" ht="8.25" customHeight="1" x14ac:dyDescent="0.15">
      <c r="A476" s="204"/>
      <c r="B476" s="241"/>
      <c r="C476" s="115"/>
      <c r="D476" s="116"/>
      <c r="E476" s="331"/>
      <c r="F476" s="332"/>
      <c r="G476" s="116"/>
      <c r="H476" s="168" t="s">
        <v>528</v>
      </c>
      <c r="I476" s="169"/>
      <c r="J476" s="169"/>
      <c r="K476" s="17" t="s">
        <v>805</v>
      </c>
      <c r="L476" s="152" t="s">
        <v>799</v>
      </c>
      <c r="M476" s="153"/>
      <c r="N476" s="18" t="s">
        <v>812</v>
      </c>
      <c r="O476" s="19">
        <f t="shared" si="23"/>
        <v>4573.8</v>
      </c>
      <c r="P476" s="140"/>
      <c r="Q476" s="140"/>
      <c r="R476" s="140"/>
      <c r="S476" s="140"/>
      <c r="T476" s="140"/>
      <c r="U476" s="140"/>
      <c r="V476" s="185"/>
      <c r="W476" s="185"/>
    </row>
    <row r="477" spans="1:23" ht="8.25" customHeight="1" x14ac:dyDescent="0.15">
      <c r="A477" s="204"/>
      <c r="B477" s="241"/>
      <c r="C477" s="115"/>
      <c r="D477" s="116"/>
      <c r="E477" s="331"/>
      <c r="F477" s="332"/>
      <c r="G477" s="116"/>
      <c r="H477" s="168" t="s">
        <v>807</v>
      </c>
      <c r="I477" s="169"/>
      <c r="J477" s="169"/>
      <c r="K477" s="17" t="s">
        <v>805</v>
      </c>
      <c r="L477" s="152" t="s">
        <v>799</v>
      </c>
      <c r="M477" s="153"/>
      <c r="N477" s="18" t="s">
        <v>813</v>
      </c>
      <c r="O477" s="19">
        <f t="shared" si="23"/>
        <v>3920.4</v>
      </c>
      <c r="P477" s="140"/>
      <c r="Q477" s="140"/>
      <c r="R477" s="140"/>
      <c r="S477" s="140"/>
      <c r="T477" s="140"/>
      <c r="U477" s="140"/>
      <c r="V477" s="185"/>
      <c r="W477" s="185"/>
    </row>
    <row r="478" spans="1:23" ht="8.25" customHeight="1" x14ac:dyDescent="0.15">
      <c r="A478" s="204"/>
      <c r="B478" s="241"/>
      <c r="C478" s="115"/>
      <c r="D478" s="116"/>
      <c r="E478" s="331"/>
      <c r="F478" s="332"/>
      <c r="G478" s="116"/>
      <c r="H478" s="168" t="s">
        <v>675</v>
      </c>
      <c r="I478" s="169"/>
      <c r="J478" s="169"/>
      <c r="K478" s="17" t="s">
        <v>805</v>
      </c>
      <c r="L478" s="152" t="s">
        <v>799</v>
      </c>
      <c r="M478" s="153"/>
      <c r="N478" s="18" t="s">
        <v>814</v>
      </c>
      <c r="O478" s="19">
        <f t="shared" si="23"/>
        <v>3267</v>
      </c>
      <c r="P478" s="140"/>
      <c r="Q478" s="140"/>
      <c r="R478" s="140"/>
      <c r="S478" s="140"/>
      <c r="T478" s="140"/>
      <c r="U478" s="140"/>
      <c r="V478" s="185"/>
      <c r="W478" s="185"/>
    </row>
    <row r="479" spans="1:23" ht="8.25" customHeight="1" x14ac:dyDescent="0.15">
      <c r="A479" s="204"/>
      <c r="B479" s="241"/>
      <c r="C479" s="115"/>
      <c r="D479" s="116"/>
      <c r="E479" s="331"/>
      <c r="F479" s="332"/>
      <c r="G479" s="116"/>
      <c r="H479" s="168" t="s">
        <v>535</v>
      </c>
      <c r="I479" s="169"/>
      <c r="J479" s="169"/>
      <c r="K479" s="17" t="s">
        <v>805</v>
      </c>
      <c r="L479" s="152" t="s">
        <v>799</v>
      </c>
      <c r="M479" s="153"/>
      <c r="N479" s="18" t="s">
        <v>815</v>
      </c>
      <c r="O479" s="19">
        <f t="shared" si="23"/>
        <v>2613.6</v>
      </c>
      <c r="P479" s="140"/>
      <c r="Q479" s="140"/>
      <c r="R479" s="140"/>
      <c r="S479" s="140"/>
      <c r="T479" s="140"/>
      <c r="U479" s="140"/>
      <c r="V479" s="185"/>
      <c r="W479" s="185"/>
    </row>
    <row r="480" spans="1:23" ht="33" customHeight="1" x14ac:dyDescent="0.15">
      <c r="A480" s="204"/>
      <c r="B480" s="241"/>
      <c r="C480" s="36" t="s">
        <v>816</v>
      </c>
      <c r="D480" s="27" t="s">
        <v>817</v>
      </c>
      <c r="E480" s="255" t="s">
        <v>818</v>
      </c>
      <c r="F480" s="256"/>
      <c r="G480" s="127" t="s">
        <v>818</v>
      </c>
      <c r="H480" s="326">
        <v>1</v>
      </c>
      <c r="I480" s="327"/>
      <c r="J480" s="327"/>
      <c r="K480" s="40" t="s">
        <v>819</v>
      </c>
      <c r="L480" s="175"/>
      <c r="M480" s="176"/>
      <c r="N480" s="33">
        <v>0</v>
      </c>
      <c r="O480" s="19">
        <f t="shared" si="23"/>
        <v>0</v>
      </c>
      <c r="P480" s="140"/>
      <c r="Q480" s="140"/>
      <c r="R480" s="140"/>
      <c r="S480" s="140"/>
      <c r="T480" s="140"/>
      <c r="U480" s="140"/>
      <c r="V480" s="185"/>
      <c r="W480" s="185"/>
    </row>
    <row r="481" spans="1:23" ht="8.25" customHeight="1" x14ac:dyDescent="0.15">
      <c r="A481" s="204"/>
      <c r="B481" s="241"/>
      <c r="C481" s="36" t="s">
        <v>820</v>
      </c>
      <c r="D481" s="128" t="s">
        <v>821</v>
      </c>
      <c r="E481" s="160" t="s">
        <v>822</v>
      </c>
      <c r="F481" s="161"/>
      <c r="G481" s="129">
        <v>999601</v>
      </c>
      <c r="H481" s="322">
        <v>1</v>
      </c>
      <c r="I481" s="158"/>
      <c r="J481" s="158"/>
      <c r="K481" s="17" t="s">
        <v>819</v>
      </c>
      <c r="L481" s="263"/>
      <c r="M481" s="264"/>
      <c r="N481" s="18">
        <v>0</v>
      </c>
      <c r="O481" s="19">
        <f t="shared" si="23"/>
        <v>0</v>
      </c>
      <c r="P481" s="140"/>
      <c r="Q481" s="140"/>
      <c r="R481" s="140"/>
      <c r="S481" s="140"/>
      <c r="T481" s="140"/>
      <c r="U481" s="140"/>
      <c r="V481" s="185"/>
      <c r="W481" s="185"/>
    </row>
    <row r="482" spans="1:23" ht="8.25" customHeight="1" x14ac:dyDescent="0.2">
      <c r="A482" s="204"/>
      <c r="B482" s="241"/>
      <c r="C482" s="26" t="s">
        <v>823</v>
      </c>
      <c r="D482" s="281" t="s">
        <v>850</v>
      </c>
      <c r="E482" s="162" t="s">
        <v>824</v>
      </c>
      <c r="F482" s="163"/>
      <c r="G482" s="130" t="s">
        <v>824</v>
      </c>
      <c r="H482" s="322">
        <v>12</v>
      </c>
      <c r="I482" s="158"/>
      <c r="J482" s="158"/>
      <c r="K482" s="17" t="s">
        <v>785</v>
      </c>
      <c r="L482" s="152" t="s">
        <v>804</v>
      </c>
      <c r="M482" s="153"/>
      <c r="N482" s="18">
        <v>0</v>
      </c>
      <c r="O482" s="19">
        <f t="shared" si="23"/>
        <v>0</v>
      </c>
      <c r="P482" s="140"/>
      <c r="Q482" s="140"/>
      <c r="R482" s="140"/>
      <c r="S482" s="140"/>
      <c r="T482" s="140"/>
      <c r="U482" s="140"/>
      <c r="V482" s="185"/>
      <c r="W482" s="185"/>
    </row>
    <row r="483" spans="1:23" ht="18.75" customHeight="1" x14ac:dyDescent="0.15">
      <c r="A483" s="204"/>
      <c r="B483" s="241"/>
      <c r="C483" s="14"/>
      <c r="D483" s="251"/>
      <c r="E483" s="150"/>
      <c r="F483" s="151"/>
      <c r="G483" s="15"/>
      <c r="H483" s="168" t="s">
        <v>528</v>
      </c>
      <c r="I483" s="169"/>
      <c r="J483" s="169"/>
      <c r="K483" s="17" t="s">
        <v>805</v>
      </c>
      <c r="L483" s="152" t="s">
        <v>799</v>
      </c>
      <c r="M483" s="153"/>
      <c r="N483" s="18" t="s">
        <v>806</v>
      </c>
      <c r="O483" s="19">
        <f t="shared" si="23"/>
        <v>7187.4</v>
      </c>
      <c r="P483" s="140"/>
      <c r="Q483" s="140"/>
      <c r="R483" s="140"/>
      <c r="S483" s="140"/>
      <c r="T483" s="140"/>
      <c r="U483" s="140"/>
      <c r="V483" s="185"/>
      <c r="W483" s="185"/>
    </row>
    <row r="484" spans="1:23" ht="8.25" customHeight="1" x14ac:dyDescent="0.15">
      <c r="A484" s="204"/>
      <c r="B484" s="241"/>
      <c r="C484" s="14"/>
      <c r="D484" s="15"/>
      <c r="E484" s="150"/>
      <c r="F484" s="151"/>
      <c r="G484" s="15"/>
      <c r="H484" s="168" t="s">
        <v>807</v>
      </c>
      <c r="I484" s="169"/>
      <c r="J484" s="169"/>
      <c r="K484" s="17" t="s">
        <v>805</v>
      </c>
      <c r="L484" s="152" t="s">
        <v>799</v>
      </c>
      <c r="M484" s="153"/>
      <c r="N484" s="18" t="s">
        <v>808</v>
      </c>
      <c r="O484" s="19">
        <f t="shared" si="23"/>
        <v>6534</v>
      </c>
      <c r="P484" s="140"/>
      <c r="Q484" s="140"/>
      <c r="R484" s="140"/>
      <c r="S484" s="140"/>
      <c r="T484" s="140"/>
      <c r="U484" s="140"/>
      <c r="V484" s="185"/>
      <c r="W484" s="185"/>
    </row>
    <row r="485" spans="1:23" ht="8.25" customHeight="1" x14ac:dyDescent="0.15">
      <c r="A485" s="204"/>
      <c r="B485" s="241"/>
      <c r="C485" s="14"/>
      <c r="D485" s="15"/>
      <c r="E485" s="150"/>
      <c r="F485" s="151"/>
      <c r="G485" s="15"/>
      <c r="H485" s="168" t="s">
        <v>675</v>
      </c>
      <c r="I485" s="169"/>
      <c r="J485" s="169"/>
      <c r="K485" s="17" t="s">
        <v>805</v>
      </c>
      <c r="L485" s="152" t="s">
        <v>799</v>
      </c>
      <c r="M485" s="153"/>
      <c r="N485" s="18" t="s">
        <v>809</v>
      </c>
      <c r="O485" s="19">
        <f t="shared" si="23"/>
        <v>5880.6</v>
      </c>
      <c r="P485" s="140"/>
      <c r="Q485" s="140"/>
      <c r="R485" s="140"/>
      <c r="S485" s="140"/>
      <c r="T485" s="140"/>
      <c r="U485" s="140"/>
      <c r="V485" s="185"/>
      <c r="W485" s="185"/>
    </row>
    <row r="486" spans="1:23" ht="8.25" customHeight="1" x14ac:dyDescent="0.15">
      <c r="A486" s="204"/>
      <c r="B486" s="241"/>
      <c r="C486" s="23"/>
      <c r="D486" s="24"/>
      <c r="E486" s="154"/>
      <c r="F486" s="155"/>
      <c r="G486" s="24"/>
      <c r="H486" s="168" t="s">
        <v>535</v>
      </c>
      <c r="I486" s="169"/>
      <c r="J486" s="169"/>
      <c r="K486" s="17" t="s">
        <v>805</v>
      </c>
      <c r="L486" s="152" t="s">
        <v>799</v>
      </c>
      <c r="M486" s="153"/>
      <c r="N486" s="18" t="s">
        <v>534</v>
      </c>
      <c r="O486" s="19">
        <f t="shared" si="23"/>
        <v>5227.2</v>
      </c>
      <c r="P486" s="140"/>
      <c r="Q486" s="140"/>
      <c r="R486" s="140"/>
      <c r="S486" s="140"/>
      <c r="T486" s="140"/>
      <c r="U486" s="140"/>
      <c r="V486" s="185"/>
      <c r="W486" s="185"/>
    </row>
    <row r="487" spans="1:23" ht="8.25" customHeight="1" x14ac:dyDescent="0.2">
      <c r="A487" s="204"/>
      <c r="B487" s="241"/>
      <c r="C487" s="333" t="s">
        <v>823</v>
      </c>
      <c r="D487" s="336" t="s">
        <v>849</v>
      </c>
      <c r="E487" s="162" t="s">
        <v>825</v>
      </c>
      <c r="F487" s="163"/>
      <c r="G487" s="130" t="s">
        <v>825</v>
      </c>
      <c r="H487" s="322">
        <v>12</v>
      </c>
      <c r="I487" s="158"/>
      <c r="J487" s="158"/>
      <c r="K487" s="17" t="s">
        <v>785</v>
      </c>
      <c r="L487" s="152" t="s">
        <v>804</v>
      </c>
      <c r="M487" s="153"/>
      <c r="N487" s="18">
        <v>0</v>
      </c>
      <c r="O487" s="19">
        <f t="shared" si="23"/>
        <v>0</v>
      </c>
      <c r="P487" s="140"/>
      <c r="Q487" s="140"/>
      <c r="R487" s="140"/>
      <c r="S487" s="140"/>
      <c r="T487" s="140"/>
      <c r="U487" s="140"/>
      <c r="V487" s="185"/>
      <c r="W487" s="185"/>
    </row>
    <row r="488" spans="1:23" ht="18.75" customHeight="1" x14ac:dyDescent="0.15">
      <c r="A488" s="204"/>
      <c r="B488" s="241"/>
      <c r="C488" s="334"/>
      <c r="D488" s="337"/>
      <c r="E488" s="150"/>
      <c r="F488" s="151"/>
      <c r="G488" s="15"/>
      <c r="H488" s="168" t="s">
        <v>528</v>
      </c>
      <c r="I488" s="169"/>
      <c r="J488" s="169"/>
      <c r="K488" s="17" t="s">
        <v>805</v>
      </c>
      <c r="L488" s="152" t="s">
        <v>799</v>
      </c>
      <c r="M488" s="153"/>
      <c r="N488" s="18" t="s">
        <v>812</v>
      </c>
      <c r="O488" s="19">
        <f t="shared" si="23"/>
        <v>4573.8</v>
      </c>
      <c r="P488" s="140"/>
      <c r="Q488" s="140"/>
      <c r="R488" s="140"/>
      <c r="S488" s="140"/>
      <c r="T488" s="140"/>
      <c r="U488" s="140"/>
      <c r="V488" s="185"/>
      <c r="W488" s="185"/>
    </row>
    <row r="489" spans="1:23" ht="8.25" customHeight="1" x14ac:dyDescent="0.15">
      <c r="A489" s="204"/>
      <c r="B489" s="241"/>
      <c r="C489" s="334"/>
      <c r="D489" s="131"/>
      <c r="E489" s="150"/>
      <c r="F489" s="151"/>
      <c r="G489" s="15"/>
      <c r="H489" s="168" t="s">
        <v>807</v>
      </c>
      <c r="I489" s="169"/>
      <c r="J489" s="169"/>
      <c r="K489" s="17" t="s">
        <v>805</v>
      </c>
      <c r="L489" s="152" t="s">
        <v>799</v>
      </c>
      <c r="M489" s="153"/>
      <c r="N489" s="18" t="s">
        <v>813</v>
      </c>
      <c r="O489" s="19">
        <f t="shared" si="23"/>
        <v>3920.4</v>
      </c>
      <c r="P489" s="140"/>
      <c r="Q489" s="140"/>
      <c r="R489" s="140"/>
      <c r="S489" s="140"/>
      <c r="T489" s="140"/>
      <c r="U489" s="140"/>
      <c r="V489" s="185"/>
      <c r="W489" s="185"/>
    </row>
    <row r="490" spans="1:23" ht="8.25" customHeight="1" x14ac:dyDescent="0.15">
      <c r="A490" s="204"/>
      <c r="B490" s="241"/>
      <c r="C490" s="334"/>
      <c r="D490" s="131"/>
      <c r="E490" s="150"/>
      <c r="F490" s="151"/>
      <c r="G490" s="15"/>
      <c r="H490" s="168" t="s">
        <v>675</v>
      </c>
      <c r="I490" s="169"/>
      <c r="J490" s="169"/>
      <c r="K490" s="17" t="s">
        <v>805</v>
      </c>
      <c r="L490" s="152" t="s">
        <v>799</v>
      </c>
      <c r="M490" s="153"/>
      <c r="N490" s="18" t="s">
        <v>814</v>
      </c>
      <c r="O490" s="19">
        <f t="shared" si="23"/>
        <v>3267</v>
      </c>
      <c r="P490" s="140"/>
      <c r="Q490" s="140"/>
      <c r="R490" s="140"/>
      <c r="S490" s="140"/>
      <c r="T490" s="140"/>
      <c r="U490" s="140"/>
      <c r="V490" s="185"/>
      <c r="W490" s="185"/>
    </row>
    <row r="491" spans="1:23" ht="8.25" customHeight="1" x14ac:dyDescent="0.15">
      <c r="A491" s="204"/>
      <c r="B491" s="241"/>
      <c r="C491" s="335"/>
      <c r="D491" s="132"/>
      <c r="E491" s="154"/>
      <c r="F491" s="155"/>
      <c r="G491" s="24"/>
      <c r="H491" s="168" t="s">
        <v>535</v>
      </c>
      <c r="I491" s="169"/>
      <c r="J491" s="169"/>
      <c r="K491" s="17" t="s">
        <v>805</v>
      </c>
      <c r="L491" s="152" t="s">
        <v>799</v>
      </c>
      <c r="M491" s="153"/>
      <c r="N491" s="18" t="s">
        <v>815</v>
      </c>
      <c r="O491" s="19">
        <f t="shared" si="23"/>
        <v>2613.6</v>
      </c>
      <c r="P491" s="140"/>
      <c r="Q491" s="140"/>
      <c r="R491" s="140"/>
      <c r="S491" s="140"/>
      <c r="T491" s="140"/>
      <c r="U491" s="140"/>
      <c r="V491" s="185"/>
      <c r="W491" s="185"/>
    </row>
    <row r="492" spans="1:23" ht="39" customHeight="1" x14ac:dyDescent="0.15">
      <c r="A492" s="204"/>
      <c r="B492" s="241"/>
      <c r="C492" s="80" t="s">
        <v>826</v>
      </c>
      <c r="D492" s="37" t="s">
        <v>827</v>
      </c>
      <c r="E492" s="255" t="s">
        <v>828</v>
      </c>
      <c r="F492" s="256"/>
      <c r="G492" s="127" t="s">
        <v>828</v>
      </c>
      <c r="H492" s="329" t="s">
        <v>829</v>
      </c>
      <c r="I492" s="330"/>
      <c r="J492" s="330"/>
      <c r="K492" s="133"/>
      <c r="L492" s="175"/>
      <c r="M492" s="176"/>
      <c r="N492" s="33">
        <v>0</v>
      </c>
      <c r="O492" s="19">
        <f t="shared" si="23"/>
        <v>0</v>
      </c>
      <c r="P492" s="140"/>
      <c r="Q492" s="140"/>
      <c r="R492" s="140"/>
      <c r="S492" s="140"/>
      <c r="T492" s="140"/>
      <c r="U492" s="140"/>
      <c r="V492" s="185"/>
      <c r="W492" s="185"/>
    </row>
    <row r="493" spans="1:23" ht="8.25" customHeight="1" x14ac:dyDescent="0.2">
      <c r="A493" s="204"/>
      <c r="B493" s="241"/>
      <c r="C493" s="333" t="s">
        <v>830</v>
      </c>
      <c r="D493" s="134" t="s">
        <v>831</v>
      </c>
      <c r="E493" s="162" t="s">
        <v>832</v>
      </c>
      <c r="F493" s="163"/>
      <c r="G493" s="130" t="s">
        <v>832</v>
      </c>
      <c r="H493" s="322">
        <v>12</v>
      </c>
      <c r="I493" s="158"/>
      <c r="J493" s="158"/>
      <c r="K493" s="17" t="s">
        <v>785</v>
      </c>
      <c r="L493" s="152" t="s">
        <v>804</v>
      </c>
      <c r="M493" s="153"/>
      <c r="N493" s="18">
        <v>0</v>
      </c>
      <c r="O493" s="19">
        <f t="shared" si="23"/>
        <v>0</v>
      </c>
      <c r="P493" s="140"/>
      <c r="Q493" s="140"/>
      <c r="R493" s="140"/>
      <c r="S493" s="140"/>
      <c r="T493" s="140"/>
      <c r="U493" s="140"/>
      <c r="V493" s="185"/>
      <c r="W493" s="185"/>
    </row>
    <row r="494" spans="1:23" ht="8.25" customHeight="1" x14ac:dyDescent="0.15">
      <c r="A494" s="204"/>
      <c r="B494" s="241"/>
      <c r="C494" s="334"/>
      <c r="D494" s="131"/>
      <c r="E494" s="150"/>
      <c r="F494" s="151"/>
      <c r="G494" s="15"/>
      <c r="H494" s="168" t="s">
        <v>528</v>
      </c>
      <c r="I494" s="169"/>
      <c r="J494" s="169"/>
      <c r="K494" s="17" t="s">
        <v>805</v>
      </c>
      <c r="L494" s="152" t="s">
        <v>799</v>
      </c>
      <c r="M494" s="153"/>
      <c r="N494" s="18" t="s">
        <v>813</v>
      </c>
      <c r="O494" s="19">
        <f t="shared" si="23"/>
        <v>3920.4</v>
      </c>
      <c r="P494" s="140"/>
      <c r="Q494" s="140"/>
      <c r="R494" s="140"/>
      <c r="S494" s="140"/>
      <c r="T494" s="140"/>
      <c r="U494" s="140"/>
      <c r="V494" s="185"/>
      <c r="W494" s="185"/>
    </row>
    <row r="495" spans="1:23" ht="8.25" customHeight="1" x14ac:dyDescent="0.15">
      <c r="A495" s="204"/>
      <c r="B495" s="241"/>
      <c r="C495" s="334"/>
      <c r="D495" s="131"/>
      <c r="E495" s="150"/>
      <c r="F495" s="151"/>
      <c r="G495" s="15"/>
      <c r="H495" s="168" t="s">
        <v>807</v>
      </c>
      <c r="I495" s="169"/>
      <c r="J495" s="169"/>
      <c r="K495" s="17" t="s">
        <v>805</v>
      </c>
      <c r="L495" s="152" t="s">
        <v>799</v>
      </c>
      <c r="M495" s="153"/>
      <c r="N495" s="18" t="s">
        <v>814</v>
      </c>
      <c r="O495" s="19">
        <f t="shared" si="23"/>
        <v>3267</v>
      </c>
      <c r="P495" s="140"/>
      <c r="Q495" s="140"/>
      <c r="R495" s="140"/>
      <c r="S495" s="140"/>
      <c r="T495" s="140"/>
      <c r="U495" s="140"/>
      <c r="V495" s="185"/>
      <c r="W495" s="185"/>
    </row>
    <row r="496" spans="1:23" ht="8.25" customHeight="1" x14ac:dyDescent="0.15">
      <c r="A496" s="204"/>
      <c r="B496" s="241"/>
      <c r="C496" s="334"/>
      <c r="D496" s="131"/>
      <c r="E496" s="150"/>
      <c r="F496" s="151"/>
      <c r="G496" s="15"/>
      <c r="H496" s="168" t="s">
        <v>675</v>
      </c>
      <c r="I496" s="169"/>
      <c r="J496" s="169"/>
      <c r="K496" s="17" t="s">
        <v>805</v>
      </c>
      <c r="L496" s="152" t="s">
        <v>799</v>
      </c>
      <c r="M496" s="153"/>
      <c r="N496" s="18" t="s">
        <v>833</v>
      </c>
      <c r="O496" s="19">
        <f t="shared" si="23"/>
        <v>3005.64</v>
      </c>
      <c r="P496" s="140"/>
      <c r="Q496" s="140"/>
      <c r="R496" s="140"/>
      <c r="S496" s="140"/>
      <c r="T496" s="140"/>
      <c r="U496" s="140"/>
      <c r="V496" s="185"/>
      <c r="W496" s="185"/>
    </row>
    <row r="497" spans="1:23" ht="8.25" customHeight="1" x14ac:dyDescent="0.15">
      <c r="A497" s="204"/>
      <c r="B497" s="241"/>
      <c r="C497" s="335"/>
      <c r="D497" s="132"/>
      <c r="E497" s="154"/>
      <c r="F497" s="155"/>
      <c r="G497" s="24"/>
      <c r="H497" s="168" t="s">
        <v>535</v>
      </c>
      <c r="I497" s="169"/>
      <c r="J497" s="169"/>
      <c r="K497" s="17" t="s">
        <v>805</v>
      </c>
      <c r="L497" s="152" t="s">
        <v>799</v>
      </c>
      <c r="M497" s="153"/>
      <c r="N497" s="18" t="s">
        <v>815</v>
      </c>
      <c r="O497" s="19">
        <f t="shared" ref="O497:O522" si="24">N497*21%+N497</f>
        <v>2613.6</v>
      </c>
      <c r="P497" s="140"/>
      <c r="Q497" s="140"/>
      <c r="R497" s="140"/>
      <c r="S497" s="140"/>
      <c r="T497" s="140"/>
      <c r="U497" s="140"/>
      <c r="V497" s="185"/>
      <c r="W497" s="185"/>
    </row>
    <row r="498" spans="1:23" ht="8.25" customHeight="1" x14ac:dyDescent="0.2">
      <c r="A498" s="204"/>
      <c r="B498" s="241"/>
      <c r="C498" s="333" t="s">
        <v>830</v>
      </c>
      <c r="D498" s="134" t="s">
        <v>834</v>
      </c>
      <c r="E498" s="162" t="s">
        <v>835</v>
      </c>
      <c r="F498" s="163"/>
      <c r="G498" s="130" t="s">
        <v>835</v>
      </c>
      <c r="H498" s="322">
        <v>12</v>
      </c>
      <c r="I498" s="158"/>
      <c r="J498" s="158"/>
      <c r="K498" s="17" t="s">
        <v>785</v>
      </c>
      <c r="L498" s="152" t="s">
        <v>804</v>
      </c>
      <c r="M498" s="153"/>
      <c r="N498" s="18">
        <v>0</v>
      </c>
      <c r="O498" s="19">
        <f t="shared" si="24"/>
        <v>0</v>
      </c>
      <c r="P498" s="140"/>
      <c r="Q498" s="140"/>
      <c r="R498" s="140"/>
      <c r="S498" s="140"/>
      <c r="T498" s="140"/>
      <c r="U498" s="140"/>
      <c r="V498" s="185"/>
      <c r="W498" s="185"/>
    </row>
    <row r="499" spans="1:23" ht="8.25" customHeight="1" x14ac:dyDescent="0.15">
      <c r="A499" s="204"/>
      <c r="B499" s="241"/>
      <c r="C499" s="334"/>
      <c r="D499" s="131"/>
      <c r="E499" s="150"/>
      <c r="F499" s="151"/>
      <c r="G499" s="15"/>
      <c r="H499" s="168" t="s">
        <v>528</v>
      </c>
      <c r="I499" s="169"/>
      <c r="J499" s="169"/>
      <c r="K499" s="17" t="s">
        <v>805</v>
      </c>
      <c r="L499" s="152" t="s">
        <v>799</v>
      </c>
      <c r="M499" s="153"/>
      <c r="N499" s="18" t="s">
        <v>815</v>
      </c>
      <c r="O499" s="19">
        <f t="shared" si="24"/>
        <v>2613.6</v>
      </c>
      <c r="P499" s="140"/>
      <c r="Q499" s="140"/>
      <c r="R499" s="140"/>
      <c r="S499" s="140"/>
      <c r="T499" s="140"/>
      <c r="U499" s="140"/>
      <c r="V499" s="185"/>
      <c r="W499" s="185"/>
    </row>
    <row r="500" spans="1:23" ht="8.25" customHeight="1" x14ac:dyDescent="0.15">
      <c r="A500" s="204"/>
      <c r="B500" s="241"/>
      <c r="C500" s="334"/>
      <c r="D500" s="131"/>
      <c r="E500" s="150"/>
      <c r="F500" s="151"/>
      <c r="G500" s="15"/>
      <c r="H500" s="168" t="s">
        <v>807</v>
      </c>
      <c r="I500" s="169"/>
      <c r="J500" s="169"/>
      <c r="K500" s="17" t="s">
        <v>805</v>
      </c>
      <c r="L500" s="152" t="s">
        <v>799</v>
      </c>
      <c r="M500" s="153"/>
      <c r="N500" s="18" t="s">
        <v>836</v>
      </c>
      <c r="O500" s="19">
        <f t="shared" si="24"/>
        <v>1960.2</v>
      </c>
      <c r="P500" s="140"/>
      <c r="Q500" s="140"/>
      <c r="R500" s="140"/>
      <c r="S500" s="140"/>
      <c r="T500" s="140"/>
      <c r="U500" s="140"/>
      <c r="V500" s="185"/>
      <c r="W500" s="185"/>
    </row>
    <row r="501" spans="1:23" ht="8.25" customHeight="1" x14ac:dyDescent="0.15">
      <c r="A501" s="204"/>
      <c r="B501" s="241"/>
      <c r="C501" s="334"/>
      <c r="D501" s="131"/>
      <c r="E501" s="150"/>
      <c r="F501" s="151"/>
      <c r="G501" s="15"/>
      <c r="H501" s="168" t="s">
        <v>675</v>
      </c>
      <c r="I501" s="169"/>
      <c r="J501" s="169"/>
      <c r="K501" s="17" t="s">
        <v>805</v>
      </c>
      <c r="L501" s="152" t="s">
        <v>799</v>
      </c>
      <c r="M501" s="153"/>
      <c r="N501" s="18" t="s">
        <v>837</v>
      </c>
      <c r="O501" s="19">
        <f t="shared" si="24"/>
        <v>1698.84</v>
      </c>
      <c r="P501" s="140"/>
      <c r="Q501" s="140"/>
      <c r="R501" s="140"/>
      <c r="S501" s="140"/>
      <c r="T501" s="140"/>
      <c r="U501" s="140"/>
      <c r="V501" s="185"/>
      <c r="W501" s="185"/>
    </row>
    <row r="502" spans="1:23" ht="8.25" customHeight="1" x14ac:dyDescent="0.15">
      <c r="A502" s="204"/>
      <c r="B502" s="241"/>
      <c r="C502" s="335"/>
      <c r="D502" s="132"/>
      <c r="E502" s="154"/>
      <c r="F502" s="155"/>
      <c r="G502" s="24"/>
      <c r="H502" s="168" t="s">
        <v>535</v>
      </c>
      <c r="I502" s="169"/>
      <c r="J502" s="169"/>
      <c r="K502" s="17" t="s">
        <v>805</v>
      </c>
      <c r="L502" s="152" t="s">
        <v>799</v>
      </c>
      <c r="M502" s="153"/>
      <c r="N502" s="18" t="s">
        <v>838</v>
      </c>
      <c r="O502" s="19">
        <f t="shared" si="24"/>
        <v>1306.8</v>
      </c>
      <c r="P502" s="140"/>
      <c r="Q502" s="140"/>
      <c r="R502" s="140"/>
      <c r="S502" s="140"/>
      <c r="T502" s="140"/>
      <c r="U502" s="140"/>
      <c r="V502" s="185"/>
      <c r="W502" s="185"/>
    </row>
    <row r="503" spans="1:23" ht="8.25" customHeight="1" x14ac:dyDescent="0.2">
      <c r="A503" s="204"/>
      <c r="B503" s="241"/>
      <c r="C503" s="333" t="s">
        <v>839</v>
      </c>
      <c r="D503" s="134" t="s">
        <v>840</v>
      </c>
      <c r="E503" s="162" t="s">
        <v>841</v>
      </c>
      <c r="F503" s="163"/>
      <c r="G503" s="130" t="s">
        <v>841</v>
      </c>
      <c r="H503" s="322">
        <v>12</v>
      </c>
      <c r="I503" s="158"/>
      <c r="J503" s="158"/>
      <c r="K503" s="17" t="s">
        <v>785</v>
      </c>
      <c r="L503" s="152" t="s">
        <v>804</v>
      </c>
      <c r="M503" s="153"/>
      <c r="N503" s="18">
        <v>0</v>
      </c>
      <c r="O503" s="19">
        <f t="shared" si="24"/>
        <v>0</v>
      </c>
      <c r="P503" s="140"/>
      <c r="Q503" s="140"/>
      <c r="R503" s="140"/>
      <c r="S503" s="140"/>
      <c r="T503" s="140"/>
      <c r="U503" s="140"/>
      <c r="V503" s="185"/>
      <c r="W503" s="185"/>
    </row>
    <row r="504" spans="1:23" ht="8.25" customHeight="1" x14ac:dyDescent="0.15">
      <c r="A504" s="204"/>
      <c r="B504" s="241"/>
      <c r="C504" s="334"/>
      <c r="D504" s="131"/>
      <c r="E504" s="150"/>
      <c r="F504" s="151"/>
      <c r="G504" s="15"/>
      <c r="H504" s="168" t="s">
        <v>528</v>
      </c>
      <c r="I504" s="169"/>
      <c r="J504" s="169"/>
      <c r="K504" s="17" t="s">
        <v>805</v>
      </c>
      <c r="L504" s="152" t="s">
        <v>799</v>
      </c>
      <c r="M504" s="153"/>
      <c r="N504" s="18" t="s">
        <v>813</v>
      </c>
      <c r="O504" s="19">
        <f t="shared" si="24"/>
        <v>3920.4</v>
      </c>
      <c r="P504" s="140"/>
      <c r="Q504" s="140"/>
      <c r="R504" s="140"/>
      <c r="S504" s="140"/>
      <c r="T504" s="140"/>
      <c r="U504" s="140"/>
      <c r="V504" s="185"/>
      <c r="W504" s="185"/>
    </row>
    <row r="505" spans="1:23" ht="8.25" customHeight="1" x14ac:dyDescent="0.15">
      <c r="A505" s="204"/>
      <c r="B505" s="241"/>
      <c r="C505" s="334"/>
      <c r="D505" s="131"/>
      <c r="E505" s="150"/>
      <c r="F505" s="151"/>
      <c r="G505" s="15"/>
      <c r="H505" s="168" t="s">
        <v>807</v>
      </c>
      <c r="I505" s="169"/>
      <c r="J505" s="169"/>
      <c r="K505" s="17" t="s">
        <v>805</v>
      </c>
      <c r="L505" s="152" t="s">
        <v>799</v>
      </c>
      <c r="M505" s="153"/>
      <c r="N505" s="18" t="s">
        <v>814</v>
      </c>
      <c r="O505" s="19">
        <f t="shared" si="24"/>
        <v>3267</v>
      </c>
      <c r="P505" s="140"/>
      <c r="Q505" s="140"/>
      <c r="R505" s="140"/>
      <c r="S505" s="140"/>
      <c r="T505" s="140"/>
      <c r="U505" s="140"/>
      <c r="V505" s="185"/>
      <c r="W505" s="185"/>
    </row>
    <row r="506" spans="1:23" ht="8.25" customHeight="1" x14ac:dyDescent="0.15">
      <c r="A506" s="204"/>
      <c r="B506" s="241"/>
      <c r="C506" s="334"/>
      <c r="D506" s="131"/>
      <c r="E506" s="150"/>
      <c r="F506" s="151"/>
      <c r="G506" s="15"/>
      <c r="H506" s="168" t="s">
        <v>675</v>
      </c>
      <c r="I506" s="169"/>
      <c r="J506" s="169"/>
      <c r="K506" s="17" t="s">
        <v>805</v>
      </c>
      <c r="L506" s="152" t="s">
        <v>799</v>
      </c>
      <c r="M506" s="153"/>
      <c r="N506" s="18" t="s">
        <v>833</v>
      </c>
      <c r="O506" s="19">
        <f t="shared" si="24"/>
        <v>3005.64</v>
      </c>
      <c r="P506" s="140"/>
      <c r="Q506" s="140"/>
      <c r="R506" s="140"/>
      <c r="S506" s="140"/>
      <c r="T506" s="140"/>
      <c r="U506" s="140"/>
      <c r="V506" s="185"/>
      <c r="W506" s="185"/>
    </row>
    <row r="507" spans="1:23" ht="8.25" customHeight="1" x14ac:dyDescent="0.15">
      <c r="A507" s="204"/>
      <c r="B507" s="241"/>
      <c r="C507" s="335"/>
      <c r="D507" s="132"/>
      <c r="E507" s="154"/>
      <c r="F507" s="155"/>
      <c r="G507" s="24"/>
      <c r="H507" s="168" t="s">
        <v>535</v>
      </c>
      <c r="I507" s="169"/>
      <c r="J507" s="169"/>
      <c r="K507" s="17" t="s">
        <v>805</v>
      </c>
      <c r="L507" s="152" t="s">
        <v>799</v>
      </c>
      <c r="M507" s="153"/>
      <c r="N507" s="18" t="s">
        <v>815</v>
      </c>
      <c r="O507" s="19">
        <f t="shared" si="24"/>
        <v>2613.6</v>
      </c>
      <c r="P507" s="140"/>
      <c r="Q507" s="140"/>
      <c r="R507" s="140"/>
      <c r="S507" s="140"/>
      <c r="T507" s="140"/>
      <c r="U507" s="140"/>
      <c r="V507" s="185"/>
      <c r="W507" s="185"/>
    </row>
    <row r="508" spans="1:23" ht="8.25" customHeight="1" x14ac:dyDescent="0.2">
      <c r="A508" s="204"/>
      <c r="B508" s="241"/>
      <c r="C508" s="333" t="s">
        <v>839</v>
      </c>
      <c r="D508" s="134" t="s">
        <v>842</v>
      </c>
      <c r="E508" s="162" t="s">
        <v>843</v>
      </c>
      <c r="F508" s="163"/>
      <c r="G508" s="130" t="s">
        <v>843</v>
      </c>
      <c r="H508" s="322">
        <v>12</v>
      </c>
      <c r="I508" s="158"/>
      <c r="J508" s="158"/>
      <c r="K508" s="17" t="s">
        <v>785</v>
      </c>
      <c r="L508" s="152" t="s">
        <v>804</v>
      </c>
      <c r="M508" s="153"/>
      <c r="N508" s="18">
        <v>0</v>
      </c>
      <c r="O508" s="19">
        <f t="shared" si="24"/>
        <v>0</v>
      </c>
      <c r="P508" s="140"/>
      <c r="Q508" s="140"/>
      <c r="R508" s="140"/>
      <c r="S508" s="140"/>
      <c r="T508" s="140"/>
      <c r="U508" s="140"/>
      <c r="V508" s="185"/>
      <c r="W508" s="185"/>
    </row>
    <row r="509" spans="1:23" ht="8.25" customHeight="1" x14ac:dyDescent="0.15">
      <c r="A509" s="204"/>
      <c r="B509" s="241"/>
      <c r="C509" s="334"/>
      <c r="D509" s="131"/>
      <c r="E509" s="150"/>
      <c r="F509" s="151"/>
      <c r="G509" s="15"/>
      <c r="H509" s="168" t="s">
        <v>528</v>
      </c>
      <c r="I509" s="169"/>
      <c r="J509" s="169"/>
      <c r="K509" s="17" t="s">
        <v>805</v>
      </c>
      <c r="L509" s="152" t="s">
        <v>799</v>
      </c>
      <c r="M509" s="153"/>
      <c r="N509" s="18" t="s">
        <v>815</v>
      </c>
      <c r="O509" s="19">
        <f t="shared" si="24"/>
        <v>2613.6</v>
      </c>
      <c r="P509" s="140"/>
      <c r="Q509" s="140"/>
      <c r="R509" s="140"/>
      <c r="S509" s="140"/>
      <c r="T509" s="140"/>
      <c r="U509" s="140"/>
      <c r="V509" s="185"/>
      <c r="W509" s="185"/>
    </row>
    <row r="510" spans="1:23" ht="8.25" customHeight="1" x14ac:dyDescent="0.15">
      <c r="A510" s="204"/>
      <c r="B510" s="241"/>
      <c r="C510" s="334"/>
      <c r="D510" s="131"/>
      <c r="E510" s="150"/>
      <c r="F510" s="151"/>
      <c r="G510" s="15"/>
      <c r="H510" s="168" t="s">
        <v>807</v>
      </c>
      <c r="I510" s="169"/>
      <c r="J510" s="169"/>
      <c r="K510" s="17" t="s">
        <v>805</v>
      </c>
      <c r="L510" s="152" t="s">
        <v>799</v>
      </c>
      <c r="M510" s="153"/>
      <c r="N510" s="18" t="s">
        <v>836</v>
      </c>
      <c r="O510" s="19">
        <f t="shared" si="24"/>
        <v>1960.2</v>
      </c>
      <c r="P510" s="140"/>
      <c r="Q510" s="140"/>
      <c r="R510" s="140"/>
      <c r="S510" s="140"/>
      <c r="T510" s="140"/>
      <c r="U510" s="140"/>
      <c r="V510" s="185"/>
      <c r="W510" s="185"/>
    </row>
    <row r="511" spans="1:23" ht="8.25" customHeight="1" x14ac:dyDescent="0.15">
      <c r="A511" s="204"/>
      <c r="B511" s="241"/>
      <c r="C511" s="334"/>
      <c r="D511" s="131"/>
      <c r="E511" s="150"/>
      <c r="F511" s="151"/>
      <c r="G511" s="15"/>
      <c r="H511" s="168" t="s">
        <v>675</v>
      </c>
      <c r="I511" s="169"/>
      <c r="J511" s="169"/>
      <c r="K511" s="17" t="s">
        <v>805</v>
      </c>
      <c r="L511" s="152" t="s">
        <v>799</v>
      </c>
      <c r="M511" s="153"/>
      <c r="N511" s="18" t="s">
        <v>837</v>
      </c>
      <c r="O511" s="19">
        <f t="shared" si="24"/>
        <v>1698.84</v>
      </c>
      <c r="P511" s="140"/>
      <c r="Q511" s="140"/>
      <c r="R511" s="140"/>
      <c r="S511" s="140"/>
      <c r="T511" s="140"/>
      <c r="U511" s="140"/>
      <c r="V511" s="185"/>
      <c r="W511" s="185"/>
    </row>
    <row r="512" spans="1:23" ht="8.25" customHeight="1" x14ac:dyDescent="0.15">
      <c r="A512" s="204"/>
      <c r="B512" s="241"/>
      <c r="C512" s="335"/>
      <c r="D512" s="132"/>
      <c r="E512" s="154"/>
      <c r="F512" s="155"/>
      <c r="G512" s="24"/>
      <c r="H512" s="168" t="s">
        <v>535</v>
      </c>
      <c r="I512" s="169"/>
      <c r="J512" s="169"/>
      <c r="K512" s="17" t="s">
        <v>805</v>
      </c>
      <c r="L512" s="152" t="s">
        <v>799</v>
      </c>
      <c r="M512" s="153"/>
      <c r="N512" s="18" t="s">
        <v>838</v>
      </c>
      <c r="O512" s="19">
        <f t="shared" si="24"/>
        <v>1306.8</v>
      </c>
      <c r="P512" s="140"/>
      <c r="Q512" s="140"/>
      <c r="R512" s="140"/>
      <c r="S512" s="140"/>
      <c r="T512" s="140"/>
      <c r="U512" s="140"/>
      <c r="V512" s="185"/>
      <c r="W512" s="185"/>
    </row>
    <row r="513" spans="1:23" ht="8.25" customHeight="1" x14ac:dyDescent="0.2">
      <c r="A513" s="204"/>
      <c r="B513" s="241"/>
      <c r="C513" s="333" t="s">
        <v>844</v>
      </c>
      <c r="D513" s="134" t="s">
        <v>845</v>
      </c>
      <c r="E513" s="162" t="s">
        <v>846</v>
      </c>
      <c r="F513" s="163"/>
      <c r="G513" s="130" t="s">
        <v>846</v>
      </c>
      <c r="H513" s="322">
        <v>12</v>
      </c>
      <c r="I513" s="158"/>
      <c r="J513" s="158"/>
      <c r="K513" s="17" t="s">
        <v>785</v>
      </c>
      <c r="L513" s="152" t="s">
        <v>804</v>
      </c>
      <c r="M513" s="153"/>
      <c r="N513" s="18">
        <v>0</v>
      </c>
      <c r="O513" s="19">
        <f t="shared" si="24"/>
        <v>0</v>
      </c>
      <c r="P513" s="140"/>
      <c r="Q513" s="140"/>
      <c r="R513" s="140"/>
      <c r="S513" s="140"/>
      <c r="T513" s="140"/>
      <c r="U513" s="140"/>
      <c r="V513" s="185"/>
      <c r="W513" s="185"/>
    </row>
    <row r="514" spans="1:23" ht="8.25" customHeight="1" x14ac:dyDescent="0.15">
      <c r="A514" s="204"/>
      <c r="B514" s="241"/>
      <c r="C514" s="334"/>
      <c r="D514" s="131"/>
      <c r="E514" s="150"/>
      <c r="F514" s="151"/>
      <c r="G514" s="15"/>
      <c r="H514" s="168" t="s">
        <v>528</v>
      </c>
      <c r="I514" s="169"/>
      <c r="J514" s="169"/>
      <c r="K514" s="17" t="s">
        <v>805</v>
      </c>
      <c r="L514" s="152" t="s">
        <v>799</v>
      </c>
      <c r="M514" s="153"/>
      <c r="N514" s="18" t="s">
        <v>813</v>
      </c>
      <c r="O514" s="19">
        <f t="shared" si="24"/>
        <v>3920.4</v>
      </c>
      <c r="P514" s="140"/>
      <c r="Q514" s="140"/>
      <c r="R514" s="140"/>
      <c r="S514" s="140"/>
      <c r="T514" s="140"/>
      <c r="U514" s="140"/>
      <c r="V514" s="185"/>
      <c r="W514" s="185"/>
    </row>
    <row r="515" spans="1:23" ht="8.25" customHeight="1" x14ac:dyDescent="0.15">
      <c r="A515" s="204"/>
      <c r="B515" s="241"/>
      <c r="C515" s="334"/>
      <c r="D515" s="131"/>
      <c r="E515" s="150"/>
      <c r="F515" s="151"/>
      <c r="G515" s="15"/>
      <c r="H515" s="168" t="s">
        <v>807</v>
      </c>
      <c r="I515" s="169"/>
      <c r="J515" s="169"/>
      <c r="K515" s="17" t="s">
        <v>805</v>
      </c>
      <c r="L515" s="152" t="s">
        <v>799</v>
      </c>
      <c r="M515" s="153"/>
      <c r="N515" s="18" t="s">
        <v>814</v>
      </c>
      <c r="O515" s="19">
        <f t="shared" si="24"/>
        <v>3267</v>
      </c>
      <c r="P515" s="140"/>
      <c r="Q515" s="140"/>
      <c r="R515" s="140"/>
      <c r="S515" s="140"/>
      <c r="T515" s="140"/>
      <c r="U515" s="140"/>
      <c r="V515" s="185"/>
      <c r="W515" s="185"/>
    </row>
    <row r="516" spans="1:23" ht="8.25" customHeight="1" x14ac:dyDescent="0.15">
      <c r="A516" s="204"/>
      <c r="B516" s="241"/>
      <c r="C516" s="334"/>
      <c r="D516" s="131"/>
      <c r="E516" s="150"/>
      <c r="F516" s="151"/>
      <c r="G516" s="15"/>
      <c r="H516" s="168" t="s">
        <v>675</v>
      </c>
      <c r="I516" s="169"/>
      <c r="J516" s="169"/>
      <c r="K516" s="17" t="s">
        <v>805</v>
      </c>
      <c r="L516" s="152" t="s">
        <v>799</v>
      </c>
      <c r="M516" s="153"/>
      <c r="N516" s="18" t="s">
        <v>833</v>
      </c>
      <c r="O516" s="19">
        <f t="shared" si="24"/>
        <v>3005.64</v>
      </c>
      <c r="P516" s="140"/>
      <c r="Q516" s="140"/>
      <c r="R516" s="140"/>
      <c r="S516" s="140"/>
      <c r="T516" s="140"/>
      <c r="U516" s="140"/>
      <c r="V516" s="185"/>
      <c r="W516" s="185"/>
    </row>
    <row r="517" spans="1:23" ht="8.25" customHeight="1" x14ac:dyDescent="0.15">
      <c r="A517" s="204"/>
      <c r="B517" s="241"/>
      <c r="C517" s="335"/>
      <c r="D517" s="132"/>
      <c r="E517" s="154"/>
      <c r="F517" s="155"/>
      <c r="G517" s="24"/>
      <c r="H517" s="168" t="s">
        <v>535</v>
      </c>
      <c r="I517" s="169"/>
      <c r="J517" s="169"/>
      <c r="K517" s="17" t="s">
        <v>805</v>
      </c>
      <c r="L517" s="152" t="s">
        <v>799</v>
      </c>
      <c r="M517" s="153"/>
      <c r="N517" s="18" t="s">
        <v>815</v>
      </c>
      <c r="O517" s="19">
        <f t="shared" si="24"/>
        <v>2613.6</v>
      </c>
      <c r="P517" s="140"/>
      <c r="Q517" s="140"/>
      <c r="R517" s="140"/>
      <c r="S517" s="140"/>
      <c r="T517" s="140"/>
      <c r="U517" s="140"/>
      <c r="V517" s="185"/>
      <c r="W517" s="185"/>
    </row>
    <row r="518" spans="1:23" ht="12.75" customHeight="1" x14ac:dyDescent="0.2">
      <c r="A518" s="204"/>
      <c r="B518" s="241"/>
      <c r="C518" s="135" t="s">
        <v>844</v>
      </c>
      <c r="D518" s="134" t="s">
        <v>847</v>
      </c>
      <c r="E518" s="162" t="s">
        <v>848</v>
      </c>
      <c r="F518" s="163"/>
      <c r="G518" s="130" t="s">
        <v>848</v>
      </c>
      <c r="H518" s="322">
        <v>12</v>
      </c>
      <c r="I518" s="158"/>
      <c r="J518" s="158"/>
      <c r="K518" s="17" t="s">
        <v>785</v>
      </c>
      <c r="L518" s="152" t="s">
        <v>804</v>
      </c>
      <c r="M518" s="153"/>
      <c r="N518" s="136">
        <v>0</v>
      </c>
      <c r="O518" s="19">
        <f t="shared" si="24"/>
        <v>0</v>
      </c>
      <c r="P518" s="140"/>
      <c r="Q518" s="140"/>
      <c r="R518" s="140"/>
      <c r="S518" s="140"/>
      <c r="T518" s="140"/>
      <c r="U518" s="140"/>
      <c r="V518" s="185"/>
      <c r="W518" s="185"/>
    </row>
    <row r="519" spans="1:23" ht="12.75" customHeight="1" x14ac:dyDescent="0.15">
      <c r="A519" s="204"/>
      <c r="B519" s="241"/>
      <c r="C519" s="250"/>
      <c r="D519" s="15"/>
      <c r="E519" s="150"/>
      <c r="F519" s="151"/>
      <c r="G519" s="15"/>
      <c r="H519" s="168" t="s">
        <v>528</v>
      </c>
      <c r="I519" s="169"/>
      <c r="J519" s="169"/>
      <c r="K519" s="17" t="s">
        <v>805</v>
      </c>
      <c r="L519" s="152" t="s">
        <v>799</v>
      </c>
      <c r="M519" s="153"/>
      <c r="N519" s="18" t="s">
        <v>815</v>
      </c>
      <c r="O519" s="19">
        <f t="shared" si="24"/>
        <v>2613.6</v>
      </c>
      <c r="P519" s="140"/>
      <c r="Q519" s="140"/>
      <c r="R519" s="140"/>
      <c r="S519" s="140"/>
      <c r="T519" s="140"/>
      <c r="U519" s="140"/>
      <c r="V519" s="185"/>
      <c r="W519" s="185"/>
    </row>
    <row r="520" spans="1:23" ht="12.75" customHeight="1" x14ac:dyDescent="0.15">
      <c r="A520" s="204"/>
      <c r="B520" s="241"/>
      <c r="C520" s="250"/>
      <c r="D520" s="15"/>
      <c r="E520" s="150"/>
      <c r="F520" s="151"/>
      <c r="G520" s="15"/>
      <c r="H520" s="168" t="s">
        <v>807</v>
      </c>
      <c r="I520" s="169"/>
      <c r="J520" s="169"/>
      <c r="K520" s="17" t="s">
        <v>805</v>
      </c>
      <c r="L520" s="152" t="s">
        <v>799</v>
      </c>
      <c r="M520" s="153"/>
      <c r="N520" s="18" t="s">
        <v>836</v>
      </c>
      <c r="O520" s="19">
        <f t="shared" si="24"/>
        <v>1960.2</v>
      </c>
      <c r="P520" s="140"/>
      <c r="Q520" s="140"/>
      <c r="R520" s="140"/>
      <c r="S520" s="140"/>
      <c r="T520" s="140"/>
      <c r="U520" s="140"/>
      <c r="V520" s="185"/>
      <c r="W520" s="185"/>
    </row>
    <row r="521" spans="1:23" ht="12.75" customHeight="1" x14ac:dyDescent="0.15">
      <c r="A521" s="204"/>
      <c r="B521" s="241"/>
      <c r="C521" s="250"/>
      <c r="D521" s="15"/>
      <c r="E521" s="150"/>
      <c r="F521" s="151"/>
      <c r="G521" s="15"/>
      <c r="H521" s="168" t="s">
        <v>675</v>
      </c>
      <c r="I521" s="169"/>
      <c r="J521" s="169"/>
      <c r="K521" s="17" t="s">
        <v>805</v>
      </c>
      <c r="L521" s="152" t="s">
        <v>799</v>
      </c>
      <c r="M521" s="153"/>
      <c r="N521" s="18" t="s">
        <v>837</v>
      </c>
      <c r="O521" s="19">
        <f t="shared" si="24"/>
        <v>1698.84</v>
      </c>
      <c r="P521" s="140"/>
      <c r="Q521" s="140"/>
      <c r="R521" s="140"/>
      <c r="S521" s="140"/>
      <c r="T521" s="140"/>
      <c r="U521" s="140"/>
      <c r="V521" s="185"/>
      <c r="W521" s="185"/>
    </row>
    <row r="522" spans="1:23" ht="14.25" customHeight="1" thickBot="1" x14ac:dyDescent="0.2">
      <c r="A522" s="205"/>
      <c r="B522" s="299"/>
      <c r="C522" s="338"/>
      <c r="D522" s="89"/>
      <c r="E522" s="339"/>
      <c r="F522" s="340"/>
      <c r="G522" s="89"/>
      <c r="H522" s="341" t="s">
        <v>535</v>
      </c>
      <c r="I522" s="342"/>
      <c r="J522" s="342"/>
      <c r="K522" s="137" t="s">
        <v>805</v>
      </c>
      <c r="L522" s="343" t="s">
        <v>799</v>
      </c>
      <c r="M522" s="344"/>
      <c r="N522" s="138" t="s">
        <v>838</v>
      </c>
      <c r="O522" s="139">
        <f t="shared" si="24"/>
        <v>1306.8</v>
      </c>
      <c r="P522" s="142"/>
      <c r="Q522" s="142"/>
      <c r="R522" s="142"/>
      <c r="S522" s="142"/>
      <c r="T522" s="142"/>
      <c r="U522" s="142"/>
      <c r="V522" s="186"/>
      <c r="W522" s="186"/>
    </row>
  </sheetData>
  <sheetProtection password="E3C6" sheet="1" objects="1" scenarios="1" selectLockedCells="1"/>
  <mergeCells count="1380">
    <mergeCell ref="E518:F518"/>
    <mergeCell ref="H518:J518"/>
    <mergeCell ref="L518:M518"/>
    <mergeCell ref="C519:C522"/>
    <mergeCell ref="E519:F519"/>
    <mergeCell ref="H519:J519"/>
    <mergeCell ref="L519:M519"/>
    <mergeCell ref="E520:F520"/>
    <mergeCell ref="H520:J520"/>
    <mergeCell ref="L520:M520"/>
    <mergeCell ref="E521:F521"/>
    <mergeCell ref="H521:J521"/>
    <mergeCell ref="L521:M521"/>
    <mergeCell ref="E522:F522"/>
    <mergeCell ref="H522:J522"/>
    <mergeCell ref="L522:M522"/>
    <mergeCell ref="C508:C512"/>
    <mergeCell ref="E508:F508"/>
    <mergeCell ref="H508:J508"/>
    <mergeCell ref="L508:M508"/>
    <mergeCell ref="E509:F509"/>
    <mergeCell ref="H509:J509"/>
    <mergeCell ref="L509:M509"/>
    <mergeCell ref="E510:F510"/>
    <mergeCell ref="H510:J510"/>
    <mergeCell ref="L510:M510"/>
    <mergeCell ref="E511:F511"/>
    <mergeCell ref="H511:J511"/>
    <mergeCell ref="L511:M511"/>
    <mergeCell ref="E512:F512"/>
    <mergeCell ref="H512:J512"/>
    <mergeCell ref="L512:M512"/>
    <mergeCell ref="C513:C517"/>
    <mergeCell ref="E513:F513"/>
    <mergeCell ref="H513:J513"/>
    <mergeCell ref="L513:M513"/>
    <mergeCell ref="E514:F514"/>
    <mergeCell ref="H514:J514"/>
    <mergeCell ref="L514:M514"/>
    <mergeCell ref="E515:F515"/>
    <mergeCell ref="H515:J515"/>
    <mergeCell ref="L515:M515"/>
    <mergeCell ref="E516:F516"/>
    <mergeCell ref="H516:J516"/>
    <mergeCell ref="L516:M516"/>
    <mergeCell ref="E517:F517"/>
    <mergeCell ref="H517:J517"/>
    <mergeCell ref="L517:M517"/>
    <mergeCell ref="C498:C502"/>
    <mergeCell ref="E498:F498"/>
    <mergeCell ref="H498:J498"/>
    <mergeCell ref="L498:M498"/>
    <mergeCell ref="E499:F499"/>
    <mergeCell ref="H499:J499"/>
    <mergeCell ref="L499:M499"/>
    <mergeCell ref="E500:F500"/>
    <mergeCell ref="H500:J500"/>
    <mergeCell ref="L500:M500"/>
    <mergeCell ref="E501:F501"/>
    <mergeCell ref="H501:J501"/>
    <mergeCell ref="L501:M501"/>
    <mergeCell ref="E502:F502"/>
    <mergeCell ref="H502:J502"/>
    <mergeCell ref="L502:M502"/>
    <mergeCell ref="C503:C507"/>
    <mergeCell ref="E503:F503"/>
    <mergeCell ref="H503:J503"/>
    <mergeCell ref="L503:M503"/>
    <mergeCell ref="E504:F504"/>
    <mergeCell ref="H504:J504"/>
    <mergeCell ref="L504:M504"/>
    <mergeCell ref="E505:F505"/>
    <mergeCell ref="H505:J505"/>
    <mergeCell ref="L505:M505"/>
    <mergeCell ref="E506:F506"/>
    <mergeCell ref="H506:J506"/>
    <mergeCell ref="L506:M506"/>
    <mergeCell ref="E507:F507"/>
    <mergeCell ref="H507:J507"/>
    <mergeCell ref="L507:M507"/>
    <mergeCell ref="H488:J488"/>
    <mergeCell ref="L488:M488"/>
    <mergeCell ref="E489:F489"/>
    <mergeCell ref="H489:J489"/>
    <mergeCell ref="L489:M489"/>
    <mergeCell ref="E490:F490"/>
    <mergeCell ref="H490:J490"/>
    <mergeCell ref="L490:M490"/>
    <mergeCell ref="E491:F491"/>
    <mergeCell ref="H491:J491"/>
    <mergeCell ref="L491:M491"/>
    <mergeCell ref="E492:F492"/>
    <mergeCell ref="H492:J492"/>
    <mergeCell ref="L492:M492"/>
    <mergeCell ref="C493:C497"/>
    <mergeCell ref="E493:F493"/>
    <mergeCell ref="L487:M487"/>
    <mergeCell ref="E488:F488"/>
    <mergeCell ref="H493:J493"/>
    <mergeCell ref="L493:M493"/>
    <mergeCell ref="E494:F494"/>
    <mergeCell ref="H494:J494"/>
    <mergeCell ref="L494:M494"/>
    <mergeCell ref="E495:F495"/>
    <mergeCell ref="H495:J495"/>
    <mergeCell ref="L495:M495"/>
    <mergeCell ref="E496:F496"/>
    <mergeCell ref="H496:J496"/>
    <mergeCell ref="L496:M496"/>
    <mergeCell ref="E497:F497"/>
    <mergeCell ref="H497:J497"/>
    <mergeCell ref="L497:M497"/>
    <mergeCell ref="E479:F479"/>
    <mergeCell ref="H479:J479"/>
    <mergeCell ref="L479:M479"/>
    <mergeCell ref="E480:F480"/>
    <mergeCell ref="H480:J480"/>
    <mergeCell ref="L480:M480"/>
    <mergeCell ref="H476:J476"/>
    <mergeCell ref="L476:M476"/>
    <mergeCell ref="E477:F477"/>
    <mergeCell ref="H477:J477"/>
    <mergeCell ref="L477:M477"/>
    <mergeCell ref="E478:F478"/>
    <mergeCell ref="H478:J478"/>
    <mergeCell ref="L478:M478"/>
    <mergeCell ref="B481:B522"/>
    <mergeCell ref="E481:F481"/>
    <mergeCell ref="H481:J481"/>
    <mergeCell ref="L481:M481"/>
    <mergeCell ref="D482:D483"/>
    <mergeCell ref="E482:F482"/>
    <mergeCell ref="H482:J482"/>
    <mergeCell ref="L482:M482"/>
    <mergeCell ref="E483:F483"/>
    <mergeCell ref="H483:J483"/>
    <mergeCell ref="L483:M483"/>
    <mergeCell ref="E484:F484"/>
    <mergeCell ref="H484:J484"/>
    <mergeCell ref="L484:M484"/>
    <mergeCell ref="E485:F485"/>
    <mergeCell ref="H485:J485"/>
    <mergeCell ref="L485:M485"/>
    <mergeCell ref="E486:F486"/>
    <mergeCell ref="H486:J486"/>
    <mergeCell ref="L486:M486"/>
    <mergeCell ref="C487:C491"/>
    <mergeCell ref="D487:D488"/>
    <mergeCell ref="E487:F487"/>
    <mergeCell ref="H487:J487"/>
    <mergeCell ref="B466:B480"/>
    <mergeCell ref="E466:F466"/>
    <mergeCell ref="H466:J466"/>
    <mergeCell ref="L466:M466"/>
    <mergeCell ref="E467:F467"/>
    <mergeCell ref="H467:J467"/>
    <mergeCell ref="L467:M467"/>
    <mergeCell ref="E468:F468"/>
    <mergeCell ref="H468:J468"/>
    <mergeCell ref="L468:M468"/>
    <mergeCell ref="E469:F469"/>
    <mergeCell ref="H469:J469"/>
    <mergeCell ref="L469:M469"/>
    <mergeCell ref="E470:F470"/>
    <mergeCell ref="H470:J470"/>
    <mergeCell ref="L470:M470"/>
    <mergeCell ref="E471:F471"/>
    <mergeCell ref="H471:J471"/>
    <mergeCell ref="L471:M471"/>
    <mergeCell ref="E472:F472"/>
    <mergeCell ref="H472:J472"/>
    <mergeCell ref="L472:M472"/>
    <mergeCell ref="E473:F473"/>
    <mergeCell ref="H473:J473"/>
    <mergeCell ref="L473:M473"/>
    <mergeCell ref="E474:F474"/>
    <mergeCell ref="H474:J474"/>
    <mergeCell ref="L474:M474"/>
    <mergeCell ref="E475:F475"/>
    <mergeCell ref="H475:J475"/>
    <mergeCell ref="L475:M475"/>
    <mergeCell ref="E476:F476"/>
    <mergeCell ref="B463:B465"/>
    <mergeCell ref="E463:F463"/>
    <mergeCell ref="H463:J463"/>
    <mergeCell ref="L463:M463"/>
    <mergeCell ref="E464:F464"/>
    <mergeCell ref="H464:J464"/>
    <mergeCell ref="L464:M464"/>
    <mergeCell ref="E465:F465"/>
    <mergeCell ref="H465:J465"/>
    <mergeCell ref="L465:M465"/>
    <mergeCell ref="B450:B462"/>
    <mergeCell ref="E450:F450"/>
    <mergeCell ref="H450:J450"/>
    <mergeCell ref="L450:M450"/>
    <mergeCell ref="E451:F451"/>
    <mergeCell ref="H451:J451"/>
    <mergeCell ref="L451:M451"/>
    <mergeCell ref="E452:F452"/>
    <mergeCell ref="H452:J452"/>
    <mergeCell ref="L452:M452"/>
    <mergeCell ref="D453:D456"/>
    <mergeCell ref="E453:F453"/>
    <mergeCell ref="L454:M454"/>
    <mergeCell ref="E455:F455"/>
    <mergeCell ref="H455:J455"/>
    <mergeCell ref="L455:M455"/>
    <mergeCell ref="E456:F456"/>
    <mergeCell ref="H456:J456"/>
    <mergeCell ref="L456:M456"/>
    <mergeCell ref="E457:F457"/>
    <mergeCell ref="H457:J457"/>
    <mergeCell ref="L457:M457"/>
    <mergeCell ref="E458:F458"/>
    <mergeCell ref="H458:J458"/>
    <mergeCell ref="L458:M458"/>
    <mergeCell ref="C460:C462"/>
    <mergeCell ref="E460:F460"/>
    <mergeCell ref="H460:J460"/>
    <mergeCell ref="L460:M460"/>
    <mergeCell ref="E461:F461"/>
    <mergeCell ref="H461:J461"/>
    <mergeCell ref="L461:M461"/>
    <mergeCell ref="E462:F462"/>
    <mergeCell ref="H462:J462"/>
    <mergeCell ref="L462:M462"/>
    <mergeCell ref="E459:F459"/>
    <mergeCell ref="H459:J459"/>
    <mergeCell ref="L459:M459"/>
    <mergeCell ref="B442:B449"/>
    <mergeCell ref="E442:F442"/>
    <mergeCell ref="H442:J442"/>
    <mergeCell ref="L442:M442"/>
    <mergeCell ref="E443:F443"/>
    <mergeCell ref="H443:J443"/>
    <mergeCell ref="L443:M443"/>
    <mergeCell ref="E444:F444"/>
    <mergeCell ref="H444:J444"/>
    <mergeCell ref="L444:M444"/>
    <mergeCell ref="E445:F445"/>
    <mergeCell ref="H445:J445"/>
    <mergeCell ref="L445:M445"/>
    <mergeCell ref="E446:F446"/>
    <mergeCell ref="H446:J446"/>
    <mergeCell ref="L446:M446"/>
    <mergeCell ref="E447:F447"/>
    <mergeCell ref="H447:J447"/>
    <mergeCell ref="L447:M447"/>
    <mergeCell ref="E448:F448"/>
    <mergeCell ref="H448:J448"/>
    <mergeCell ref="L448:M448"/>
    <mergeCell ref="E449:F449"/>
    <mergeCell ref="H449:J449"/>
    <mergeCell ref="L449:M449"/>
    <mergeCell ref="H453:J453"/>
    <mergeCell ref="L453:M453"/>
    <mergeCell ref="E454:F454"/>
    <mergeCell ref="H454:J454"/>
    <mergeCell ref="B420:B441"/>
    <mergeCell ref="F432:G432"/>
    <mergeCell ref="F433:G433"/>
    <mergeCell ref="F434:G434"/>
    <mergeCell ref="F435:G435"/>
    <mergeCell ref="F436:G436"/>
    <mergeCell ref="C438:D441"/>
    <mergeCell ref="F437:G437"/>
    <mergeCell ref="F438:G438"/>
    <mergeCell ref="F439:G439"/>
    <mergeCell ref="F440:G440"/>
    <mergeCell ref="F441:G441"/>
    <mergeCell ref="F420:G420"/>
    <mergeCell ref="F421:G421"/>
    <mergeCell ref="F422:G422"/>
    <mergeCell ref="F423:G423"/>
    <mergeCell ref="F424:G424"/>
    <mergeCell ref="F425:G425"/>
    <mergeCell ref="F426:G426"/>
    <mergeCell ref="F415:G415"/>
    <mergeCell ref="F416:G416"/>
    <mergeCell ref="F417:G417"/>
    <mergeCell ref="F418:G418"/>
    <mergeCell ref="F419:G419"/>
    <mergeCell ref="H389:I389"/>
    <mergeCell ref="E390:F390"/>
    <mergeCell ref="H390:I390"/>
    <mergeCell ref="E392:F392"/>
    <mergeCell ref="H392:I392"/>
    <mergeCell ref="B393:B419"/>
    <mergeCell ref="F404:G404"/>
    <mergeCell ref="F405:G405"/>
    <mergeCell ref="F406:G406"/>
    <mergeCell ref="F407:G407"/>
    <mergeCell ref="F408:G408"/>
    <mergeCell ref="F409:G409"/>
    <mergeCell ref="F410:G410"/>
    <mergeCell ref="F411:G411"/>
    <mergeCell ref="F412:G412"/>
    <mergeCell ref="F413:G413"/>
    <mergeCell ref="F414:G414"/>
    <mergeCell ref="E374:F374"/>
    <mergeCell ref="H374:I374"/>
    <mergeCell ref="E375:F375"/>
    <mergeCell ref="H375:I375"/>
    <mergeCell ref="E376:F376"/>
    <mergeCell ref="H376:I376"/>
    <mergeCell ref="E377:F377"/>
    <mergeCell ref="H377:I377"/>
    <mergeCell ref="E378:F378"/>
    <mergeCell ref="H378:I378"/>
    <mergeCell ref="B379:B391"/>
    <mergeCell ref="E379:F379"/>
    <mergeCell ref="H379:I379"/>
    <mergeCell ref="E380:F380"/>
    <mergeCell ref="H380:I380"/>
    <mergeCell ref="E381:F381"/>
    <mergeCell ref="H381:I381"/>
    <mergeCell ref="E382:F382"/>
    <mergeCell ref="H382:I382"/>
    <mergeCell ref="E383:F383"/>
    <mergeCell ref="H383:I383"/>
    <mergeCell ref="E384:F384"/>
    <mergeCell ref="H384:I384"/>
    <mergeCell ref="E385:F385"/>
    <mergeCell ref="H385:I385"/>
    <mergeCell ref="E386:F386"/>
    <mergeCell ref="H386:I386"/>
    <mergeCell ref="E387:F387"/>
    <mergeCell ref="H387:I387"/>
    <mergeCell ref="E388:F388"/>
    <mergeCell ref="H388:I388"/>
    <mergeCell ref="E389:F389"/>
    <mergeCell ref="H366:I366"/>
    <mergeCell ref="E367:F367"/>
    <mergeCell ref="H367:I367"/>
    <mergeCell ref="E368:F368"/>
    <mergeCell ref="H368:I368"/>
    <mergeCell ref="D369:D370"/>
    <mergeCell ref="E369:F369"/>
    <mergeCell ref="G369:G370"/>
    <mergeCell ref="H369:I369"/>
    <mergeCell ref="E370:F370"/>
    <mergeCell ref="H370:I370"/>
    <mergeCell ref="E371:F371"/>
    <mergeCell ref="H371:I371"/>
    <mergeCell ref="E372:F372"/>
    <mergeCell ref="H372:I372"/>
    <mergeCell ref="E373:F373"/>
    <mergeCell ref="H373:I373"/>
    <mergeCell ref="H358:I358"/>
    <mergeCell ref="D359:D360"/>
    <mergeCell ref="E359:F359"/>
    <mergeCell ref="G359:G360"/>
    <mergeCell ref="H359:I359"/>
    <mergeCell ref="E360:F360"/>
    <mergeCell ref="H360:I360"/>
    <mergeCell ref="E361:F361"/>
    <mergeCell ref="H361:I361"/>
    <mergeCell ref="E362:F362"/>
    <mergeCell ref="H362:I362"/>
    <mergeCell ref="E363:F363"/>
    <mergeCell ref="H363:I363"/>
    <mergeCell ref="E364:F364"/>
    <mergeCell ref="H364:I364"/>
    <mergeCell ref="E365:F365"/>
    <mergeCell ref="H365:I365"/>
    <mergeCell ref="H349:I349"/>
    <mergeCell ref="E350:F350"/>
    <mergeCell ref="H350:I350"/>
    <mergeCell ref="E351:F351"/>
    <mergeCell ref="H351:I351"/>
    <mergeCell ref="E352:F352"/>
    <mergeCell ref="H352:I352"/>
    <mergeCell ref="E353:F353"/>
    <mergeCell ref="H353:I353"/>
    <mergeCell ref="E354:F354"/>
    <mergeCell ref="H354:I354"/>
    <mergeCell ref="E355:F355"/>
    <mergeCell ref="H355:I355"/>
    <mergeCell ref="E356:F356"/>
    <mergeCell ref="H356:I356"/>
    <mergeCell ref="E357:F357"/>
    <mergeCell ref="H357:I357"/>
    <mergeCell ref="H329:J330"/>
    <mergeCell ref="K329:K330"/>
    <mergeCell ref="L329:M330"/>
    <mergeCell ref="B332:B378"/>
    <mergeCell ref="H333:I333"/>
    <mergeCell ref="H334:I334"/>
    <mergeCell ref="H335:I335"/>
    <mergeCell ref="H336:I336"/>
    <mergeCell ref="H337:I337"/>
    <mergeCell ref="H338:I338"/>
    <mergeCell ref="H339:I339"/>
    <mergeCell ref="H340:I340"/>
    <mergeCell ref="D341:D343"/>
    <mergeCell ref="E341:F341"/>
    <mergeCell ref="G341:G342"/>
    <mergeCell ref="H341:I341"/>
    <mergeCell ref="E342:F342"/>
    <mergeCell ref="H342:I342"/>
    <mergeCell ref="E343:F343"/>
    <mergeCell ref="H343:I343"/>
    <mergeCell ref="E344:F344"/>
    <mergeCell ref="H344:I344"/>
    <mergeCell ref="E345:F345"/>
    <mergeCell ref="H345:I345"/>
    <mergeCell ref="E346:F346"/>
    <mergeCell ref="H346:I346"/>
    <mergeCell ref="E347:F347"/>
    <mergeCell ref="H347:I347"/>
    <mergeCell ref="E348:F348"/>
    <mergeCell ref="H348:I348"/>
    <mergeCell ref="D349:D350"/>
    <mergeCell ref="E349:F349"/>
    <mergeCell ref="H318:J318"/>
    <mergeCell ref="L318:M318"/>
    <mergeCell ref="E319:F319"/>
    <mergeCell ref="H319:J319"/>
    <mergeCell ref="L319:M319"/>
    <mergeCell ref="E320:F320"/>
    <mergeCell ref="H320:J320"/>
    <mergeCell ref="L320:M320"/>
    <mergeCell ref="B322:B323"/>
    <mergeCell ref="E322:F322"/>
    <mergeCell ref="H322:J322"/>
    <mergeCell ref="L322:M322"/>
    <mergeCell ref="E323:F323"/>
    <mergeCell ref="H323:J323"/>
    <mergeCell ref="L323:M323"/>
    <mergeCell ref="B324:B330"/>
    <mergeCell ref="E324:F324"/>
    <mergeCell ref="H324:J324"/>
    <mergeCell ref="L324:M324"/>
    <mergeCell ref="E325:F325"/>
    <mergeCell ref="H325:J325"/>
    <mergeCell ref="L325:M325"/>
    <mergeCell ref="E326:F326"/>
    <mergeCell ref="H326:J326"/>
    <mergeCell ref="L326:M326"/>
    <mergeCell ref="E327:F327"/>
    <mergeCell ref="H327:J327"/>
    <mergeCell ref="L327:M327"/>
    <mergeCell ref="E328:F328"/>
    <mergeCell ref="H328:J328"/>
    <mergeCell ref="L328:M328"/>
    <mergeCell ref="C329:C330"/>
    <mergeCell ref="H312:J312"/>
    <mergeCell ref="L312:M312"/>
    <mergeCell ref="E313:F313"/>
    <mergeCell ref="H313:J313"/>
    <mergeCell ref="L313:M313"/>
    <mergeCell ref="E314:F314"/>
    <mergeCell ref="H314:J314"/>
    <mergeCell ref="L314:M314"/>
    <mergeCell ref="E315:F315"/>
    <mergeCell ref="H315:J315"/>
    <mergeCell ref="L315:M315"/>
    <mergeCell ref="E316:F316"/>
    <mergeCell ref="H316:J316"/>
    <mergeCell ref="L316:M316"/>
    <mergeCell ref="E317:F317"/>
    <mergeCell ref="H317:J317"/>
    <mergeCell ref="L317:M317"/>
    <mergeCell ref="L304:M304"/>
    <mergeCell ref="E305:F305"/>
    <mergeCell ref="H305:J305"/>
    <mergeCell ref="L305:M305"/>
    <mergeCell ref="E306:F306"/>
    <mergeCell ref="H306:J306"/>
    <mergeCell ref="L306:M306"/>
    <mergeCell ref="E307:F307"/>
    <mergeCell ref="H307:J307"/>
    <mergeCell ref="L307:M307"/>
    <mergeCell ref="E309:F309"/>
    <mergeCell ref="H309:J309"/>
    <mergeCell ref="L309:M309"/>
    <mergeCell ref="E310:F310"/>
    <mergeCell ref="H310:J310"/>
    <mergeCell ref="L310:M310"/>
    <mergeCell ref="E311:F311"/>
    <mergeCell ref="H311:J311"/>
    <mergeCell ref="L311:M311"/>
    <mergeCell ref="H294:J294"/>
    <mergeCell ref="L294:M294"/>
    <mergeCell ref="E295:F295"/>
    <mergeCell ref="H295:J295"/>
    <mergeCell ref="L295:M295"/>
    <mergeCell ref="B296:B321"/>
    <mergeCell ref="E296:F296"/>
    <mergeCell ref="H296:J296"/>
    <mergeCell ref="L296:M296"/>
    <mergeCell ref="E297:F297"/>
    <mergeCell ref="H297:J297"/>
    <mergeCell ref="L297:M297"/>
    <mergeCell ref="E298:F298"/>
    <mergeCell ref="H298:J298"/>
    <mergeCell ref="L298:M298"/>
    <mergeCell ref="E299:F299"/>
    <mergeCell ref="H299:J299"/>
    <mergeCell ref="L299:M299"/>
    <mergeCell ref="E300:F300"/>
    <mergeCell ref="H300:J300"/>
    <mergeCell ref="L300:M300"/>
    <mergeCell ref="E301:F301"/>
    <mergeCell ref="H301:J301"/>
    <mergeCell ref="L301:M301"/>
    <mergeCell ref="E302:F302"/>
    <mergeCell ref="H302:J302"/>
    <mergeCell ref="L302:M302"/>
    <mergeCell ref="E303:F303"/>
    <mergeCell ref="H303:J303"/>
    <mergeCell ref="L303:M303"/>
    <mergeCell ref="E304:F304"/>
    <mergeCell ref="H304:J304"/>
    <mergeCell ref="H288:J288"/>
    <mergeCell ref="L288:M288"/>
    <mergeCell ref="E289:F289"/>
    <mergeCell ref="H289:J289"/>
    <mergeCell ref="L289:M289"/>
    <mergeCell ref="E290:F290"/>
    <mergeCell ref="H290:J290"/>
    <mergeCell ref="L290:M290"/>
    <mergeCell ref="E291:F291"/>
    <mergeCell ref="H291:J291"/>
    <mergeCell ref="L291:M291"/>
    <mergeCell ref="E292:F292"/>
    <mergeCell ref="H292:J292"/>
    <mergeCell ref="L292:M292"/>
    <mergeCell ref="E293:F293"/>
    <mergeCell ref="H293:J293"/>
    <mergeCell ref="L293:M293"/>
    <mergeCell ref="L281:M281"/>
    <mergeCell ref="E282:F282"/>
    <mergeCell ref="H282:J282"/>
    <mergeCell ref="L282:M282"/>
    <mergeCell ref="E283:F283"/>
    <mergeCell ref="H283:J283"/>
    <mergeCell ref="L283:M283"/>
    <mergeCell ref="E284:F284"/>
    <mergeCell ref="H284:J284"/>
    <mergeCell ref="L284:M284"/>
    <mergeCell ref="E285:F285"/>
    <mergeCell ref="H285:J285"/>
    <mergeCell ref="L285:M285"/>
    <mergeCell ref="E286:F286"/>
    <mergeCell ref="H286:J286"/>
    <mergeCell ref="L286:M286"/>
    <mergeCell ref="E287:F287"/>
    <mergeCell ref="H287:J287"/>
    <mergeCell ref="L287:M287"/>
    <mergeCell ref="B272:B274"/>
    <mergeCell ref="E272:F272"/>
    <mergeCell ref="H272:J272"/>
    <mergeCell ref="L272:M272"/>
    <mergeCell ref="E273:F273"/>
    <mergeCell ref="H273:J273"/>
    <mergeCell ref="L273:M273"/>
    <mergeCell ref="E274:F274"/>
    <mergeCell ref="H274:J274"/>
    <mergeCell ref="L274:M274"/>
    <mergeCell ref="E275:F275"/>
    <mergeCell ref="H275:J275"/>
    <mergeCell ref="L275:M275"/>
    <mergeCell ref="B276:B295"/>
    <mergeCell ref="E276:F276"/>
    <mergeCell ref="H276:J276"/>
    <mergeCell ref="L276:M276"/>
    <mergeCell ref="E277:F277"/>
    <mergeCell ref="H277:J277"/>
    <mergeCell ref="L277:M277"/>
    <mergeCell ref="C278:D289"/>
    <mergeCell ref="E278:F278"/>
    <mergeCell ref="H278:J278"/>
    <mergeCell ref="L278:M278"/>
    <mergeCell ref="E279:F279"/>
    <mergeCell ref="H279:J279"/>
    <mergeCell ref="L279:M279"/>
    <mergeCell ref="E280:F280"/>
    <mergeCell ref="H280:J280"/>
    <mergeCell ref="L280:M280"/>
    <mergeCell ref="E281:F281"/>
    <mergeCell ref="H281:J281"/>
    <mergeCell ref="L266:M266"/>
    <mergeCell ref="C267:C268"/>
    <mergeCell ref="D267:D268"/>
    <mergeCell ref="E267:F267"/>
    <mergeCell ref="H267:J267"/>
    <mergeCell ref="L267:M267"/>
    <mergeCell ref="E268:F268"/>
    <mergeCell ref="H268:J268"/>
    <mergeCell ref="L268:M268"/>
    <mergeCell ref="B269:B271"/>
    <mergeCell ref="E269:F269"/>
    <mergeCell ref="H269:J269"/>
    <mergeCell ref="L269:M269"/>
    <mergeCell ref="E270:F270"/>
    <mergeCell ref="H270:J270"/>
    <mergeCell ref="L270:M270"/>
    <mergeCell ref="E271:F271"/>
    <mergeCell ref="H271:J271"/>
    <mergeCell ref="L271:M271"/>
    <mergeCell ref="H257:J257"/>
    <mergeCell ref="L257:M257"/>
    <mergeCell ref="E258:F258"/>
    <mergeCell ref="H258:J258"/>
    <mergeCell ref="L258:M258"/>
    <mergeCell ref="D259:D260"/>
    <mergeCell ref="E259:F259"/>
    <mergeCell ref="H259:J259"/>
    <mergeCell ref="L259:M259"/>
    <mergeCell ref="E260:F260"/>
    <mergeCell ref="H260:J260"/>
    <mergeCell ref="L260:M260"/>
    <mergeCell ref="B261:B268"/>
    <mergeCell ref="E261:F261"/>
    <mergeCell ref="H261:J261"/>
    <mergeCell ref="L261:M261"/>
    <mergeCell ref="E262:F262"/>
    <mergeCell ref="H262:J262"/>
    <mergeCell ref="L262:M262"/>
    <mergeCell ref="C263:C264"/>
    <mergeCell ref="E263:F263"/>
    <mergeCell ref="H263:J263"/>
    <mergeCell ref="L263:M263"/>
    <mergeCell ref="E264:F264"/>
    <mergeCell ref="H264:J264"/>
    <mergeCell ref="L264:M264"/>
    <mergeCell ref="C265:C266"/>
    <mergeCell ref="E265:F265"/>
    <mergeCell ref="H265:J265"/>
    <mergeCell ref="L265:M265"/>
    <mergeCell ref="E266:F266"/>
    <mergeCell ref="H266:J266"/>
    <mergeCell ref="B248:B249"/>
    <mergeCell ref="E248:F248"/>
    <mergeCell ref="E249:F249"/>
    <mergeCell ref="B228:B247"/>
    <mergeCell ref="C228:C229"/>
    <mergeCell ref="D228:D229"/>
    <mergeCell ref="E228:F228"/>
    <mergeCell ref="B250:B260"/>
    <mergeCell ref="E250:F250"/>
    <mergeCell ref="H250:J250"/>
    <mergeCell ref="L250:M250"/>
    <mergeCell ref="E251:F251"/>
    <mergeCell ref="H251:J251"/>
    <mergeCell ref="L251:M251"/>
    <mergeCell ref="E252:F252"/>
    <mergeCell ref="H252:J252"/>
    <mergeCell ref="L252:M252"/>
    <mergeCell ref="E253:F253"/>
    <mergeCell ref="H253:J253"/>
    <mergeCell ref="L253:M253"/>
    <mergeCell ref="E254:F254"/>
    <mergeCell ref="H254:J254"/>
    <mergeCell ref="L254:M254"/>
    <mergeCell ref="D255:D256"/>
    <mergeCell ref="E255:F255"/>
    <mergeCell ref="H255:J255"/>
    <mergeCell ref="L255:M255"/>
    <mergeCell ref="E256:F256"/>
    <mergeCell ref="H256:J256"/>
    <mergeCell ref="L256:M256"/>
    <mergeCell ref="D257:D258"/>
    <mergeCell ref="E257:F257"/>
    <mergeCell ref="C234:C235"/>
    <mergeCell ref="D234:D235"/>
    <mergeCell ref="E234:F234"/>
    <mergeCell ref="L223:M223"/>
    <mergeCell ref="C224:C225"/>
    <mergeCell ref="D224:D225"/>
    <mergeCell ref="E224:F224"/>
    <mergeCell ref="H224:J224"/>
    <mergeCell ref="L224:M224"/>
    <mergeCell ref="E225:F225"/>
    <mergeCell ref="H225:J225"/>
    <mergeCell ref="L225:M225"/>
    <mergeCell ref="C226:C227"/>
    <mergeCell ref="D226:D227"/>
    <mergeCell ref="E226:F226"/>
    <mergeCell ref="H226:J226"/>
    <mergeCell ref="L226:M226"/>
    <mergeCell ref="E227:F227"/>
    <mergeCell ref="H227:J227"/>
    <mergeCell ref="L227:M227"/>
    <mergeCell ref="E229:F229"/>
    <mergeCell ref="E230:F230"/>
    <mergeCell ref="E231:F231"/>
    <mergeCell ref="C232:C233"/>
    <mergeCell ref="D232:D233"/>
    <mergeCell ref="E232:F232"/>
    <mergeCell ref="E233:F233"/>
    <mergeCell ref="E235:F235"/>
    <mergeCell ref="E216:F216"/>
    <mergeCell ref="H216:J216"/>
    <mergeCell ref="L216:M216"/>
    <mergeCell ref="E217:F217"/>
    <mergeCell ref="H217:J217"/>
    <mergeCell ref="L217:M217"/>
    <mergeCell ref="B218:B227"/>
    <mergeCell ref="C218:C219"/>
    <mergeCell ref="D218:D219"/>
    <mergeCell ref="E218:F218"/>
    <mergeCell ref="H218:J218"/>
    <mergeCell ref="L218:M218"/>
    <mergeCell ref="E219:F219"/>
    <mergeCell ref="H219:J219"/>
    <mergeCell ref="L219:M219"/>
    <mergeCell ref="C220:C221"/>
    <mergeCell ref="D220:D221"/>
    <mergeCell ref="E220:F220"/>
    <mergeCell ref="H220:J220"/>
    <mergeCell ref="L220:M220"/>
    <mergeCell ref="E221:F221"/>
    <mergeCell ref="H221:J221"/>
    <mergeCell ref="L221:M221"/>
    <mergeCell ref="C222:C223"/>
    <mergeCell ref="D222:D223"/>
    <mergeCell ref="E222:F222"/>
    <mergeCell ref="H222:J222"/>
    <mergeCell ref="L222:M222"/>
    <mergeCell ref="E223:F223"/>
    <mergeCell ref="H223:J223"/>
    <mergeCell ref="E210:F210"/>
    <mergeCell ref="H210:J210"/>
    <mergeCell ref="L210:M210"/>
    <mergeCell ref="E211:F211"/>
    <mergeCell ref="H211:J211"/>
    <mergeCell ref="L211:M211"/>
    <mergeCell ref="E212:F212"/>
    <mergeCell ref="H212:J212"/>
    <mergeCell ref="L212:M212"/>
    <mergeCell ref="E213:F213"/>
    <mergeCell ref="H213:J213"/>
    <mergeCell ref="L213:M213"/>
    <mergeCell ref="E214:F214"/>
    <mergeCell ref="H214:J214"/>
    <mergeCell ref="L214:M214"/>
    <mergeCell ref="E215:F215"/>
    <mergeCell ref="H215:J215"/>
    <mergeCell ref="L215:M215"/>
    <mergeCell ref="L197:M197"/>
    <mergeCell ref="E198:F198"/>
    <mergeCell ref="H198:J198"/>
    <mergeCell ref="L198:M198"/>
    <mergeCell ref="E200:F200"/>
    <mergeCell ref="H200:J200"/>
    <mergeCell ref="L200:M200"/>
    <mergeCell ref="E201:F201"/>
    <mergeCell ref="H201:J201"/>
    <mergeCell ref="L201:M201"/>
    <mergeCell ref="E202:F202"/>
    <mergeCell ref="H202:J202"/>
    <mergeCell ref="L202:M202"/>
    <mergeCell ref="E204:F204"/>
    <mergeCell ref="H204:J204"/>
    <mergeCell ref="L204:M204"/>
    <mergeCell ref="B205:B217"/>
    <mergeCell ref="E205:F205"/>
    <mergeCell ref="H205:J205"/>
    <mergeCell ref="L205:M205"/>
    <mergeCell ref="E206:F206"/>
    <mergeCell ref="H206:J206"/>
    <mergeCell ref="L206:M206"/>
    <mergeCell ref="E207:F207"/>
    <mergeCell ref="H207:J207"/>
    <mergeCell ref="L207:M207"/>
    <mergeCell ref="E208:F208"/>
    <mergeCell ref="H208:J208"/>
    <mergeCell ref="L208:M208"/>
    <mergeCell ref="E209:F209"/>
    <mergeCell ref="H209:J209"/>
    <mergeCell ref="L209:M209"/>
    <mergeCell ref="E180:F180"/>
    <mergeCell ref="H180:J180"/>
    <mergeCell ref="L180:M180"/>
    <mergeCell ref="E181:F181"/>
    <mergeCell ref="H181:J181"/>
    <mergeCell ref="L181:M181"/>
    <mergeCell ref="E182:F182"/>
    <mergeCell ref="H182:J182"/>
    <mergeCell ref="L182:M182"/>
    <mergeCell ref="E179:F179"/>
    <mergeCell ref="H179:J179"/>
    <mergeCell ref="L179:M179"/>
    <mergeCell ref="E184:F184"/>
    <mergeCell ref="H184:J184"/>
    <mergeCell ref="L184:M184"/>
    <mergeCell ref="B185:B204"/>
    <mergeCell ref="E185:F185"/>
    <mergeCell ref="H185:J185"/>
    <mergeCell ref="L185:M185"/>
    <mergeCell ref="E186:F186"/>
    <mergeCell ref="H186:J186"/>
    <mergeCell ref="L186:M186"/>
    <mergeCell ref="E188:F188"/>
    <mergeCell ref="H188:J188"/>
    <mergeCell ref="L188:M188"/>
    <mergeCell ref="C189:D204"/>
    <mergeCell ref="E189:F189"/>
    <mergeCell ref="H189:J189"/>
    <mergeCell ref="L189:M189"/>
    <mergeCell ref="E190:F190"/>
    <mergeCell ref="H190:J190"/>
    <mergeCell ref="L190:M190"/>
    <mergeCell ref="E172:F172"/>
    <mergeCell ref="H172:J172"/>
    <mergeCell ref="L172:M172"/>
    <mergeCell ref="E173:F173"/>
    <mergeCell ref="H173:J173"/>
    <mergeCell ref="L173:M173"/>
    <mergeCell ref="E174:F174"/>
    <mergeCell ref="H174:J174"/>
    <mergeCell ref="L174:M174"/>
    <mergeCell ref="E175:F175"/>
    <mergeCell ref="H175:J175"/>
    <mergeCell ref="L175:M175"/>
    <mergeCell ref="E177:F177"/>
    <mergeCell ref="H177:J177"/>
    <mergeCell ref="L177:M177"/>
    <mergeCell ref="E178:F178"/>
    <mergeCell ref="H178:J178"/>
    <mergeCell ref="L178:M178"/>
    <mergeCell ref="H164:J164"/>
    <mergeCell ref="L164:M164"/>
    <mergeCell ref="E165:F165"/>
    <mergeCell ref="H165:J165"/>
    <mergeCell ref="L165:M165"/>
    <mergeCell ref="E166:F166"/>
    <mergeCell ref="H166:J166"/>
    <mergeCell ref="L166:M166"/>
    <mergeCell ref="E168:F168"/>
    <mergeCell ref="H168:J168"/>
    <mergeCell ref="L168:M168"/>
    <mergeCell ref="E169:F169"/>
    <mergeCell ref="H169:J169"/>
    <mergeCell ref="L169:M169"/>
    <mergeCell ref="E170:F170"/>
    <mergeCell ref="H170:J170"/>
    <mergeCell ref="L170:M170"/>
    <mergeCell ref="E152:F152"/>
    <mergeCell ref="H152:J152"/>
    <mergeCell ref="L152:M152"/>
    <mergeCell ref="E153:F153"/>
    <mergeCell ref="H153:J153"/>
    <mergeCell ref="L153:M153"/>
    <mergeCell ref="E154:F154"/>
    <mergeCell ref="H154:J154"/>
    <mergeCell ref="L154:M154"/>
    <mergeCell ref="E155:F155"/>
    <mergeCell ref="H155:J155"/>
    <mergeCell ref="L155:M155"/>
    <mergeCell ref="E156:F156"/>
    <mergeCell ref="H156:J156"/>
    <mergeCell ref="L156:M156"/>
    <mergeCell ref="B157:B184"/>
    <mergeCell ref="E157:F157"/>
    <mergeCell ref="H157:J157"/>
    <mergeCell ref="L157:M157"/>
    <mergeCell ref="E158:F158"/>
    <mergeCell ref="H158:J158"/>
    <mergeCell ref="L158:M158"/>
    <mergeCell ref="E160:F160"/>
    <mergeCell ref="H160:J160"/>
    <mergeCell ref="L160:M160"/>
    <mergeCell ref="E161:F161"/>
    <mergeCell ref="H161:J161"/>
    <mergeCell ref="L161:M161"/>
    <mergeCell ref="E162:F162"/>
    <mergeCell ref="H162:J162"/>
    <mergeCell ref="L162:M162"/>
    <mergeCell ref="E164:F164"/>
    <mergeCell ref="H146:J146"/>
    <mergeCell ref="L146:M146"/>
    <mergeCell ref="E147:F147"/>
    <mergeCell ref="H147:J147"/>
    <mergeCell ref="L147:M147"/>
    <mergeCell ref="E148:F148"/>
    <mergeCell ref="H148:J148"/>
    <mergeCell ref="L148:M148"/>
    <mergeCell ref="E149:F149"/>
    <mergeCell ref="H149:J149"/>
    <mergeCell ref="L149:M149"/>
    <mergeCell ref="E150:F150"/>
    <mergeCell ref="H150:J150"/>
    <mergeCell ref="L150:M150"/>
    <mergeCell ref="E151:F151"/>
    <mergeCell ref="H151:J151"/>
    <mergeCell ref="L151:M151"/>
    <mergeCell ref="B132:B156"/>
    <mergeCell ref="E132:F132"/>
    <mergeCell ref="H132:J132"/>
    <mergeCell ref="L132:M132"/>
    <mergeCell ref="E133:F133"/>
    <mergeCell ref="H133:J133"/>
    <mergeCell ref="L133:M133"/>
    <mergeCell ref="E134:F134"/>
    <mergeCell ref="H134:J134"/>
    <mergeCell ref="L134:M134"/>
    <mergeCell ref="E135:F135"/>
    <mergeCell ref="H135:J135"/>
    <mergeCell ref="L135:M135"/>
    <mergeCell ref="E136:F136"/>
    <mergeCell ref="H136:J136"/>
    <mergeCell ref="L136:M136"/>
    <mergeCell ref="E137:F137"/>
    <mergeCell ref="H137:J137"/>
    <mergeCell ref="L137:M137"/>
    <mergeCell ref="E138:F138"/>
    <mergeCell ref="H138:J138"/>
    <mergeCell ref="L138:M138"/>
    <mergeCell ref="E139:F139"/>
    <mergeCell ref="H139:J139"/>
    <mergeCell ref="L139:M139"/>
    <mergeCell ref="E140:F140"/>
    <mergeCell ref="H140:J140"/>
    <mergeCell ref="L140:M140"/>
    <mergeCell ref="E141:F141"/>
    <mergeCell ref="H141:J141"/>
    <mergeCell ref="L141:M141"/>
    <mergeCell ref="E142:F142"/>
    <mergeCell ref="E115:G115"/>
    <mergeCell ref="B117:B131"/>
    <mergeCell ref="E117:F117"/>
    <mergeCell ref="H117:J117"/>
    <mergeCell ref="L117:M117"/>
    <mergeCell ref="E118:F118"/>
    <mergeCell ref="H118:J118"/>
    <mergeCell ref="L118:M118"/>
    <mergeCell ref="E119:F119"/>
    <mergeCell ref="H119:J119"/>
    <mergeCell ref="L119:M119"/>
    <mergeCell ref="E120:F120"/>
    <mergeCell ref="H120:J120"/>
    <mergeCell ref="L120:M120"/>
    <mergeCell ref="E121:F121"/>
    <mergeCell ref="H121:J121"/>
    <mergeCell ref="L121:M121"/>
    <mergeCell ref="E122:F122"/>
    <mergeCell ref="H122:J122"/>
    <mergeCell ref="L122:M122"/>
    <mergeCell ref="E123:F123"/>
    <mergeCell ref="H123:J123"/>
    <mergeCell ref="L123:M123"/>
    <mergeCell ref="E124:F124"/>
    <mergeCell ref="H124:J124"/>
    <mergeCell ref="L124:M124"/>
    <mergeCell ref="E125:F125"/>
    <mergeCell ref="H125:J125"/>
    <mergeCell ref="L125:M125"/>
    <mergeCell ref="E126:F126"/>
    <mergeCell ref="H126:J126"/>
    <mergeCell ref="L126:M126"/>
    <mergeCell ref="L104:M104"/>
    <mergeCell ref="E106:F106"/>
    <mergeCell ref="H106:J106"/>
    <mergeCell ref="L106:M106"/>
    <mergeCell ref="E108:F108"/>
    <mergeCell ref="H108:J108"/>
    <mergeCell ref="L108:M108"/>
    <mergeCell ref="E110:F110"/>
    <mergeCell ref="H110:J110"/>
    <mergeCell ref="L110:M110"/>
    <mergeCell ref="E112:F112"/>
    <mergeCell ref="H112:J112"/>
    <mergeCell ref="L112:M112"/>
    <mergeCell ref="E114:F114"/>
    <mergeCell ref="H114:J114"/>
    <mergeCell ref="L114:M114"/>
    <mergeCell ref="E107:G107"/>
    <mergeCell ref="H107:K107"/>
    <mergeCell ref="L107:M107"/>
    <mergeCell ref="E109:G109"/>
    <mergeCell ref="H109:K109"/>
    <mergeCell ref="L109:M109"/>
    <mergeCell ref="E111:G111"/>
    <mergeCell ref="H111:K111"/>
    <mergeCell ref="L111:M111"/>
    <mergeCell ref="E113:G113"/>
    <mergeCell ref="H113:K113"/>
    <mergeCell ref="L113:M113"/>
    <mergeCell ref="E86:F86"/>
    <mergeCell ref="H86:J86"/>
    <mergeCell ref="L86:M86"/>
    <mergeCell ref="B87:B90"/>
    <mergeCell ref="E87:F87"/>
    <mergeCell ref="H87:J87"/>
    <mergeCell ref="L87:M87"/>
    <mergeCell ref="C88:D90"/>
    <mergeCell ref="E89:F89"/>
    <mergeCell ref="H89:J89"/>
    <mergeCell ref="L89:M89"/>
    <mergeCell ref="B91:B116"/>
    <mergeCell ref="E91:F91"/>
    <mergeCell ref="H91:J91"/>
    <mergeCell ref="L91:M91"/>
    <mergeCell ref="C92:D101"/>
    <mergeCell ref="E93:F93"/>
    <mergeCell ref="H93:J93"/>
    <mergeCell ref="L93:M93"/>
    <mergeCell ref="E95:F95"/>
    <mergeCell ref="H95:J95"/>
    <mergeCell ref="L95:M95"/>
    <mergeCell ref="E97:F97"/>
    <mergeCell ref="H97:J97"/>
    <mergeCell ref="L97:M97"/>
    <mergeCell ref="E99:F99"/>
    <mergeCell ref="H99:J99"/>
    <mergeCell ref="L99:M99"/>
    <mergeCell ref="E102:F102"/>
    <mergeCell ref="C103:D116"/>
    <mergeCell ref="E104:F104"/>
    <mergeCell ref="H104:J104"/>
    <mergeCell ref="E80:F80"/>
    <mergeCell ref="H80:J80"/>
    <mergeCell ref="L80:M80"/>
    <mergeCell ref="E82:F82"/>
    <mergeCell ref="H82:J82"/>
    <mergeCell ref="L82:M82"/>
    <mergeCell ref="E83:F83"/>
    <mergeCell ref="H83:J83"/>
    <mergeCell ref="L83:M83"/>
    <mergeCell ref="E77:F77"/>
    <mergeCell ref="H77:J77"/>
    <mergeCell ref="L77:M77"/>
    <mergeCell ref="E81:F81"/>
    <mergeCell ref="H81:J81"/>
    <mergeCell ref="L81:M81"/>
    <mergeCell ref="E84:F84"/>
    <mergeCell ref="H84:J84"/>
    <mergeCell ref="L84:M84"/>
    <mergeCell ref="E75:F75"/>
    <mergeCell ref="H75:J75"/>
    <mergeCell ref="L75:M75"/>
    <mergeCell ref="E69:F69"/>
    <mergeCell ref="H69:J69"/>
    <mergeCell ref="L69:M69"/>
    <mergeCell ref="E73:F73"/>
    <mergeCell ref="H73:J73"/>
    <mergeCell ref="L73:M73"/>
    <mergeCell ref="E76:F76"/>
    <mergeCell ref="H76:J76"/>
    <mergeCell ref="L76:M76"/>
    <mergeCell ref="E78:F78"/>
    <mergeCell ref="H78:J78"/>
    <mergeCell ref="L78:M78"/>
    <mergeCell ref="E79:F79"/>
    <mergeCell ref="H79:J79"/>
    <mergeCell ref="L79:M79"/>
    <mergeCell ref="E67:F67"/>
    <mergeCell ref="H67:J67"/>
    <mergeCell ref="L67:M67"/>
    <mergeCell ref="E68:F68"/>
    <mergeCell ref="H68:J68"/>
    <mergeCell ref="L68:M68"/>
    <mergeCell ref="E70:F70"/>
    <mergeCell ref="H70:J70"/>
    <mergeCell ref="L70:M70"/>
    <mergeCell ref="E71:F71"/>
    <mergeCell ref="H71:J71"/>
    <mergeCell ref="L71:M71"/>
    <mergeCell ref="E72:F72"/>
    <mergeCell ref="H72:J72"/>
    <mergeCell ref="L72:M72"/>
    <mergeCell ref="E74:F74"/>
    <mergeCell ref="H74:J74"/>
    <mergeCell ref="L74:M74"/>
    <mergeCell ref="E59:F59"/>
    <mergeCell ref="H59:J59"/>
    <mergeCell ref="L59:M59"/>
    <mergeCell ref="E60:F60"/>
    <mergeCell ref="H60:J60"/>
    <mergeCell ref="L60:M60"/>
    <mergeCell ref="E62:F62"/>
    <mergeCell ref="H62:J62"/>
    <mergeCell ref="L62:M62"/>
    <mergeCell ref="E63:F63"/>
    <mergeCell ref="H63:J63"/>
    <mergeCell ref="L63:M63"/>
    <mergeCell ref="E64:F64"/>
    <mergeCell ref="H64:J64"/>
    <mergeCell ref="L64:M64"/>
    <mergeCell ref="E66:F66"/>
    <mergeCell ref="H66:J66"/>
    <mergeCell ref="L66:M66"/>
    <mergeCell ref="L49:M49"/>
    <mergeCell ref="E51:F51"/>
    <mergeCell ref="H51:J51"/>
    <mergeCell ref="L51:M51"/>
    <mergeCell ref="E52:F52"/>
    <mergeCell ref="H52:J52"/>
    <mergeCell ref="L52:M52"/>
    <mergeCell ref="E53:F53"/>
    <mergeCell ref="H53:J53"/>
    <mergeCell ref="L53:M53"/>
    <mergeCell ref="E55:F55"/>
    <mergeCell ref="H55:J55"/>
    <mergeCell ref="L55:M55"/>
    <mergeCell ref="E56:F56"/>
    <mergeCell ref="H56:J56"/>
    <mergeCell ref="L56:M56"/>
    <mergeCell ref="E58:F58"/>
    <mergeCell ref="H58:J58"/>
    <mergeCell ref="L58:M58"/>
    <mergeCell ref="L36:M36"/>
    <mergeCell ref="E37:F37"/>
    <mergeCell ref="H37:J37"/>
    <mergeCell ref="L37:M37"/>
    <mergeCell ref="E39:F39"/>
    <mergeCell ref="H39:J39"/>
    <mergeCell ref="L39:M39"/>
    <mergeCell ref="E40:F40"/>
    <mergeCell ref="H40:J40"/>
    <mergeCell ref="L40:M40"/>
    <mergeCell ref="E42:F42"/>
    <mergeCell ref="H42:J42"/>
    <mergeCell ref="L42:M42"/>
    <mergeCell ref="E43:F43"/>
    <mergeCell ref="H43:J43"/>
    <mergeCell ref="L43:M43"/>
    <mergeCell ref="E41:F41"/>
    <mergeCell ref="H41:J41"/>
    <mergeCell ref="L41:M41"/>
    <mergeCell ref="B25:D25"/>
    <mergeCell ref="H25:K25"/>
    <mergeCell ref="A26:A522"/>
    <mergeCell ref="L25:N25"/>
    <mergeCell ref="B331:M331"/>
    <mergeCell ref="P25:Q25"/>
    <mergeCell ref="R25:S25"/>
    <mergeCell ref="P24:W24"/>
    <mergeCell ref="B14:F14"/>
    <mergeCell ref="B15:D15"/>
    <mergeCell ref="E15:F15"/>
    <mergeCell ref="B16:D16"/>
    <mergeCell ref="E16:F16"/>
    <mergeCell ref="B17:D17"/>
    <mergeCell ref="E17:F17"/>
    <mergeCell ref="B18:D18"/>
    <mergeCell ref="E18:F18"/>
    <mergeCell ref="B19:D19"/>
    <mergeCell ref="E19:F19"/>
    <mergeCell ref="G14:I14"/>
    <mergeCell ref="B26:B86"/>
    <mergeCell ref="E26:F26"/>
    <mergeCell ref="H26:J26"/>
    <mergeCell ref="L26:M26"/>
    <mergeCell ref="E27:F27"/>
    <mergeCell ref="H27:J27"/>
    <mergeCell ref="L27:M27"/>
    <mergeCell ref="E28:F28"/>
    <mergeCell ref="H28:J28"/>
    <mergeCell ref="L28:M28"/>
    <mergeCell ref="E29:F29"/>
    <mergeCell ref="H29:J29"/>
    <mergeCell ref="W26:W522"/>
    <mergeCell ref="V26:V522"/>
    <mergeCell ref="C333:D340"/>
    <mergeCell ref="E333:G340"/>
    <mergeCell ref="C332:D332"/>
    <mergeCell ref="E38:G38"/>
    <mergeCell ref="H38:K38"/>
    <mergeCell ref="L38:M38"/>
    <mergeCell ref="E88:G88"/>
    <mergeCell ref="H88:K88"/>
    <mergeCell ref="L88:M88"/>
    <mergeCell ref="E90:G90"/>
    <mergeCell ref="H90:K90"/>
    <mergeCell ref="L90:M90"/>
    <mergeCell ref="E92:G92"/>
    <mergeCell ref="H92:K92"/>
    <mergeCell ref="L92:M92"/>
    <mergeCell ref="E94:G94"/>
    <mergeCell ref="H94:K94"/>
    <mergeCell ref="L94:M94"/>
    <mergeCell ref="L29:M29"/>
    <mergeCell ref="E30:F30"/>
    <mergeCell ref="H30:J30"/>
    <mergeCell ref="L30:M30"/>
    <mergeCell ref="E31:F31"/>
    <mergeCell ref="H31:J31"/>
    <mergeCell ref="L31:M31"/>
    <mergeCell ref="E32:F32"/>
    <mergeCell ref="H32:J32"/>
    <mergeCell ref="L32:M32"/>
    <mergeCell ref="E33:F33"/>
    <mergeCell ref="H33:J33"/>
    <mergeCell ref="E101:G101"/>
    <mergeCell ref="H101:K101"/>
    <mergeCell ref="L101:M101"/>
    <mergeCell ref="E103:G103"/>
    <mergeCell ref="H103:K103"/>
    <mergeCell ref="L103:M103"/>
    <mergeCell ref="E105:G105"/>
    <mergeCell ref="H105:K105"/>
    <mergeCell ref="L105:M105"/>
    <mergeCell ref="H102:J102"/>
    <mergeCell ref="L102:M102"/>
    <mergeCell ref="G15:I15"/>
    <mergeCell ref="G16:I16"/>
    <mergeCell ref="G17:I17"/>
    <mergeCell ref="G18:I18"/>
    <mergeCell ref="G19:I19"/>
    <mergeCell ref="J14:Q14"/>
    <mergeCell ref="J15:Q15"/>
    <mergeCell ref="J16:Q16"/>
    <mergeCell ref="J17:Q17"/>
    <mergeCell ref="J18:Q18"/>
    <mergeCell ref="J19:Q19"/>
    <mergeCell ref="E25:G25"/>
    <mergeCell ref="L33:M33"/>
    <mergeCell ref="E34:F34"/>
    <mergeCell ref="H34:J34"/>
    <mergeCell ref="L34:M34"/>
    <mergeCell ref="E35:F35"/>
    <mergeCell ref="H35:J35"/>
    <mergeCell ref="L35:M35"/>
    <mergeCell ref="E36:F36"/>
    <mergeCell ref="H36:J36"/>
    <mergeCell ref="F400:G400"/>
    <mergeCell ref="F401:G401"/>
    <mergeCell ref="F402:G402"/>
    <mergeCell ref="F403:G403"/>
    <mergeCell ref="H127:J127"/>
    <mergeCell ref="L127:M127"/>
    <mergeCell ref="E128:F128"/>
    <mergeCell ref="H128:J128"/>
    <mergeCell ref="L128:M128"/>
    <mergeCell ref="E129:F129"/>
    <mergeCell ref="H129:J129"/>
    <mergeCell ref="L129:M129"/>
    <mergeCell ref="E130:F130"/>
    <mergeCell ref="H130:J130"/>
    <mergeCell ref="L130:M130"/>
    <mergeCell ref="E131:F131"/>
    <mergeCell ref="H131:J131"/>
    <mergeCell ref="L131:M131"/>
    <mergeCell ref="H142:J142"/>
    <mergeCell ref="J229:K229"/>
    <mergeCell ref="E127:F127"/>
    <mergeCell ref="L142:M142"/>
    <mergeCell ref="E143:F143"/>
    <mergeCell ref="H143:J143"/>
    <mergeCell ref="L143:M143"/>
    <mergeCell ref="E144:F144"/>
    <mergeCell ref="H144:J144"/>
    <mergeCell ref="L144:M144"/>
    <mergeCell ref="E145:F145"/>
    <mergeCell ref="H145:J145"/>
    <mergeCell ref="L145:M145"/>
    <mergeCell ref="E146:F146"/>
    <mergeCell ref="F427:G427"/>
    <mergeCell ref="F428:G428"/>
    <mergeCell ref="F429:G429"/>
    <mergeCell ref="F430:G430"/>
    <mergeCell ref="F431:G431"/>
    <mergeCell ref="E236:F236"/>
    <mergeCell ref="E237:F237"/>
    <mergeCell ref="E238:F238"/>
    <mergeCell ref="E239:F239"/>
    <mergeCell ref="E240:F240"/>
    <mergeCell ref="E241:F241"/>
    <mergeCell ref="E242:F242"/>
    <mergeCell ref="E243:F243"/>
    <mergeCell ref="E244:F244"/>
    <mergeCell ref="E245:F245"/>
    <mergeCell ref="E246:F246"/>
    <mergeCell ref="E247:F247"/>
    <mergeCell ref="E288:F288"/>
    <mergeCell ref="E294:F294"/>
    <mergeCell ref="E312:F312"/>
    <mergeCell ref="E318:F318"/>
    <mergeCell ref="E329:F330"/>
    <mergeCell ref="G349:G350"/>
    <mergeCell ref="E358:F358"/>
    <mergeCell ref="E366:F366"/>
    <mergeCell ref="F393:G393"/>
    <mergeCell ref="F394:G394"/>
    <mergeCell ref="F395:G395"/>
    <mergeCell ref="F396:G396"/>
    <mergeCell ref="F397:G397"/>
    <mergeCell ref="F398:G398"/>
    <mergeCell ref="F399:G399"/>
    <mergeCell ref="E44:F44"/>
    <mergeCell ref="H44:J44"/>
    <mergeCell ref="L44:M44"/>
    <mergeCell ref="E50:F50"/>
    <mergeCell ref="H50:J50"/>
    <mergeCell ref="L50:M50"/>
    <mergeCell ref="E54:F54"/>
    <mergeCell ref="H54:J54"/>
    <mergeCell ref="L54:M54"/>
    <mergeCell ref="E57:F57"/>
    <mergeCell ref="H57:J57"/>
    <mergeCell ref="L57:M57"/>
    <mergeCell ref="E61:F61"/>
    <mergeCell ref="H61:J61"/>
    <mergeCell ref="L61:M61"/>
    <mergeCell ref="E65:F65"/>
    <mergeCell ref="H65:J65"/>
    <mergeCell ref="L65:M65"/>
    <mergeCell ref="E45:F45"/>
    <mergeCell ref="H45:J45"/>
    <mergeCell ref="L45:M45"/>
    <mergeCell ref="E46:F46"/>
    <mergeCell ref="H46:J46"/>
    <mergeCell ref="L46:M46"/>
    <mergeCell ref="E47:F47"/>
    <mergeCell ref="H47:J47"/>
    <mergeCell ref="L47:M47"/>
    <mergeCell ref="E48:F48"/>
    <mergeCell ref="H48:J48"/>
    <mergeCell ref="L48:M48"/>
    <mergeCell ref="E49:F49"/>
    <mergeCell ref="H49:J49"/>
    <mergeCell ref="E85:F85"/>
    <mergeCell ref="H85:J85"/>
    <mergeCell ref="L85:M85"/>
    <mergeCell ref="E159:F159"/>
    <mergeCell ref="H159:J159"/>
    <mergeCell ref="L159:M159"/>
    <mergeCell ref="E163:F163"/>
    <mergeCell ref="H163:J163"/>
    <mergeCell ref="L163:M163"/>
    <mergeCell ref="E167:F167"/>
    <mergeCell ref="H167:J167"/>
    <mergeCell ref="L167:M167"/>
    <mergeCell ref="E171:F171"/>
    <mergeCell ref="H171:J171"/>
    <mergeCell ref="L171:M171"/>
    <mergeCell ref="E176:F176"/>
    <mergeCell ref="H176:J176"/>
    <mergeCell ref="L176:M176"/>
    <mergeCell ref="H115:K115"/>
    <mergeCell ref="L115:M115"/>
    <mergeCell ref="E116:G116"/>
    <mergeCell ref="H116:K116"/>
    <mergeCell ref="L116:M116"/>
    <mergeCell ref="E96:G96"/>
    <mergeCell ref="H96:K96"/>
    <mergeCell ref="L96:M96"/>
    <mergeCell ref="E98:G98"/>
    <mergeCell ref="H98:K98"/>
    <mergeCell ref="L98:M98"/>
    <mergeCell ref="E100:G100"/>
    <mergeCell ref="H100:K100"/>
    <mergeCell ref="L100:M100"/>
    <mergeCell ref="E183:F183"/>
    <mergeCell ref="H183:J183"/>
    <mergeCell ref="L183:M183"/>
    <mergeCell ref="E187:F187"/>
    <mergeCell ref="H187:J187"/>
    <mergeCell ref="L187:M187"/>
    <mergeCell ref="E191:F191"/>
    <mergeCell ref="H191:J191"/>
    <mergeCell ref="L191:M191"/>
    <mergeCell ref="E195:F195"/>
    <mergeCell ref="H195:J195"/>
    <mergeCell ref="L195:M195"/>
    <mergeCell ref="E199:F199"/>
    <mergeCell ref="H199:J199"/>
    <mergeCell ref="L199:M199"/>
    <mergeCell ref="E203:F203"/>
    <mergeCell ref="H203:J203"/>
    <mergeCell ref="L203:M203"/>
    <mergeCell ref="E192:F192"/>
    <mergeCell ref="H192:J192"/>
    <mergeCell ref="L192:M192"/>
    <mergeCell ref="E193:F193"/>
    <mergeCell ref="H193:J193"/>
    <mergeCell ref="L193:M193"/>
    <mergeCell ref="E194:F194"/>
    <mergeCell ref="H194:J194"/>
    <mergeCell ref="L194:M194"/>
    <mergeCell ref="E196:F196"/>
    <mergeCell ref="H196:J196"/>
    <mergeCell ref="L196:M196"/>
    <mergeCell ref="E197:F197"/>
    <mergeCell ref="H197:J197"/>
  </mergeCells>
  <hyperlinks>
    <hyperlink ref="D480" r:id="rId1" display="mailto:DAS@nanostring.com"/>
    <hyperlink ref="D492" r:id="rId2" display="mailto:DAS@nanostring.com"/>
  </hyperlinks>
  <pageMargins left="0.7" right="0.7" top="0.75" bottom="0.75" header="0.3" footer="0.3"/>
  <pageSetup paperSize="9" orientation="portrait" horizontalDpi="300" verticalDpi="3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Table 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Product Price List - Master Spreadsheet</dc:title>
  <dc:creator>Justin Ong</dc:creator>
  <cp:lastModifiedBy>MONSALVE, CRISTINA (FCRB)</cp:lastModifiedBy>
  <dcterms:created xsi:type="dcterms:W3CDTF">2020-10-28T06:28:07Z</dcterms:created>
  <dcterms:modified xsi:type="dcterms:W3CDTF">2021-01-13T14:08:02Z</dcterms:modified>
</cp:coreProperties>
</file>