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37_DIRTEC_EDIF\02.DADES GENERALS\18-15-D-BIBLIO SARRIA seu dte-pb\08 SERVEI ARQUEO-xxx.xxxx.xxx-XXX\01.Licitació\CD Licitacio\"/>
    </mc:Choice>
  </mc:AlternateContent>
  <bookViews>
    <workbookView xWindow="0" yWindow="0" windowWidth="20115" windowHeight="11790"/>
  </bookViews>
  <sheets>
    <sheet name="Preus zero" sheetId="5" r:id="rId1"/>
  </sheets>
  <definedNames>
    <definedName name="Print_Area" localSheetId="0">'Preus zero'!#REF!</definedName>
  </definedNames>
  <calcPr calcId="152511"/>
</workbook>
</file>

<file path=xl/calcChain.xml><?xml version="1.0" encoding="utf-8"?>
<calcChain xmlns="http://schemas.openxmlformats.org/spreadsheetml/2006/main">
  <c r="L16" i="5" l="1"/>
  <c r="L39" i="5"/>
  <c r="L48" i="5"/>
  <c r="L31" i="5"/>
  <c r="L32" i="5"/>
  <c r="L33" i="5"/>
  <c r="L45" i="5" l="1"/>
  <c r="L44" i="5"/>
  <c r="L43" i="5"/>
  <c r="L42" i="5"/>
  <c r="L36" i="5"/>
  <c r="L35" i="5"/>
  <c r="L34" i="5"/>
  <c r="L30" i="5"/>
  <c r="L29" i="5"/>
  <c r="L9" i="5"/>
  <c r="L8" i="5"/>
  <c r="L17" i="5" l="1"/>
  <c r="L51" i="5"/>
  <c r="L52" i="5" l="1"/>
  <c r="L53" i="5" s="1"/>
  <c r="L18" i="5"/>
</calcChain>
</file>

<file path=xl/sharedStrings.xml><?xml version="1.0" encoding="utf-8"?>
<sst xmlns="http://schemas.openxmlformats.org/spreadsheetml/2006/main" count="111" uniqueCount="74">
  <si>
    <t>ut</t>
  </si>
  <si>
    <t>amidament</t>
  </si>
  <si>
    <t>preu</t>
  </si>
  <si>
    <t>import</t>
  </si>
  <si>
    <t>1</t>
  </si>
  <si>
    <t>1.1</t>
  </si>
  <si>
    <t>1.2</t>
  </si>
  <si>
    <t>* Incorporar les dades de l'empresa, persona de contacte i data.</t>
  </si>
  <si>
    <t>2.1</t>
  </si>
  <si>
    <t>* Omplir només les caselles blaves de "preu".</t>
  </si>
  <si>
    <t>21% IVA</t>
  </si>
  <si>
    <t>TOTAL AMB IVA</t>
  </si>
  <si>
    <t xml:space="preserve">Honoraris Arqueòleg Director </t>
  </si>
  <si>
    <t>Tarifes PIA</t>
  </si>
  <si>
    <t>26€/hora x 8h</t>
  </si>
  <si>
    <t>Import PIA</t>
  </si>
  <si>
    <t>208,00€/dia</t>
  </si>
  <si>
    <t>dies</t>
  </si>
  <si>
    <t>Temps s/PIA</t>
  </si>
  <si>
    <t>Elaboració d'informes i Memòria (50% del temps de treball de camp)</t>
  </si>
  <si>
    <t>26€/hora x 4h</t>
  </si>
  <si>
    <t>208,00€/dia 104,00€/mig dia</t>
  </si>
  <si>
    <t>17€/hora x 8h</t>
  </si>
  <si>
    <t>2.2</t>
  </si>
  <si>
    <t>Honoraris Topografia i dibuix</t>
  </si>
  <si>
    <t>22€/hora x 8h</t>
  </si>
  <si>
    <t>136,00€/dia</t>
  </si>
  <si>
    <t>176,00€/dia</t>
  </si>
  <si>
    <t>3.1</t>
  </si>
  <si>
    <t>3.2</t>
  </si>
  <si>
    <t>Subtotal PEC</t>
  </si>
  <si>
    <t>2</t>
  </si>
  <si>
    <t>Total PEC PRESUPOST BASE</t>
  </si>
  <si>
    <t>Honoraris Auxiliar d'Arqueologia 1</t>
  </si>
  <si>
    <t>Honoraris Auxiliar d'Arqueologia 2</t>
  </si>
  <si>
    <t>OFERTA</t>
  </si>
  <si>
    <t>3.3</t>
  </si>
  <si>
    <t>BASE LICITACIÓ S/PIA</t>
  </si>
  <si>
    <t xml:space="preserve">Honoraris Oficial d'Arqueologia </t>
  </si>
  <si>
    <t>15€/hora x 8h</t>
  </si>
  <si>
    <t>120,00€/dia</t>
  </si>
  <si>
    <t>Honoraris Auxiliar d'Arqueologia 3</t>
  </si>
  <si>
    <t>Honoraris Auxiliar d'Arqueologia 4</t>
  </si>
  <si>
    <t>Tècnic antropòleg</t>
  </si>
  <si>
    <t>25€/hora x 8h</t>
  </si>
  <si>
    <t>200,00€/dia</t>
  </si>
  <si>
    <t xml:space="preserve">Previsió 5 setmanes           (25 dies) </t>
  </si>
  <si>
    <t xml:space="preserve">Previsió 5        setmanes          (25 dies) </t>
  </si>
  <si>
    <t xml:space="preserve">Previsió 2 setmanes           (10 dies) </t>
  </si>
  <si>
    <t xml:space="preserve">Previsió3 setmanes           (15 dies) </t>
  </si>
  <si>
    <t>Partida alçada per realització de documentació fotogramètrica i escàner 3D per tal de documentar la mina d'aigua o altres estructures construïdes que es localitzin durant els treballs.</t>
  </si>
  <si>
    <t>1500 x 8h</t>
  </si>
  <si>
    <t>15000 €/dia</t>
  </si>
  <si>
    <t xml:space="preserve">Previsió 1 dia      (1 dia) </t>
  </si>
  <si>
    <t>Partida alçada a justificar de neteja, consolidació i tractament i inventari de restes arqueològiques. Inclou neteja, extracció "in situ" tractament de conservació, embalatge i trasllat de possibles restes o estructures aparegudes, així com els treballs de tractament de les dades i materials extrets de la intervenció que es realitzaran en les instal·lacions del Museu d'Història de Barcelona, al polígon de la Zona Franca, el seu inventari i dipòsit per emmagatzematge definitiu al museu d'Història de Barcelona.</t>
  </si>
  <si>
    <t>Partida alçada a justificar per estudis antropològics d'individus exhumats en possibles enterraments. Inclou treballs de consolidació in situ previs a l'extracció, tractament, embalatge i transport, així com els treballs de tractament que es realitzaran en les instal·lacions del Museu d'Història de Barcelona, al Polígon de la Zona franca i el seu inventari i dipòsit definitiu.</t>
  </si>
  <si>
    <t>UT</t>
  </si>
  <si>
    <t>Partida alçada a justificar dper estudis i analítiques. Inclou btreballs de consolidació previs a l'extracció, tractament, embalatge i transport, tot segons instruccions dels tècnics del Servei d'Arqueologia de Barcelona.</t>
  </si>
  <si>
    <t>Partida per "Taxa per a la tramitació de sol·licitud d'autorització d'intervencions arqueològiques i paleontològiques preventives o integrades en un projecte d'investigació.</t>
  </si>
  <si>
    <t xml:space="preserve">8 setmanes (40 dies) </t>
  </si>
  <si>
    <t xml:space="preserve">50% de 8 setmanes           (40 dies) </t>
  </si>
  <si>
    <t>2.3</t>
  </si>
  <si>
    <t>2.4</t>
  </si>
  <si>
    <t>2.5</t>
  </si>
  <si>
    <t>2.6</t>
  </si>
  <si>
    <t>2.7</t>
  </si>
  <si>
    <t>2.8</t>
  </si>
  <si>
    <t>3. PREVISIONS PARTIDES ALÇADES PIA</t>
  </si>
  <si>
    <t>1. PERSONAL FIXE DURANT L'EXCAVACIÓ, MOVIMENT DE TERRES, ENCEPS I RIOSTRES DE FONAMENTS I ALGUNES ACTUACIONS D'URBANITZACIÓ</t>
  </si>
  <si>
    <t>ARQUEOLOGIA DURANT EXCAVACIÓ I MOVIMENT DE TERRES (FINS A 6 METRES SEGONS PIA), ENCEPS I RIOSTRES DE FONAMENTS I URBANITZACIÓ</t>
  </si>
  <si>
    <t xml:space="preserve">2. PERSONAL EN EL CAS D'APARÈIXER RESTES ARQUEOLÒGIQUES DURANT LA INTERVENCIÓ ARQUEOLÒGICA </t>
  </si>
  <si>
    <t>Total PEC PRESUPOST ADDICIONALS</t>
  </si>
  <si>
    <t xml:space="preserve">PREUS ZERO BASE DE LICITACIÓ INTERVENCIÓ ARQUEOLÒGICA A LA PLAÇA SARRIÀ, 2-3-4 EN L'ÀMBIT DE LES OBRES PER A LA NOVA CONSTRUCCIÓ DE L’EQUIPAMENT A LA PLAÇA SARRIÀ (BIBLIOTECA I SEU DEL DISTRICTE), AL DISTRICTE DE SARRIÀ SANT GERVASI, A BARCELONA.            </t>
  </si>
  <si>
    <t xml:space="preserve">PREUS ZERO ADDICIONALS INTERVENCIÓ ARQUEOLÒGICA A LA PLAÇA SARRIÀ, 2-3-4 EN L'ÀMBIT DE LES OBRES PER A LA NOVA CONSTRUCCIÓ DE L’EQUIPAMENT A LA PLAÇA SARRIÀ (BIBLIOTECA I SEU DEL DISTRICTE), AL DISTRICTE DE SARRIÀ SANT GERVASI, A BARCELONA.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</si>
</sst>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€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3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7030A0"/>
      </left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Fill="1" applyBorder="1" applyAlignment="1">
      <alignment horizontal="right" vertical="center"/>
    </xf>
    <xf numFmtId="0" fontId="3" fillId="0" borderId="0" xfId="0" applyFont="1"/>
    <xf numFmtId="0" fontId="2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/>
    <xf numFmtId="49" fontId="2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2" fillId="0" borderId="0" xfId="0" applyFont="1"/>
    <xf numFmtId="49" fontId="3" fillId="0" borderId="0" xfId="0" applyNumberFormat="1" applyFont="1" applyBorder="1" applyAlignment="1">
      <alignment horizontal="center" vertical="top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/>
    </xf>
    <xf numFmtId="49" fontId="3" fillId="0" borderId="0" xfId="0" applyNumberFormat="1" applyFont="1" applyBorder="1" applyAlignment="1">
      <alignment vertical="top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top" indent="1"/>
    </xf>
    <xf numFmtId="0" fontId="4" fillId="0" borderId="0" xfId="0" applyFont="1" applyBorder="1" applyAlignment="1">
      <alignment horizontal="right"/>
    </xf>
    <xf numFmtId="0" fontId="4" fillId="0" borderId="0" xfId="0" applyFont="1"/>
    <xf numFmtId="49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49" fontId="2" fillId="0" borderId="0" xfId="0" applyNumberFormat="1" applyFont="1" applyBorder="1" applyAlignment="1">
      <alignment vertical="top"/>
    </xf>
    <xf numFmtId="0" fontId="3" fillId="0" borderId="0" xfId="0" applyFont="1" applyBorder="1" applyAlignment="1">
      <alignment horizontal="right" vertical="top" wrapText="1"/>
    </xf>
    <xf numFmtId="49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/>
    </xf>
    <xf numFmtId="0" fontId="2" fillId="0" borderId="0" xfId="0" applyFont="1" applyFill="1" applyBorder="1" applyAlignment="1">
      <alignment vertical="top"/>
    </xf>
    <xf numFmtId="164" fontId="3" fillId="0" borderId="0" xfId="0" applyNumberFormat="1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center" vertical="top"/>
    </xf>
    <xf numFmtId="164" fontId="3" fillId="0" borderId="0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/>
    </xf>
    <xf numFmtId="164" fontId="3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/>
    <xf numFmtId="164" fontId="2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top"/>
    </xf>
    <xf numFmtId="164" fontId="3" fillId="0" borderId="0" xfId="0" applyNumberFormat="1" applyFont="1" applyAlignment="1">
      <alignment horizontal="center" vertical="top"/>
    </xf>
    <xf numFmtId="164" fontId="3" fillId="2" borderId="0" xfId="0" applyNumberFormat="1" applyFont="1" applyFill="1" applyBorder="1" applyAlignment="1">
      <alignment horizontal="center" vertical="top"/>
    </xf>
    <xf numFmtId="164" fontId="3" fillId="0" borderId="1" xfId="0" applyNumberFormat="1" applyFont="1" applyFill="1" applyBorder="1" applyAlignment="1">
      <alignment horizontal="center" vertical="top"/>
    </xf>
    <xf numFmtId="164" fontId="3" fillId="0" borderId="0" xfId="0" applyNumberFormat="1" applyFont="1" applyFill="1" applyBorder="1" applyAlignment="1">
      <alignment horizontal="center" vertical="top"/>
    </xf>
    <xf numFmtId="164" fontId="3" fillId="0" borderId="0" xfId="0" applyNumberFormat="1" applyFont="1" applyBorder="1" applyAlignment="1">
      <alignment horizontal="right" vertical="top" wrapText="1"/>
    </xf>
    <xf numFmtId="164" fontId="3" fillId="0" borderId="0" xfId="0" applyNumberFormat="1" applyFont="1" applyBorder="1" applyAlignment="1">
      <alignment horizontal="left" vertical="top" indent="1"/>
    </xf>
    <xf numFmtId="164" fontId="1" fillId="0" borderId="0" xfId="0" applyNumberFormat="1" applyFont="1" applyFill="1" applyBorder="1" applyAlignment="1">
      <alignment horizontal="right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Border="1" applyAlignment="1">
      <alignment horizontal="right" indent="1"/>
    </xf>
    <xf numFmtId="164" fontId="5" fillId="2" borderId="0" xfId="0" applyNumberFormat="1" applyFont="1" applyFill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 vertical="top"/>
    </xf>
    <xf numFmtId="164" fontId="5" fillId="0" borderId="0" xfId="0" applyNumberFormat="1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Border="1"/>
    <xf numFmtId="164" fontId="2" fillId="0" borderId="0" xfId="0" applyNumberFormat="1" applyFont="1" applyBorder="1" applyAlignment="1">
      <alignment horizontal="right" vertical="top" inden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4" fillId="0" borderId="0" xfId="0" applyFont="1" applyBorder="1"/>
    <xf numFmtId="164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top"/>
    </xf>
    <xf numFmtId="164" fontId="3" fillId="0" borderId="0" xfId="0" applyNumberFormat="1" applyFont="1" applyFill="1" applyAlignment="1">
      <alignment horizontal="center" vertical="top"/>
    </xf>
    <xf numFmtId="0" fontId="2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/>
    <xf numFmtId="0" fontId="3" fillId="0" borderId="0" xfId="0" applyFont="1" applyFill="1" applyBorder="1" applyAlignment="1">
      <alignment vertical="center" wrapText="1"/>
    </xf>
    <xf numFmtId="0" fontId="3" fillId="0" borderId="5" xfId="0" applyFont="1" applyBorder="1"/>
    <xf numFmtId="0" fontId="3" fillId="0" borderId="5" xfId="0" applyFont="1" applyFill="1" applyBorder="1"/>
    <xf numFmtId="0" fontId="2" fillId="0" borderId="5" xfId="0" applyFont="1" applyBorder="1"/>
    <xf numFmtId="0" fontId="4" fillId="0" borderId="5" xfId="0" applyFont="1" applyBorder="1"/>
    <xf numFmtId="0" fontId="3" fillId="0" borderId="0" xfId="0" applyFont="1" applyBorder="1" applyAlignment="1">
      <alignment horizontal="left" vertical="top" wrapText="1"/>
    </xf>
    <xf numFmtId="164" fontId="0" fillId="0" borderId="0" xfId="0" applyNumberForma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2" fillId="3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tabSelected="1" zoomScale="40" zoomScaleNormal="40" workbookViewId="0">
      <selection activeCell="U21" sqref="U21"/>
    </sheetView>
  </sheetViews>
  <sheetFormatPr baseColWidth="10" defaultColWidth="11.42578125" defaultRowHeight="14.25" x14ac:dyDescent="0.2"/>
  <cols>
    <col min="1" max="1" width="6.42578125" style="2" customWidth="1"/>
    <col min="2" max="2" width="6" style="20" customWidth="1"/>
    <col min="3" max="3" width="65.42578125" style="21" customWidth="1"/>
    <col min="4" max="4" width="11" style="15" customWidth="1"/>
    <col min="5" max="5" width="15.42578125" style="21" customWidth="1"/>
    <col min="6" max="6" width="13" style="21" customWidth="1"/>
    <col min="7" max="7" width="15.42578125" style="21" customWidth="1"/>
    <col min="8" max="8" width="7.28515625" style="15" customWidth="1"/>
    <col min="9" max="9" width="8.5703125" style="22" customWidth="1"/>
    <col min="10" max="10" width="14.7109375" style="41" customWidth="1"/>
    <col min="11" max="11" width="12.85546875" style="41" bestFit="1" customWidth="1"/>
    <col min="12" max="12" width="20.28515625" style="41" customWidth="1"/>
    <col min="13" max="13" width="7.5703125" style="67" customWidth="1"/>
    <col min="14" max="16384" width="11.42578125" style="2"/>
  </cols>
  <sheetData>
    <row r="1" spans="1:13" ht="90" customHeight="1" x14ac:dyDescent="0.2">
      <c r="A1" s="71"/>
      <c r="B1" s="83" t="s">
        <v>72</v>
      </c>
      <c r="C1" s="84"/>
      <c r="D1" s="84"/>
      <c r="E1" s="84"/>
      <c r="F1" s="84"/>
      <c r="G1" s="84"/>
      <c r="H1" s="84"/>
      <c r="I1" s="84"/>
      <c r="J1" s="84"/>
      <c r="K1" s="84"/>
      <c r="L1" s="85"/>
      <c r="M1" s="68"/>
    </row>
    <row r="2" spans="1:13" s="5" customFormat="1" ht="15" x14ac:dyDescent="0.2">
      <c r="A2" s="72"/>
      <c r="B2" s="3"/>
      <c r="C2" s="4"/>
      <c r="D2" s="4"/>
      <c r="E2" s="4"/>
      <c r="F2" s="4"/>
      <c r="G2" s="4"/>
      <c r="H2" s="4"/>
      <c r="I2" s="4"/>
      <c r="J2" s="33"/>
      <c r="K2" s="33"/>
      <c r="L2" s="33"/>
      <c r="M2" s="33"/>
    </row>
    <row r="3" spans="1:13" s="5" customFormat="1" ht="28.5" customHeight="1" x14ac:dyDescent="0.2">
      <c r="A3" s="72"/>
      <c r="B3" s="3"/>
      <c r="C3" s="4"/>
      <c r="D3" s="4"/>
      <c r="E3" s="86" t="s">
        <v>37</v>
      </c>
      <c r="F3" s="87"/>
      <c r="G3" s="88"/>
      <c r="H3" s="4"/>
      <c r="I3" s="86" t="s">
        <v>35</v>
      </c>
      <c r="J3" s="87"/>
      <c r="K3" s="87"/>
      <c r="L3" s="88"/>
      <c r="M3" s="68"/>
    </row>
    <row r="4" spans="1:13" s="5" customFormat="1" ht="15" x14ac:dyDescent="0.2">
      <c r="A4" s="72"/>
      <c r="B4" s="3"/>
      <c r="C4" s="4"/>
      <c r="D4" s="4"/>
      <c r="E4" s="4"/>
      <c r="F4" s="4"/>
      <c r="G4" s="4"/>
      <c r="H4" s="4"/>
      <c r="I4" s="4"/>
      <c r="J4" s="33"/>
      <c r="K4" s="33"/>
      <c r="L4" s="33"/>
      <c r="M4" s="33"/>
    </row>
    <row r="5" spans="1:13" s="9" customFormat="1" ht="63.75" customHeight="1" x14ac:dyDescent="0.25">
      <c r="A5" s="73"/>
      <c r="B5" s="6" t="s">
        <v>4</v>
      </c>
      <c r="C5" s="60" t="s">
        <v>69</v>
      </c>
      <c r="D5" s="32"/>
      <c r="E5" s="61" t="s">
        <v>13</v>
      </c>
      <c r="F5" s="61" t="s">
        <v>15</v>
      </c>
      <c r="G5" s="61" t="s">
        <v>18</v>
      </c>
      <c r="H5" s="32"/>
      <c r="I5" s="61" t="s">
        <v>0</v>
      </c>
      <c r="J5" s="62" t="s">
        <v>1</v>
      </c>
      <c r="K5" s="62" t="s">
        <v>2</v>
      </c>
      <c r="L5" s="62" t="s">
        <v>3</v>
      </c>
      <c r="M5" s="65"/>
    </row>
    <row r="6" spans="1:13" s="5" customFormat="1" ht="15" x14ac:dyDescent="0.2">
      <c r="A6" s="72"/>
      <c r="B6" s="3"/>
      <c r="C6" s="4"/>
      <c r="D6" s="4"/>
      <c r="E6" s="4"/>
      <c r="F6" s="4"/>
      <c r="G6" s="4"/>
      <c r="H6" s="4"/>
      <c r="I6" s="4"/>
      <c r="J6" s="33"/>
      <c r="K6" s="33"/>
      <c r="L6" s="33"/>
      <c r="M6" s="33"/>
    </row>
    <row r="7" spans="1:13" s="5" customFormat="1" ht="26.25" customHeight="1" x14ac:dyDescent="0.2">
      <c r="A7" s="72"/>
      <c r="B7" s="78" t="s">
        <v>68</v>
      </c>
      <c r="C7" s="78"/>
      <c r="D7" s="79"/>
      <c r="E7" s="79"/>
      <c r="F7" s="79"/>
      <c r="G7" s="79"/>
      <c r="H7" s="79"/>
      <c r="I7" s="79"/>
      <c r="J7" s="79"/>
      <c r="K7" s="79"/>
      <c r="L7" s="79"/>
      <c r="M7" s="76"/>
    </row>
    <row r="8" spans="1:13" ht="33" customHeight="1" x14ac:dyDescent="0.2">
      <c r="A8" s="71"/>
      <c r="B8" s="10" t="s">
        <v>5</v>
      </c>
      <c r="C8" s="11" t="s">
        <v>12</v>
      </c>
      <c r="D8" s="11"/>
      <c r="E8" s="11" t="s">
        <v>14</v>
      </c>
      <c r="F8" s="11" t="s">
        <v>16</v>
      </c>
      <c r="G8" s="75" t="s">
        <v>59</v>
      </c>
      <c r="H8" s="28"/>
      <c r="I8" s="12" t="s">
        <v>17</v>
      </c>
      <c r="J8" s="35">
        <v>40</v>
      </c>
      <c r="K8" s="42"/>
      <c r="L8" s="35">
        <f>J8*K8</f>
        <v>0</v>
      </c>
      <c r="M8" s="44"/>
    </row>
    <row r="9" spans="1:13" ht="45.75" customHeight="1" x14ac:dyDescent="0.2">
      <c r="A9" s="71"/>
      <c r="B9" s="10" t="s">
        <v>6</v>
      </c>
      <c r="C9" s="11" t="s">
        <v>19</v>
      </c>
      <c r="D9" s="11"/>
      <c r="E9" s="11" t="s">
        <v>20</v>
      </c>
      <c r="F9" s="11" t="s">
        <v>21</v>
      </c>
      <c r="G9" s="75" t="s">
        <v>60</v>
      </c>
      <c r="H9" s="28"/>
      <c r="I9" s="12" t="s">
        <v>17</v>
      </c>
      <c r="J9" s="35">
        <v>20</v>
      </c>
      <c r="K9" s="42"/>
      <c r="L9" s="35">
        <f>J9*K9</f>
        <v>0</v>
      </c>
      <c r="M9" s="44"/>
    </row>
    <row r="10" spans="1:13" x14ac:dyDescent="0.2">
      <c r="A10" s="71"/>
      <c r="B10" s="25"/>
      <c r="C10" s="26"/>
      <c r="D10" s="11"/>
      <c r="E10" s="26"/>
      <c r="F10" s="26"/>
      <c r="G10" s="26"/>
      <c r="H10" s="11"/>
      <c r="I10" s="27"/>
      <c r="J10" s="36"/>
      <c r="K10" s="43"/>
      <c r="L10" s="36"/>
      <c r="M10" s="44"/>
    </row>
    <row r="11" spans="1:13" ht="10.5" customHeight="1" x14ac:dyDescent="0.2">
      <c r="A11" s="71"/>
      <c r="B11" s="10"/>
      <c r="C11" s="11"/>
      <c r="D11" s="11"/>
      <c r="E11" s="11"/>
      <c r="F11" s="11"/>
      <c r="G11" s="11"/>
      <c r="H11" s="11"/>
      <c r="I11" s="12"/>
      <c r="J11" s="35"/>
      <c r="K11" s="44"/>
      <c r="L11" s="35"/>
      <c r="M11" s="44"/>
    </row>
    <row r="12" spans="1:13" hidden="1" x14ac:dyDescent="0.2">
      <c r="A12" s="71"/>
      <c r="B12" s="25"/>
      <c r="C12" s="26"/>
      <c r="D12" s="11"/>
      <c r="E12" s="26"/>
      <c r="F12" s="26"/>
      <c r="G12" s="26"/>
      <c r="H12" s="11"/>
      <c r="I12" s="27"/>
      <c r="J12" s="36"/>
      <c r="K12" s="43"/>
      <c r="L12" s="36"/>
      <c r="M12" s="44"/>
    </row>
    <row r="13" spans="1:13" hidden="1" x14ac:dyDescent="0.2">
      <c r="A13" s="71"/>
      <c r="B13" s="10"/>
      <c r="C13" s="11"/>
      <c r="D13" s="11"/>
      <c r="E13" s="11"/>
      <c r="F13" s="11"/>
      <c r="G13" s="11"/>
      <c r="H13" s="11"/>
      <c r="I13" s="12"/>
      <c r="J13" s="35"/>
      <c r="K13" s="44"/>
      <c r="L13" s="35"/>
      <c r="M13" s="44"/>
    </row>
    <row r="14" spans="1:13" s="9" customFormat="1" ht="15" hidden="1" customHeight="1" x14ac:dyDescent="0.25">
      <c r="A14" s="73"/>
      <c r="B14" s="23"/>
      <c r="C14" s="63"/>
      <c r="D14" s="24"/>
      <c r="E14" s="24"/>
      <c r="F14" s="24"/>
      <c r="G14" s="24"/>
      <c r="H14" s="24"/>
      <c r="I14" s="12"/>
      <c r="J14" s="45"/>
      <c r="K14" s="35"/>
      <c r="L14" s="37"/>
      <c r="M14" s="48"/>
    </row>
    <row r="15" spans="1:13" s="19" customFormat="1" ht="15" customHeight="1" x14ac:dyDescent="0.2">
      <c r="A15" s="74"/>
      <c r="B15" s="16"/>
      <c r="C15" s="64"/>
      <c r="D15" s="17"/>
      <c r="E15" s="17"/>
      <c r="F15" s="17"/>
      <c r="G15" s="17"/>
      <c r="H15" s="17"/>
      <c r="I15" s="18"/>
      <c r="J15" s="46"/>
      <c r="K15" s="38"/>
      <c r="L15" s="38"/>
      <c r="M15" s="69"/>
    </row>
    <row r="16" spans="1:13" s="19" customFormat="1" ht="15" customHeight="1" x14ac:dyDescent="0.25">
      <c r="A16" s="74"/>
      <c r="B16" s="81" t="s">
        <v>9</v>
      </c>
      <c r="C16" s="82"/>
      <c r="D16" s="82"/>
      <c r="E16" s="82"/>
      <c r="F16" s="17"/>
      <c r="G16" s="17"/>
      <c r="H16" s="17"/>
      <c r="I16" s="18"/>
      <c r="J16" s="59" t="s">
        <v>32</v>
      </c>
      <c r="K16" s="38"/>
      <c r="L16" s="39">
        <f>SUM(L8:L9)</f>
        <v>0</v>
      </c>
      <c r="M16" s="65"/>
    </row>
    <row r="17" spans="1:13" s="19" customFormat="1" ht="15" customHeight="1" x14ac:dyDescent="0.25">
      <c r="A17" s="74"/>
      <c r="B17" s="81" t="s">
        <v>7</v>
      </c>
      <c r="C17" s="82"/>
      <c r="D17" s="82"/>
      <c r="E17" s="82"/>
      <c r="F17" s="24"/>
      <c r="G17" s="24"/>
      <c r="H17" s="24"/>
      <c r="I17" s="12"/>
      <c r="J17" s="45" t="s">
        <v>10</v>
      </c>
      <c r="K17" s="35"/>
      <c r="L17" s="37">
        <f>L16*21/100</f>
        <v>0</v>
      </c>
      <c r="M17" s="48"/>
    </row>
    <row r="18" spans="1:13" s="19" customFormat="1" ht="15" customHeight="1" x14ac:dyDescent="0.2">
      <c r="A18" s="74"/>
      <c r="B18" s="16"/>
      <c r="C18" s="64"/>
      <c r="D18" s="1"/>
      <c r="E18" s="1"/>
      <c r="F18" s="1"/>
      <c r="G18" s="1"/>
      <c r="H18" s="1"/>
      <c r="I18" s="14"/>
      <c r="J18" s="47" t="s">
        <v>11</v>
      </c>
      <c r="K18" s="48"/>
      <c r="L18" s="39">
        <f>L16+L17</f>
        <v>0</v>
      </c>
      <c r="M18" s="65"/>
    </row>
    <row r="19" spans="1:13" s="19" customFormat="1" ht="15" customHeight="1" x14ac:dyDescent="0.2">
      <c r="A19" s="74"/>
      <c r="B19" s="16"/>
      <c r="C19" s="17"/>
      <c r="D19" s="17"/>
      <c r="E19" s="17"/>
      <c r="F19" s="17"/>
      <c r="G19" s="17"/>
      <c r="H19" s="17"/>
      <c r="I19" s="18"/>
      <c r="J19" s="49"/>
      <c r="K19" s="38"/>
      <c r="L19" s="38"/>
      <c r="M19" s="69"/>
    </row>
    <row r="20" spans="1:13" ht="15" customHeight="1" x14ac:dyDescent="0.2">
      <c r="A20" s="71"/>
      <c r="B20" s="13"/>
      <c r="C20" s="15"/>
      <c r="E20" s="15"/>
      <c r="F20" s="15"/>
      <c r="G20" s="15"/>
      <c r="I20" s="12"/>
      <c r="J20" s="35"/>
      <c r="K20" s="35"/>
      <c r="L20" s="35"/>
      <c r="M20" s="44"/>
    </row>
    <row r="21" spans="1:13" ht="15" customHeight="1" x14ac:dyDescent="0.2">
      <c r="A21" s="71"/>
      <c r="B21" s="13"/>
      <c r="C21" s="15"/>
      <c r="E21" s="15"/>
      <c r="F21" s="15"/>
      <c r="G21" s="15"/>
      <c r="I21" s="12"/>
      <c r="J21" s="35"/>
      <c r="K21" s="35"/>
      <c r="L21" s="35"/>
      <c r="M21" s="44"/>
    </row>
    <row r="22" spans="1:13" ht="71.25" customHeight="1" x14ac:dyDescent="0.2">
      <c r="A22" s="71"/>
      <c r="B22" s="83" t="s">
        <v>73</v>
      </c>
      <c r="C22" s="84"/>
      <c r="D22" s="84"/>
      <c r="E22" s="84"/>
      <c r="F22" s="84"/>
      <c r="G22" s="84"/>
      <c r="H22" s="84"/>
      <c r="I22" s="84"/>
      <c r="J22" s="84"/>
      <c r="K22" s="84"/>
      <c r="L22" s="85"/>
      <c r="M22" s="70"/>
    </row>
    <row r="23" spans="1:13" s="5" customFormat="1" ht="15" x14ac:dyDescent="0.2">
      <c r="A23" s="72"/>
      <c r="B23" s="3"/>
      <c r="C23" s="4"/>
      <c r="D23" s="4"/>
      <c r="E23" s="4"/>
      <c r="F23" s="4"/>
      <c r="G23" s="4"/>
      <c r="H23" s="4"/>
      <c r="I23" s="4"/>
      <c r="J23" s="33"/>
      <c r="K23" s="33"/>
      <c r="L23" s="33"/>
      <c r="M23" s="33"/>
    </row>
    <row r="24" spans="1:13" s="5" customFormat="1" ht="29.25" customHeight="1" x14ac:dyDescent="0.2">
      <c r="A24" s="72"/>
      <c r="B24" s="3"/>
      <c r="C24" s="4"/>
      <c r="D24" s="4"/>
      <c r="E24" s="86" t="s">
        <v>37</v>
      </c>
      <c r="F24" s="87"/>
      <c r="G24" s="88"/>
      <c r="H24" s="4"/>
      <c r="I24" s="86" t="s">
        <v>35</v>
      </c>
      <c r="J24" s="87"/>
      <c r="K24" s="87"/>
      <c r="L24" s="87"/>
      <c r="M24" s="68"/>
    </row>
    <row r="25" spans="1:13" s="5" customFormat="1" ht="15" x14ac:dyDescent="0.2">
      <c r="A25" s="72"/>
      <c r="B25" s="3"/>
      <c r="C25" s="4"/>
      <c r="D25" s="4"/>
      <c r="E25" s="4"/>
      <c r="F25" s="4"/>
      <c r="G25" s="4"/>
      <c r="H25" s="4"/>
      <c r="I25" s="4"/>
      <c r="J25" s="33"/>
      <c r="K25" s="33"/>
      <c r="L25" s="33"/>
      <c r="M25" s="33"/>
    </row>
    <row r="26" spans="1:13" s="9" customFormat="1" ht="76.5" customHeight="1" x14ac:dyDescent="0.25">
      <c r="A26" s="73"/>
      <c r="B26" s="6" t="s">
        <v>31</v>
      </c>
      <c r="C26" s="60" t="s">
        <v>69</v>
      </c>
      <c r="D26" s="32"/>
      <c r="E26" s="7" t="s">
        <v>13</v>
      </c>
      <c r="F26" s="7" t="s">
        <v>15</v>
      </c>
      <c r="G26" s="7" t="s">
        <v>18</v>
      </c>
      <c r="H26" s="32"/>
      <c r="I26" s="8" t="s">
        <v>0</v>
      </c>
      <c r="J26" s="34" t="s">
        <v>1</v>
      </c>
      <c r="K26" s="34" t="s">
        <v>2</v>
      </c>
      <c r="L26" s="34" t="s">
        <v>3</v>
      </c>
      <c r="M26" s="66"/>
    </row>
    <row r="27" spans="1:13" s="5" customFormat="1" ht="15" x14ac:dyDescent="0.2">
      <c r="A27" s="72"/>
      <c r="B27" s="3"/>
      <c r="C27" s="4"/>
      <c r="D27" s="4"/>
      <c r="E27" s="4"/>
      <c r="F27" s="4"/>
      <c r="G27" s="4"/>
      <c r="H27" s="4"/>
      <c r="I27" s="4"/>
      <c r="J27" s="33"/>
      <c r="K27" s="33"/>
      <c r="L27" s="33"/>
      <c r="M27" s="33"/>
    </row>
    <row r="28" spans="1:13" s="5" customFormat="1" ht="32.25" customHeight="1" x14ac:dyDescent="0.2">
      <c r="A28" s="72"/>
      <c r="B28" s="78" t="s">
        <v>70</v>
      </c>
      <c r="C28" s="78"/>
      <c r="D28" s="79"/>
      <c r="E28" s="79"/>
      <c r="F28" s="79"/>
      <c r="G28" s="79"/>
      <c r="H28" s="79"/>
      <c r="I28" s="79"/>
      <c r="J28" s="79"/>
      <c r="K28" s="79"/>
      <c r="L28" s="79"/>
      <c r="M28" s="33"/>
    </row>
    <row r="29" spans="1:13" ht="46.5" customHeight="1" x14ac:dyDescent="0.2">
      <c r="A29" s="71"/>
      <c r="B29" s="10" t="s">
        <v>8</v>
      </c>
      <c r="C29" s="11" t="s">
        <v>38</v>
      </c>
      <c r="D29" s="11"/>
      <c r="E29" s="11" t="s">
        <v>22</v>
      </c>
      <c r="F29" s="11" t="s">
        <v>26</v>
      </c>
      <c r="G29" s="28" t="s">
        <v>46</v>
      </c>
      <c r="H29" s="28"/>
      <c r="I29" s="12" t="s">
        <v>17</v>
      </c>
      <c r="J29" s="35">
        <v>25</v>
      </c>
      <c r="K29" s="42"/>
      <c r="L29" s="35">
        <f>J29*K29</f>
        <v>0</v>
      </c>
      <c r="M29" s="44"/>
    </row>
    <row r="30" spans="1:13" ht="46.5" customHeight="1" x14ac:dyDescent="0.2">
      <c r="A30" s="71"/>
      <c r="B30" s="10" t="s">
        <v>23</v>
      </c>
      <c r="C30" s="11" t="s">
        <v>33</v>
      </c>
      <c r="D30" s="11"/>
      <c r="E30" s="11" t="s">
        <v>39</v>
      </c>
      <c r="F30" s="11" t="s">
        <v>40</v>
      </c>
      <c r="G30" s="28" t="s">
        <v>47</v>
      </c>
      <c r="H30" s="28"/>
      <c r="I30" s="12" t="s">
        <v>17</v>
      </c>
      <c r="J30" s="35">
        <v>25</v>
      </c>
      <c r="K30" s="42"/>
      <c r="L30" s="35">
        <f>J30*K30</f>
        <v>0</v>
      </c>
      <c r="M30" s="44"/>
    </row>
    <row r="31" spans="1:13" ht="46.5" customHeight="1" x14ac:dyDescent="0.2">
      <c r="A31" s="71"/>
      <c r="B31" s="10" t="s">
        <v>61</v>
      </c>
      <c r="C31" s="11" t="s">
        <v>34</v>
      </c>
      <c r="D31" s="11"/>
      <c r="E31" s="11" t="s">
        <v>39</v>
      </c>
      <c r="F31" s="11" t="s">
        <v>40</v>
      </c>
      <c r="G31" s="28" t="s">
        <v>46</v>
      </c>
      <c r="H31" s="28"/>
      <c r="I31" s="12" t="s">
        <v>17</v>
      </c>
      <c r="J31" s="35">
        <v>25</v>
      </c>
      <c r="K31" s="42"/>
      <c r="L31" s="35">
        <f t="shared" ref="L31:L33" si="0">J31*K31</f>
        <v>0</v>
      </c>
      <c r="M31" s="44"/>
    </row>
    <row r="32" spans="1:13" ht="46.5" customHeight="1" x14ac:dyDescent="0.2">
      <c r="A32" s="71"/>
      <c r="B32" s="10" t="s">
        <v>62</v>
      </c>
      <c r="C32" s="11" t="s">
        <v>41</v>
      </c>
      <c r="D32" s="11"/>
      <c r="E32" s="11" t="s">
        <v>39</v>
      </c>
      <c r="F32" s="11" t="s">
        <v>40</v>
      </c>
      <c r="G32" s="28" t="s">
        <v>46</v>
      </c>
      <c r="H32" s="28"/>
      <c r="I32" s="12" t="s">
        <v>17</v>
      </c>
      <c r="J32" s="35">
        <v>25</v>
      </c>
      <c r="K32" s="42"/>
      <c r="L32" s="35">
        <f t="shared" si="0"/>
        <v>0</v>
      </c>
      <c r="M32" s="44"/>
    </row>
    <row r="33" spans="1:13" ht="46.5" customHeight="1" x14ac:dyDescent="0.2">
      <c r="A33" s="71"/>
      <c r="B33" s="10" t="s">
        <v>63</v>
      </c>
      <c r="C33" s="11" t="s">
        <v>42</v>
      </c>
      <c r="D33" s="11"/>
      <c r="E33" s="11" t="s">
        <v>39</v>
      </c>
      <c r="F33" s="11" t="s">
        <v>40</v>
      </c>
      <c r="G33" s="28" t="s">
        <v>46</v>
      </c>
      <c r="H33" s="28"/>
      <c r="I33" s="12" t="s">
        <v>17</v>
      </c>
      <c r="J33" s="35">
        <v>25</v>
      </c>
      <c r="K33" s="42"/>
      <c r="L33" s="35">
        <f t="shared" si="0"/>
        <v>0</v>
      </c>
      <c r="M33" s="44"/>
    </row>
    <row r="34" spans="1:13" ht="46.5" customHeight="1" x14ac:dyDescent="0.2">
      <c r="A34" s="71"/>
      <c r="B34" s="10" t="s">
        <v>64</v>
      </c>
      <c r="C34" s="29" t="s">
        <v>43</v>
      </c>
      <c r="D34" s="29"/>
      <c r="E34" s="29" t="s">
        <v>44</v>
      </c>
      <c r="F34" s="29" t="s">
        <v>45</v>
      </c>
      <c r="G34" s="30" t="s">
        <v>48</v>
      </c>
      <c r="H34" s="30"/>
      <c r="I34" s="31" t="s">
        <v>17</v>
      </c>
      <c r="J34" s="40">
        <v>10</v>
      </c>
      <c r="K34" s="50"/>
      <c r="L34" s="40">
        <f>J34*K34</f>
        <v>0</v>
      </c>
      <c r="M34" s="55"/>
    </row>
    <row r="35" spans="1:13" ht="46.5" customHeight="1" x14ac:dyDescent="0.2">
      <c r="A35" s="71"/>
      <c r="B35" s="10" t="s">
        <v>65</v>
      </c>
      <c r="C35" s="11" t="s">
        <v>24</v>
      </c>
      <c r="D35" s="11"/>
      <c r="E35" s="11" t="s">
        <v>25</v>
      </c>
      <c r="F35" s="11" t="s">
        <v>27</v>
      </c>
      <c r="G35" s="28" t="s">
        <v>49</v>
      </c>
      <c r="H35" s="28"/>
      <c r="I35" s="12" t="s">
        <v>17</v>
      </c>
      <c r="J35" s="35">
        <v>15</v>
      </c>
      <c r="K35" s="42"/>
      <c r="L35" s="35">
        <f>J35*K35</f>
        <v>0</v>
      </c>
      <c r="M35" s="44"/>
    </row>
    <row r="36" spans="1:13" ht="46.5" customHeight="1" x14ac:dyDescent="0.2">
      <c r="A36" s="71"/>
      <c r="B36" s="10" t="s">
        <v>66</v>
      </c>
      <c r="C36" s="29" t="s">
        <v>50</v>
      </c>
      <c r="D36" s="29"/>
      <c r="E36" s="29" t="s">
        <v>51</v>
      </c>
      <c r="F36" s="29" t="s">
        <v>52</v>
      </c>
      <c r="G36" s="30" t="s">
        <v>53</v>
      </c>
      <c r="H36" s="30"/>
      <c r="I36" s="31" t="s">
        <v>17</v>
      </c>
      <c r="J36" s="40">
        <v>1</v>
      </c>
      <c r="K36" s="50"/>
      <c r="L36" s="40">
        <f>J36*K36</f>
        <v>0</v>
      </c>
      <c r="M36" s="55"/>
    </row>
    <row r="37" spans="1:13" ht="14.25" customHeight="1" x14ac:dyDescent="0.2">
      <c r="A37" s="71"/>
      <c r="B37" s="25"/>
      <c r="C37" s="51"/>
      <c r="D37" s="29"/>
      <c r="E37" s="51"/>
      <c r="F37" s="51"/>
      <c r="G37" s="52"/>
      <c r="H37" s="30"/>
      <c r="I37" s="53"/>
      <c r="J37" s="54"/>
      <c r="K37" s="56"/>
      <c r="L37" s="54"/>
      <c r="M37" s="55"/>
    </row>
    <row r="38" spans="1:13" ht="17.25" customHeight="1" x14ac:dyDescent="0.2">
      <c r="A38" s="71"/>
      <c r="B38" s="10"/>
      <c r="C38" s="29"/>
      <c r="D38" s="29"/>
      <c r="E38" s="29"/>
      <c r="F38" s="29"/>
      <c r="G38" s="30"/>
      <c r="H38" s="30"/>
      <c r="I38" s="31"/>
      <c r="J38" s="40"/>
      <c r="K38" s="55"/>
      <c r="L38" s="40"/>
      <c r="M38" s="55"/>
    </row>
    <row r="39" spans="1:13" ht="17.25" customHeight="1" x14ac:dyDescent="0.2">
      <c r="A39" s="71"/>
      <c r="B39" s="23"/>
      <c r="C39" s="58"/>
      <c r="D39" s="24"/>
      <c r="E39" s="24"/>
      <c r="F39" s="24"/>
      <c r="G39" s="24"/>
      <c r="H39" s="24"/>
      <c r="I39" s="12"/>
      <c r="J39" s="24" t="s">
        <v>30</v>
      </c>
      <c r="K39" s="35"/>
      <c r="L39" s="37">
        <f>SUM(L29:L36)</f>
        <v>0</v>
      </c>
      <c r="M39" s="48"/>
    </row>
    <row r="40" spans="1:13" ht="17.25" customHeight="1" x14ac:dyDescent="0.2">
      <c r="A40" s="71"/>
      <c r="B40" s="10"/>
      <c r="C40" s="29"/>
      <c r="D40" s="29"/>
      <c r="E40" s="29"/>
      <c r="F40" s="29"/>
      <c r="G40" s="30"/>
      <c r="H40" s="30"/>
      <c r="I40" s="31"/>
      <c r="J40" s="40"/>
      <c r="K40" s="55"/>
      <c r="L40" s="40"/>
      <c r="M40" s="55"/>
    </row>
    <row r="41" spans="1:13" s="5" customFormat="1" ht="26.25" customHeight="1" x14ac:dyDescent="0.2">
      <c r="A41" s="72"/>
      <c r="B41" s="78" t="s">
        <v>67</v>
      </c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77"/>
    </row>
    <row r="42" spans="1:13" ht="126.75" customHeight="1" x14ac:dyDescent="0.2">
      <c r="A42" s="71"/>
      <c r="B42" s="10" t="s">
        <v>28</v>
      </c>
      <c r="C42" s="11" t="s">
        <v>54</v>
      </c>
      <c r="D42" s="11"/>
      <c r="E42" s="11"/>
      <c r="F42" s="11"/>
      <c r="G42" s="28"/>
      <c r="H42" s="28"/>
      <c r="I42" s="12" t="s">
        <v>56</v>
      </c>
      <c r="J42" s="35">
        <v>1</v>
      </c>
      <c r="K42" s="42"/>
      <c r="L42" s="35">
        <f>J42*K42</f>
        <v>0</v>
      </c>
      <c r="M42" s="44"/>
    </row>
    <row r="43" spans="1:13" ht="61.5" customHeight="1" x14ac:dyDescent="0.2">
      <c r="A43" s="71"/>
      <c r="B43" s="10" t="s">
        <v>29</v>
      </c>
      <c r="C43" s="11" t="s">
        <v>57</v>
      </c>
      <c r="D43" s="11"/>
      <c r="E43" s="11"/>
      <c r="F43" s="11"/>
      <c r="G43" s="28"/>
      <c r="H43" s="28"/>
      <c r="I43" s="12" t="s">
        <v>56</v>
      </c>
      <c r="J43" s="35">
        <v>1</v>
      </c>
      <c r="K43" s="42"/>
      <c r="L43" s="35">
        <f>J43*K43</f>
        <v>0</v>
      </c>
      <c r="M43" s="44"/>
    </row>
    <row r="44" spans="1:13" ht="93" customHeight="1" x14ac:dyDescent="0.2">
      <c r="A44" s="71"/>
      <c r="B44" s="10" t="s">
        <v>36</v>
      </c>
      <c r="C44" s="11" t="s">
        <v>55</v>
      </c>
      <c r="D44" s="11"/>
      <c r="E44" s="11"/>
      <c r="F44" s="11"/>
      <c r="G44" s="28"/>
      <c r="H44" s="28"/>
      <c r="I44" s="12" t="s">
        <v>56</v>
      </c>
      <c r="J44" s="35">
        <v>10</v>
      </c>
      <c r="K44" s="42"/>
      <c r="L44" s="35">
        <f>J44*K44</f>
        <v>0</v>
      </c>
      <c r="M44" s="44"/>
    </row>
    <row r="45" spans="1:13" ht="56.25" customHeight="1" x14ac:dyDescent="0.2">
      <c r="A45" s="71"/>
      <c r="B45" s="10" t="s">
        <v>36</v>
      </c>
      <c r="C45" s="11" t="s">
        <v>58</v>
      </c>
      <c r="D45" s="11"/>
      <c r="E45" s="11"/>
      <c r="F45" s="11"/>
      <c r="G45" s="28"/>
      <c r="H45" s="28"/>
      <c r="I45" s="12" t="s">
        <v>56</v>
      </c>
      <c r="J45" s="35">
        <v>1</v>
      </c>
      <c r="K45" s="42"/>
      <c r="L45" s="35">
        <f>J45*K45</f>
        <v>0</v>
      </c>
      <c r="M45" s="44"/>
    </row>
    <row r="46" spans="1:13" ht="15" customHeight="1" x14ac:dyDescent="0.2">
      <c r="A46" s="71"/>
      <c r="B46" s="25"/>
      <c r="C46" s="26"/>
      <c r="D46" s="11"/>
      <c r="E46" s="26"/>
      <c r="F46" s="26"/>
      <c r="G46" s="57"/>
      <c r="H46" s="28"/>
      <c r="I46" s="27"/>
      <c r="J46" s="36"/>
      <c r="K46" s="43"/>
      <c r="L46" s="36"/>
      <c r="M46" s="44"/>
    </row>
    <row r="47" spans="1:13" ht="14.25" customHeight="1" x14ac:dyDescent="0.2">
      <c r="A47" s="71"/>
      <c r="B47" s="10"/>
      <c r="C47" s="11"/>
      <c r="D47" s="11"/>
      <c r="E47" s="11"/>
      <c r="F47" s="11"/>
      <c r="G47" s="28"/>
      <c r="H47" s="28"/>
      <c r="I47" s="12"/>
      <c r="J47" s="35"/>
      <c r="K47" s="44"/>
      <c r="L47" s="35"/>
      <c r="M47" s="44"/>
    </row>
    <row r="48" spans="1:13" ht="14.25" customHeight="1" x14ac:dyDescent="0.2">
      <c r="A48" s="71"/>
      <c r="B48" s="10"/>
      <c r="C48" s="11"/>
      <c r="D48" s="11"/>
      <c r="E48" s="11"/>
      <c r="F48" s="11"/>
      <c r="G48" s="28"/>
      <c r="H48" s="28"/>
      <c r="I48" s="12"/>
      <c r="J48" s="24" t="s">
        <v>30</v>
      </c>
      <c r="K48" s="35"/>
      <c r="L48" s="37">
        <f>SUM(L42:L45)</f>
        <v>0</v>
      </c>
      <c r="M48" s="48"/>
    </row>
    <row r="49" spans="1:13" ht="14.25" customHeight="1" x14ac:dyDescent="0.2">
      <c r="A49" s="71"/>
      <c r="B49" s="10"/>
      <c r="C49" s="11"/>
      <c r="D49" s="11"/>
      <c r="E49" s="11"/>
      <c r="F49" s="11"/>
      <c r="G49" s="28"/>
      <c r="H49" s="28"/>
      <c r="I49" s="12"/>
      <c r="J49" s="35"/>
      <c r="K49" s="44"/>
      <c r="L49" s="35"/>
      <c r="M49" s="44"/>
    </row>
    <row r="50" spans="1:13" s="58" customFormat="1" x14ac:dyDescent="0.2">
      <c r="A50" s="71"/>
      <c r="B50" s="10"/>
      <c r="C50" s="11"/>
      <c r="D50" s="11"/>
      <c r="E50" s="11"/>
      <c r="F50" s="11"/>
      <c r="G50" s="11"/>
      <c r="H50" s="11"/>
      <c r="I50" s="12"/>
      <c r="J50" s="35"/>
      <c r="K50" s="44"/>
      <c r="L50" s="35"/>
      <c r="M50" s="44"/>
    </row>
    <row r="51" spans="1:13" s="19" customFormat="1" ht="15" customHeight="1" x14ac:dyDescent="0.25">
      <c r="A51" s="74"/>
      <c r="B51" s="81" t="s">
        <v>9</v>
      </c>
      <c r="C51" s="82"/>
      <c r="D51" s="82"/>
      <c r="E51" s="82"/>
      <c r="F51" s="17"/>
      <c r="G51" s="17"/>
      <c r="H51" s="17"/>
      <c r="I51" s="18"/>
      <c r="J51" s="59" t="s">
        <v>71</v>
      </c>
      <c r="K51" s="38"/>
      <c r="L51" s="39">
        <f>L39+L48</f>
        <v>0</v>
      </c>
      <c r="M51" s="65"/>
    </row>
    <row r="52" spans="1:13" s="19" customFormat="1" ht="15" customHeight="1" x14ac:dyDescent="0.25">
      <c r="A52" s="74"/>
      <c r="B52" s="81" t="s">
        <v>7</v>
      </c>
      <c r="C52" s="82"/>
      <c r="D52" s="82"/>
      <c r="E52" s="82"/>
      <c r="F52" s="24"/>
      <c r="G52" s="24"/>
      <c r="H52" s="24"/>
      <c r="I52" s="12"/>
      <c r="J52" s="45" t="s">
        <v>10</v>
      </c>
      <c r="K52" s="35"/>
      <c r="L52" s="37">
        <f>L51*21/100</f>
        <v>0</v>
      </c>
      <c r="M52" s="48"/>
    </row>
    <row r="53" spans="1:13" s="19" customFormat="1" ht="15" customHeight="1" x14ac:dyDescent="0.2">
      <c r="A53" s="74"/>
      <c r="B53" s="16"/>
      <c r="C53" s="64"/>
      <c r="D53" s="1"/>
      <c r="E53" s="1"/>
      <c r="F53" s="1"/>
      <c r="G53" s="1"/>
      <c r="H53" s="1"/>
      <c r="I53" s="14"/>
      <c r="J53" s="47" t="s">
        <v>11</v>
      </c>
      <c r="K53" s="48"/>
      <c r="L53" s="39">
        <f>L51+L52</f>
        <v>0</v>
      </c>
      <c r="M53" s="65"/>
    </row>
  </sheetData>
  <mergeCells count="13">
    <mergeCell ref="B1:L1"/>
    <mergeCell ref="E3:G3"/>
    <mergeCell ref="I3:L3"/>
    <mergeCell ref="B7:L7"/>
    <mergeCell ref="B22:L22"/>
    <mergeCell ref="B28:L28"/>
    <mergeCell ref="B41:L41"/>
    <mergeCell ref="B52:E52"/>
    <mergeCell ref="B51:E51"/>
    <mergeCell ref="B16:E16"/>
    <mergeCell ref="B17:E17"/>
    <mergeCell ref="E24:G24"/>
    <mergeCell ref="I24:L24"/>
  </mergeCells>
  <pageMargins left="0.7" right="0.7" top="0.75" bottom="0.75" header="0.3" footer="0.3"/>
  <pageSetup paperSize="9" scale="1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Preus zero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Joaquín Villegas Moriche</cp:lastModifiedBy>
  <cp:lastPrinted>2018-09-04T10:48:04Z</cp:lastPrinted>
  <dcterms:created xsi:type="dcterms:W3CDTF">2017-10-04T16:39:57Z</dcterms:created>
  <dcterms:modified xsi:type="dcterms:W3CDTF">2020-04-30T10:45:41Z</dcterms:modified>
</cp:coreProperties>
</file>