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39_DGT_BIMSAPRO\02.DADES GENERALS\050 BIMSA-PRO\DISTRICTES\08 Nou Barris\_EXPEDIENTS ACTIUS\EDIF_Can Carreras\04 Estudis Previs\2- Geotècnic\Contractació\Concurs Geotècnia\"/>
    </mc:Choice>
  </mc:AlternateContent>
  <bookViews>
    <workbookView xWindow="0" yWindow="0" windowWidth="13185" windowHeight="552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2" i="1" l="1"/>
  <c r="E11" i="1" l="1"/>
  <c r="E12" i="1"/>
  <c r="F13" i="1" l="1"/>
  <c r="F8" i="1" l="1"/>
  <c r="F9" i="1"/>
  <c r="F10" i="1"/>
  <c r="F11" i="1"/>
  <c r="F12" i="1"/>
  <c r="F14" i="1"/>
  <c r="F15" i="1"/>
  <c r="F17" i="1"/>
  <c r="F18" i="1"/>
  <c r="F19" i="1"/>
  <c r="F20" i="1"/>
  <c r="F21" i="1"/>
  <c r="F22" i="1"/>
  <c r="F23" i="1"/>
  <c r="F24" i="1"/>
  <c r="F25" i="1"/>
  <c r="F26" i="1"/>
  <c r="F27" i="1"/>
  <c r="F28" i="1"/>
  <c r="F30" i="1"/>
  <c r="F31" i="1"/>
  <c r="F7" i="1"/>
  <c r="F35" i="1" l="1"/>
  <c r="F36" i="1" l="1"/>
  <c r="F37" i="1" s="1"/>
</calcChain>
</file>

<file path=xl/sharedStrings.xml><?xml version="1.0" encoding="utf-8"?>
<sst xmlns="http://schemas.openxmlformats.org/spreadsheetml/2006/main" count="60" uniqueCount="39">
  <si>
    <t>Portada i retirada de maquinaria per equip de perforació a àrea de treball</t>
  </si>
  <si>
    <t>Canvi d'emplaçament de l'equip de treball</t>
  </si>
  <si>
    <t>Tanques protecció sondeig</t>
  </si>
  <si>
    <t>Cales manuals per la detecció de serveis prèvies al sondeig</t>
  </si>
  <si>
    <t>Sondeig a rotació amb extracció continua de testimoni fins a un màxim de 30m de profunditat, amb mesura de nivell freàtic. Incloent l'aigua, la caixa i tot el necessari per la seva execució.</t>
  </si>
  <si>
    <t>Entubació amb tub piezomètric. Incloent arqueta de protecció.</t>
  </si>
  <si>
    <t>Assaigs SPT en sondeig</t>
  </si>
  <si>
    <t>Extracció de mostres inalterades segons CTE</t>
  </si>
  <si>
    <t>Anàlisis granulomètric segons la norma UNE 103 101-95</t>
  </si>
  <si>
    <t>Límits d'Atterberg (líquid i plàstic) segons la norma UNE 103-10-93</t>
  </si>
  <si>
    <t>Humitat natural segons la norma UNE 103-300-93</t>
  </si>
  <si>
    <t>Densitat seca</t>
  </si>
  <si>
    <t>Densitat aparent d'un sòl segons la norma UNE 103 301-94</t>
  </si>
  <si>
    <t>Pes específic de les partícules sòlides segons la norma UNE 103 302-94</t>
  </si>
  <si>
    <t>Anàlisi químic del sòl acidesa Bauman-Gully i contingut en sulfats</t>
  </si>
  <si>
    <t>Anàlisi químic de l'aigua per detrminar l'agressivitat al formigó (valor del pH, Residu sec a 110ºC, Contingut en sulfats, magnesi, amoni i diòxid de carboni lliure CO2)</t>
  </si>
  <si>
    <t>Assaig de compressió simple de provetes en sòls segons norma UNE 103 400-93</t>
  </si>
  <si>
    <t>Assaig de tall directe consolidat i no drenat (CU)segons norma UNE 103 401-98</t>
  </si>
  <si>
    <t>Determinació de la pressió màxima d'inflament en edòmetre segons la norma UNE 103 602-96</t>
  </si>
  <si>
    <t>Determinació de l'expansivitat en aparell de Lambe segons la norma UNE 103 600-96</t>
  </si>
  <si>
    <t>Informe geològic i geotècnic inclòs el visat</t>
  </si>
  <si>
    <t>Coordinació dels treballs i obtenció de permisos de via pública</t>
  </si>
  <si>
    <t>Total S/IVA</t>
  </si>
  <si>
    <t>Unitats</t>
  </si>
  <si>
    <t>Ut.</t>
  </si>
  <si>
    <t>M.l</t>
  </si>
  <si>
    <t>P.A.</t>
  </si>
  <si>
    <t>Mesura adicional de control  de la variació del nivell piezomètric</t>
  </si>
  <si>
    <t>Amidaments</t>
  </si>
  <si>
    <t>Preu Total</t>
  </si>
  <si>
    <t>Preu unitari</t>
  </si>
  <si>
    <t>Partida alçada d'abonament íntegre de Seguretat i Salut (1,5 de l'import total)</t>
  </si>
  <si>
    <t>Descripció</t>
  </si>
  <si>
    <t>1-TREBALLS DE CAMP</t>
  </si>
  <si>
    <t>2-ASSAIGS DE LABORATORI</t>
  </si>
  <si>
    <t>3-ESTUDI GEOTÈCNIC</t>
  </si>
  <si>
    <t>TOTAL PRESSUPOST</t>
  </si>
  <si>
    <t>21% IVA</t>
  </si>
  <si>
    <t>Estudi geològic i geotècnic dels terrenys per la construcció d'una escola bressol municipal i un equip d'atenció a la infància i a l'adolescència (EAIA) a la masia de Can Carreras, al Districte de Nou Barris, a Barcelona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</si>
</sst>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0" fillId="0" borderId="0" xfId="0" applyFill="1" applyAlignment="1">
      <alignment wrapText="1"/>
    </xf>
    <xf numFmtId="0" fontId="0" fillId="0" borderId="0" xfId="0" applyFill="1" applyAlignment="1">
      <alignment horizontal="center" wrapText="1"/>
    </xf>
    <xf numFmtId="0" fontId="0" fillId="0" borderId="0" xfId="0" applyAlignment="1">
      <alignment horizontal="center"/>
    </xf>
    <xf numFmtId="2" fontId="0" fillId="0" borderId="0" xfId="0" applyNumberFormat="1"/>
    <xf numFmtId="2" fontId="1" fillId="0" borderId="0" xfId="0" applyNumberFormat="1" applyFont="1"/>
    <xf numFmtId="0" fontId="1" fillId="0" borderId="2" xfId="0" applyFont="1" applyFill="1" applyBorder="1" applyAlignment="1">
      <alignment horizontal="center" wrapText="1"/>
    </xf>
    <xf numFmtId="0" fontId="1" fillId="0" borderId="2" xfId="0" applyFont="1" applyBorder="1"/>
    <xf numFmtId="0" fontId="1" fillId="0" borderId="3" xfId="0" applyFont="1" applyBorder="1" applyAlignment="1">
      <alignment horizontal="center"/>
    </xf>
    <xf numFmtId="0" fontId="0" fillId="0" borderId="7" xfId="0" applyFill="1" applyBorder="1" applyAlignment="1">
      <alignment wrapText="1"/>
    </xf>
    <xf numFmtId="0" fontId="0" fillId="0" borderId="0" xfId="0" applyFill="1" applyBorder="1" applyAlignment="1">
      <alignment horizontal="center" wrapText="1"/>
    </xf>
    <xf numFmtId="0" fontId="0" fillId="0" borderId="0" xfId="0" applyBorder="1"/>
    <xf numFmtId="0" fontId="0" fillId="0" borderId="4" xfId="0" applyFill="1" applyBorder="1" applyAlignment="1">
      <alignment wrapText="1"/>
    </xf>
    <xf numFmtId="0" fontId="0" fillId="0" borderId="5" xfId="0" applyFill="1" applyBorder="1" applyAlignment="1">
      <alignment horizontal="center" wrapText="1"/>
    </xf>
    <xf numFmtId="0" fontId="0" fillId="0" borderId="5" xfId="0" applyBorder="1"/>
    <xf numFmtId="2" fontId="0" fillId="0" borderId="6" xfId="0" applyNumberFormat="1" applyBorder="1"/>
    <xf numFmtId="0" fontId="1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" fillId="0" borderId="1" xfId="0" applyFont="1" applyFill="1" applyBorder="1" applyAlignment="1">
      <alignment wrapText="1"/>
    </xf>
    <xf numFmtId="0" fontId="1" fillId="0" borderId="9" xfId="0" applyFont="1" applyFill="1" applyBorder="1" applyAlignment="1">
      <alignment wrapText="1"/>
    </xf>
    <xf numFmtId="0" fontId="1" fillId="0" borderId="10" xfId="0" applyFont="1" applyFill="1" applyBorder="1" applyAlignment="1">
      <alignment horizontal="center" wrapText="1"/>
    </xf>
    <xf numFmtId="0" fontId="1" fillId="0" borderId="10" xfId="0" applyFont="1" applyBorder="1"/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0" xfId="0" applyFill="1" applyBorder="1" applyAlignment="1">
      <alignment wrapText="1"/>
    </xf>
    <xf numFmtId="2" fontId="0" fillId="0" borderId="0" xfId="0" applyNumberFormat="1" applyBorder="1"/>
    <xf numFmtId="2" fontId="0" fillId="0" borderId="8" xfId="0" applyNumberFormat="1" applyBorder="1"/>
    <xf numFmtId="0" fontId="1" fillId="0" borderId="1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  <xf numFmtId="0" fontId="1" fillId="0" borderId="6" xfId="0" applyFont="1" applyFill="1" applyBorder="1" applyAlignment="1">
      <alignment horizontal="center" wrapText="1"/>
    </xf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7"/>
  <sheetViews>
    <sheetView tabSelected="1" topLeftCell="A25" workbookViewId="0">
      <selection activeCell="G28" sqref="G28"/>
    </sheetView>
  </sheetViews>
  <sheetFormatPr baseColWidth="10" defaultRowHeight="15" x14ac:dyDescent="0.25"/>
  <cols>
    <col min="2" max="2" width="38.85546875" style="3" customWidth="1"/>
    <col min="3" max="3" width="10.140625" style="4" customWidth="1"/>
    <col min="5" max="5" width="12.42578125" style="5" customWidth="1"/>
    <col min="6" max="6" width="12.42578125" customWidth="1"/>
    <col min="7" max="7" width="36.7109375" customWidth="1"/>
  </cols>
  <sheetData>
    <row r="1" spans="2:7" ht="15.75" thickBot="1" x14ac:dyDescent="0.3"/>
    <row r="2" spans="2:7" x14ac:dyDescent="0.25">
      <c r="B2" s="30" t="s">
        <v>38</v>
      </c>
      <c r="C2" s="31"/>
      <c r="D2" s="31"/>
      <c r="E2" s="31"/>
      <c r="F2" s="32"/>
    </row>
    <row r="3" spans="2:7" ht="30" customHeight="1" thickBot="1" x14ac:dyDescent="0.3">
      <c r="B3" s="33"/>
      <c r="C3" s="34"/>
      <c r="D3" s="34"/>
      <c r="E3" s="34"/>
      <c r="F3" s="35"/>
    </row>
    <row r="4" spans="2:7" ht="15.75" thickBot="1" x14ac:dyDescent="0.3"/>
    <row r="5" spans="2:7" ht="15.75" thickBot="1" x14ac:dyDescent="0.3">
      <c r="B5" s="21" t="s">
        <v>32</v>
      </c>
      <c r="C5" s="8" t="s">
        <v>23</v>
      </c>
      <c r="D5" s="9" t="s">
        <v>30</v>
      </c>
      <c r="E5" s="18" t="s">
        <v>28</v>
      </c>
      <c r="F5" s="10" t="s">
        <v>29</v>
      </c>
    </row>
    <row r="6" spans="2:7" ht="15.75" thickBot="1" x14ac:dyDescent="0.3">
      <c r="B6" s="22" t="s">
        <v>33</v>
      </c>
      <c r="C6" s="23"/>
      <c r="D6" s="24"/>
      <c r="E6" s="25"/>
      <c r="F6" s="26"/>
    </row>
    <row r="7" spans="2:7" ht="30" x14ac:dyDescent="0.25">
      <c r="B7" s="11" t="s">
        <v>0</v>
      </c>
      <c r="C7" s="12" t="s">
        <v>24</v>
      </c>
      <c r="D7" s="13">
        <v>0</v>
      </c>
      <c r="E7" s="19">
        <v>1</v>
      </c>
      <c r="F7" s="29">
        <f>D7*E7</f>
        <v>0</v>
      </c>
    </row>
    <row r="8" spans="2:7" ht="16.5" customHeight="1" x14ac:dyDescent="0.25">
      <c r="B8" s="11" t="s">
        <v>1</v>
      </c>
      <c r="C8" s="12" t="s">
        <v>24</v>
      </c>
      <c r="D8" s="13">
        <v>0</v>
      </c>
      <c r="E8" s="19">
        <v>5</v>
      </c>
      <c r="F8" s="29">
        <f t="shared" ref="F8:F14" si="0">D8*E8</f>
        <v>0</v>
      </c>
    </row>
    <row r="9" spans="2:7" x14ac:dyDescent="0.25">
      <c r="B9" s="11" t="s">
        <v>2</v>
      </c>
      <c r="C9" s="12" t="s">
        <v>24</v>
      </c>
      <c r="D9" s="13">
        <v>0</v>
      </c>
      <c r="E9" s="19">
        <v>12</v>
      </c>
      <c r="F9" s="29">
        <f t="shared" si="0"/>
        <v>0</v>
      </c>
    </row>
    <row r="10" spans="2:7" ht="30" x14ac:dyDescent="0.25">
      <c r="B10" s="11" t="s">
        <v>3</v>
      </c>
      <c r="C10" s="12" t="s">
        <v>24</v>
      </c>
      <c r="D10" s="13">
        <v>0</v>
      </c>
      <c r="E10" s="19">
        <v>6</v>
      </c>
      <c r="F10" s="29">
        <f t="shared" si="0"/>
        <v>0</v>
      </c>
    </row>
    <row r="11" spans="2:7" ht="75" x14ac:dyDescent="0.25">
      <c r="B11" s="11" t="s">
        <v>4</v>
      </c>
      <c r="C11" s="12" t="s">
        <v>25</v>
      </c>
      <c r="D11" s="13">
        <v>0</v>
      </c>
      <c r="E11" s="19">
        <f>20*6</f>
        <v>120</v>
      </c>
      <c r="F11" s="29">
        <f t="shared" si="0"/>
        <v>0</v>
      </c>
      <c r="G11" s="2"/>
    </row>
    <row r="12" spans="2:7" ht="30" x14ac:dyDescent="0.25">
      <c r="B12" s="11" t="s">
        <v>5</v>
      </c>
      <c r="C12" s="12" t="s">
        <v>25</v>
      </c>
      <c r="D12" s="13">
        <v>0</v>
      </c>
      <c r="E12" s="19">
        <f>20*3</f>
        <v>60</v>
      </c>
      <c r="F12" s="29">
        <f t="shared" si="0"/>
        <v>0</v>
      </c>
    </row>
    <row r="13" spans="2:7" ht="30" x14ac:dyDescent="0.25">
      <c r="B13" s="11" t="s">
        <v>27</v>
      </c>
      <c r="C13" s="12" t="s">
        <v>24</v>
      </c>
      <c r="D13" s="13">
        <v>0</v>
      </c>
      <c r="E13" s="19">
        <v>1</v>
      </c>
      <c r="F13" s="29">
        <f t="shared" si="0"/>
        <v>0</v>
      </c>
      <c r="G13" s="1"/>
    </row>
    <row r="14" spans="2:7" x14ac:dyDescent="0.25">
      <c r="B14" s="11" t="s">
        <v>6</v>
      </c>
      <c r="C14" s="12" t="s">
        <v>24</v>
      </c>
      <c r="D14" s="13">
        <v>0</v>
      </c>
      <c r="E14" s="19">
        <v>40</v>
      </c>
      <c r="F14" s="29">
        <f t="shared" si="0"/>
        <v>0</v>
      </c>
    </row>
    <row r="15" spans="2:7" ht="30.75" thickBot="1" x14ac:dyDescent="0.3">
      <c r="B15" s="11" t="s">
        <v>7</v>
      </c>
      <c r="C15" s="12" t="s">
        <v>24</v>
      </c>
      <c r="D15" s="13">
        <v>0</v>
      </c>
      <c r="E15" s="19">
        <v>40</v>
      </c>
      <c r="F15" s="29">
        <f>D15*E15</f>
        <v>0</v>
      </c>
    </row>
    <row r="16" spans="2:7" ht="15.75" thickBot="1" x14ac:dyDescent="0.3">
      <c r="B16" s="22" t="s">
        <v>34</v>
      </c>
      <c r="C16" s="23"/>
      <c r="D16" s="24"/>
      <c r="E16" s="25"/>
      <c r="F16" s="26"/>
    </row>
    <row r="17" spans="2:7" ht="30" x14ac:dyDescent="0.25">
      <c r="B17" s="11" t="s">
        <v>8</v>
      </c>
      <c r="C17" s="12" t="s">
        <v>24</v>
      </c>
      <c r="D17" s="13">
        <v>0</v>
      </c>
      <c r="E17" s="19">
        <v>5</v>
      </c>
      <c r="F17" s="29">
        <f t="shared" ref="F17:F28" si="1">D17*E17</f>
        <v>0</v>
      </c>
    </row>
    <row r="18" spans="2:7" ht="30" x14ac:dyDescent="0.25">
      <c r="B18" s="11" t="s">
        <v>9</v>
      </c>
      <c r="C18" s="12" t="s">
        <v>24</v>
      </c>
      <c r="D18" s="13">
        <v>0</v>
      </c>
      <c r="E18" s="19">
        <v>5</v>
      </c>
      <c r="F18" s="29">
        <f t="shared" si="1"/>
        <v>0</v>
      </c>
    </row>
    <row r="19" spans="2:7" ht="30" x14ac:dyDescent="0.25">
      <c r="B19" s="11" t="s">
        <v>10</v>
      </c>
      <c r="C19" s="12" t="s">
        <v>24</v>
      </c>
      <c r="D19" s="13">
        <v>0</v>
      </c>
      <c r="E19" s="19">
        <v>8</v>
      </c>
      <c r="F19" s="29">
        <f t="shared" si="1"/>
        <v>0</v>
      </c>
    </row>
    <row r="20" spans="2:7" x14ac:dyDescent="0.25">
      <c r="B20" s="11" t="s">
        <v>11</v>
      </c>
      <c r="C20" s="12" t="s">
        <v>24</v>
      </c>
      <c r="D20" s="13">
        <v>0</v>
      </c>
      <c r="E20" s="19">
        <v>8</v>
      </c>
      <c r="F20" s="29">
        <f t="shared" si="1"/>
        <v>0</v>
      </c>
    </row>
    <row r="21" spans="2:7" ht="30" x14ac:dyDescent="0.25">
      <c r="B21" s="11" t="s">
        <v>12</v>
      </c>
      <c r="C21" s="12" t="s">
        <v>24</v>
      </c>
      <c r="D21" s="13">
        <v>0</v>
      </c>
      <c r="E21" s="19">
        <v>8</v>
      </c>
      <c r="F21" s="29">
        <f t="shared" si="1"/>
        <v>0</v>
      </c>
    </row>
    <row r="22" spans="2:7" ht="30" x14ac:dyDescent="0.25">
      <c r="B22" s="11" t="s">
        <v>13</v>
      </c>
      <c r="C22" s="12" t="s">
        <v>24</v>
      </c>
      <c r="D22" s="13">
        <v>0</v>
      </c>
      <c r="E22" s="19">
        <v>5</v>
      </c>
      <c r="F22" s="29">
        <f t="shared" si="1"/>
        <v>0</v>
      </c>
    </row>
    <row r="23" spans="2:7" ht="30" x14ac:dyDescent="0.25">
      <c r="B23" s="11" t="s">
        <v>14</v>
      </c>
      <c r="C23" s="12" t="s">
        <v>24</v>
      </c>
      <c r="D23" s="13">
        <v>0</v>
      </c>
      <c r="E23" s="19">
        <v>5</v>
      </c>
      <c r="F23" s="29">
        <f t="shared" si="1"/>
        <v>0</v>
      </c>
    </row>
    <row r="24" spans="2:7" ht="75" x14ac:dyDescent="0.25">
      <c r="B24" s="11" t="s">
        <v>15</v>
      </c>
      <c r="C24" s="12" t="s">
        <v>24</v>
      </c>
      <c r="D24" s="13">
        <v>0</v>
      </c>
      <c r="E24" s="19">
        <v>3</v>
      </c>
      <c r="F24" s="29">
        <f t="shared" si="1"/>
        <v>0</v>
      </c>
      <c r="G24" s="1"/>
    </row>
    <row r="25" spans="2:7" ht="30" x14ac:dyDescent="0.25">
      <c r="B25" s="11" t="s">
        <v>16</v>
      </c>
      <c r="C25" s="12" t="s">
        <v>24</v>
      </c>
      <c r="D25" s="13">
        <v>0</v>
      </c>
      <c r="E25" s="19">
        <v>5</v>
      </c>
      <c r="F25" s="29">
        <f t="shared" si="1"/>
        <v>0</v>
      </c>
    </row>
    <row r="26" spans="2:7" ht="30" x14ac:dyDescent="0.25">
      <c r="B26" s="11" t="s">
        <v>17</v>
      </c>
      <c r="C26" s="12" t="s">
        <v>24</v>
      </c>
      <c r="D26" s="13">
        <v>0</v>
      </c>
      <c r="E26" s="19">
        <v>4</v>
      </c>
      <c r="F26" s="29">
        <f t="shared" si="1"/>
        <v>0</v>
      </c>
    </row>
    <row r="27" spans="2:7" ht="45" x14ac:dyDescent="0.25">
      <c r="B27" s="11" t="s">
        <v>18</v>
      </c>
      <c r="C27" s="12" t="s">
        <v>24</v>
      </c>
      <c r="D27" s="13">
        <v>0</v>
      </c>
      <c r="E27" s="19">
        <v>4</v>
      </c>
      <c r="F27" s="29">
        <f t="shared" si="1"/>
        <v>0</v>
      </c>
    </row>
    <row r="28" spans="2:7" ht="30.75" thickBot="1" x14ac:dyDescent="0.3">
      <c r="B28" s="11" t="s">
        <v>19</v>
      </c>
      <c r="C28" s="12" t="s">
        <v>24</v>
      </c>
      <c r="D28" s="13">
        <v>0</v>
      </c>
      <c r="E28" s="19">
        <v>4</v>
      </c>
      <c r="F28" s="29">
        <f t="shared" si="1"/>
        <v>0</v>
      </c>
    </row>
    <row r="29" spans="2:7" ht="15.75" thickBot="1" x14ac:dyDescent="0.3">
      <c r="B29" s="22" t="s">
        <v>35</v>
      </c>
      <c r="C29" s="23"/>
      <c r="D29" s="24"/>
      <c r="E29" s="25"/>
      <c r="F29" s="26"/>
    </row>
    <row r="30" spans="2:7" ht="22.5" customHeight="1" x14ac:dyDescent="0.25">
      <c r="B30" s="11" t="s">
        <v>20</v>
      </c>
      <c r="C30" s="12" t="s">
        <v>24</v>
      </c>
      <c r="D30" s="13">
        <v>0</v>
      </c>
      <c r="E30" s="19">
        <v>1</v>
      </c>
      <c r="F30" s="29">
        <f>D30*E30</f>
        <v>0</v>
      </c>
    </row>
    <row r="31" spans="2:7" ht="30" x14ac:dyDescent="0.25">
      <c r="B31" s="11" t="s">
        <v>21</v>
      </c>
      <c r="C31" s="12" t="s">
        <v>24</v>
      </c>
      <c r="D31" s="13">
        <v>0</v>
      </c>
      <c r="E31" s="19">
        <v>1</v>
      </c>
      <c r="F31" s="29">
        <f>D31*E31</f>
        <v>0</v>
      </c>
    </row>
    <row r="32" spans="2:7" ht="30.75" thickBot="1" x14ac:dyDescent="0.3">
      <c r="B32" s="14" t="s">
        <v>31</v>
      </c>
      <c r="C32" s="15" t="s">
        <v>26</v>
      </c>
      <c r="D32" s="16">
        <v>0</v>
      </c>
      <c r="E32" s="20">
        <v>1</v>
      </c>
      <c r="F32" s="17">
        <f>E32*D32</f>
        <v>0</v>
      </c>
    </row>
    <row r="33" spans="2:7" x14ac:dyDescent="0.25">
      <c r="B33" s="27"/>
      <c r="C33" s="12"/>
      <c r="D33" s="13"/>
      <c r="E33" s="19"/>
      <c r="F33" s="28"/>
      <c r="G33" s="6"/>
    </row>
    <row r="35" spans="2:7" x14ac:dyDescent="0.25">
      <c r="D35" s="36" t="s">
        <v>22</v>
      </c>
      <c r="E35" s="36"/>
      <c r="F35" s="7">
        <f>SUM(F7:F32)</f>
        <v>0</v>
      </c>
      <c r="G35" s="6"/>
    </row>
    <row r="36" spans="2:7" x14ac:dyDescent="0.25">
      <c r="D36" s="37" t="s">
        <v>37</v>
      </c>
      <c r="E36" s="37"/>
      <c r="F36" s="6">
        <f>F35*0.21</f>
        <v>0</v>
      </c>
      <c r="G36" s="6"/>
    </row>
    <row r="37" spans="2:7" x14ac:dyDescent="0.25">
      <c r="D37" s="36" t="s">
        <v>36</v>
      </c>
      <c r="E37" s="36"/>
      <c r="F37" s="7">
        <f>SUM(F35:F36)</f>
        <v>0</v>
      </c>
      <c r="G37" s="6"/>
    </row>
  </sheetData>
  <mergeCells count="4">
    <mergeCell ref="B2:F3"/>
    <mergeCell ref="D35:E35"/>
    <mergeCell ref="D36:E36"/>
    <mergeCell ref="D37:E3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rg-adguard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Adela Carola Queraltó</dc:creator>
  <cp:lastModifiedBy>RODRIGUEZ MATAMALA, MONTSE</cp:lastModifiedBy>
  <dcterms:created xsi:type="dcterms:W3CDTF">2020-06-17T15:14:23Z</dcterms:created>
  <dcterms:modified xsi:type="dcterms:W3CDTF">2020-08-24T07:43:34Z</dcterms:modified>
</cp:coreProperties>
</file>